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2RMA\COLA AND COSTING 2022\2023\Final COLA - 2023\"/>
    </mc:Choice>
  </mc:AlternateContent>
  <workbookProtection workbookAlgorithmName="SHA-512" workbookHashValue="g0eRiyw9hb96Zucd1yIisjUjI4xHuWhhhtFY6QJ4VE8VyUq57lzUUoXe8NZUQXpXeOGUVZmO2aVf3X5EScpRkQ==" workbookSaltValue="kyOA8wHseUlws3bd3BOY+Q==" workbookSpinCount="100000" lockStructure="1"/>
  <bookViews>
    <workbookView xWindow="-120" yWindow="-120" windowWidth="20730" windowHeight="11160" tabRatio="920" firstSheet="1" activeTab="2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H1 - Med Off, Pharmacists etc." sheetId="41" r:id="rId11"/>
    <sheet name="H2 - Therapeutic &amp; Allied" sheetId="42" r:id="rId12"/>
    <sheet name="H3 - Nursing" sheetId="43" r:id="rId13"/>
    <sheet name="H4 - Social Worker" sheetId="44" r:id="rId14"/>
  </sheets>
  <definedNames>
    <definedName name="_xlnm.Print_Area" localSheetId="2">'A - PSAP (Non-OSD)'!$A$1:$P$160</definedName>
    <definedName name="_xlnm.Print_Area" localSheetId="3">'B - Nurses'!$A$1:$Q$289</definedName>
    <definedName name="_xlnm.Print_Area" localSheetId="4">'C - Legal'!$A$1:$Q$373</definedName>
    <definedName name="_xlnm.Print_Area" localSheetId="5">'D - Soc Services'!$A$1:$Q$483</definedName>
    <definedName name="_xlnm.Print_Area" localSheetId="6">'E - Engineering &amp; related'!$A$1:$Q$747</definedName>
    <definedName name="_xlnm.Print_Area" localSheetId="7">'F - Medical &amp; related'!$A$1:$Q$1158</definedName>
    <definedName name="_xlnm.Print_Area" localSheetId="8">'G - Allied &amp; related'!$A$1:$Q$802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00" i="33" l="1"/>
  <c r="R501" i="33"/>
  <c r="R502" i="33"/>
  <c r="R452" i="33" l="1"/>
  <c r="R453" i="33"/>
  <c r="R454" i="33"/>
  <c r="R746" i="33"/>
  <c r="R747" i="33"/>
  <c r="R1158" i="33"/>
  <c r="R1157" i="33"/>
  <c r="R1156" i="33"/>
  <c r="R1155" i="33"/>
  <c r="R1154" i="33"/>
  <c r="R1153" i="33"/>
  <c r="R1152" i="33"/>
  <c r="R1151" i="33"/>
  <c r="R1150" i="33"/>
  <c r="R1149" i="33"/>
  <c r="R1148" i="33"/>
  <c r="R1147" i="33"/>
  <c r="R1146" i="33"/>
  <c r="R1145" i="33"/>
  <c r="R1144" i="33"/>
  <c r="R1141" i="33"/>
  <c r="R1140" i="33"/>
  <c r="R1139" i="33"/>
  <c r="R1138" i="33"/>
  <c r="R1137" i="33"/>
  <c r="R1136" i="33"/>
  <c r="R1135" i="33"/>
  <c r="R1134" i="33"/>
  <c r="R1133" i="33"/>
  <c r="R1132" i="33"/>
  <c r="R1131" i="33"/>
  <c r="R1130" i="33"/>
  <c r="R1129" i="33"/>
  <c r="R1128" i="33"/>
  <c r="R1127" i="33"/>
  <c r="R1126" i="33"/>
  <c r="R1125" i="33"/>
  <c r="R1124" i="33"/>
  <c r="R1123" i="33"/>
  <c r="R1122" i="33"/>
  <c r="R1121" i="33"/>
  <c r="R1120" i="33"/>
  <c r="R1119" i="33"/>
  <c r="R1118" i="33"/>
  <c r="R1117" i="33"/>
  <c r="R1116" i="33"/>
  <c r="R1115" i="33"/>
  <c r="R1114" i="33"/>
  <c r="R1113" i="33"/>
  <c r="R1112" i="33"/>
  <c r="R1111" i="33"/>
  <c r="R1110" i="33"/>
  <c r="R1109" i="33"/>
  <c r="R1108" i="33"/>
  <c r="R1107" i="33"/>
  <c r="R1106" i="33"/>
  <c r="R1105" i="33"/>
  <c r="R1104" i="33"/>
  <c r="R1103" i="33"/>
  <c r="R1102" i="33"/>
  <c r="R1101" i="33"/>
  <c r="R1100" i="33"/>
  <c r="R1099" i="33"/>
  <c r="R1098" i="33"/>
  <c r="R1097" i="33"/>
  <c r="R1096" i="33"/>
  <c r="R1095" i="33"/>
  <c r="R1094" i="33"/>
  <c r="R1093" i="33"/>
  <c r="R1092" i="33"/>
  <c r="R1091" i="33"/>
  <c r="R1090" i="33"/>
  <c r="R1089" i="33"/>
  <c r="R1088" i="33"/>
  <c r="R1087" i="33"/>
  <c r="R1086" i="33"/>
  <c r="R1085" i="33"/>
  <c r="R1084" i="33"/>
  <c r="R1083" i="33"/>
  <c r="R1082" i="33"/>
  <c r="R1081" i="33"/>
  <c r="R1080" i="33"/>
  <c r="R1079" i="33"/>
  <c r="R1078" i="33"/>
  <c r="R1077" i="33"/>
  <c r="R1076" i="33"/>
  <c r="R1075" i="33"/>
  <c r="R1074" i="33"/>
  <c r="R1073" i="33"/>
  <c r="R1072" i="33"/>
  <c r="R1071" i="33"/>
  <c r="R1070" i="33"/>
  <c r="R1069" i="33"/>
  <c r="R1068" i="33"/>
  <c r="R1067" i="33"/>
  <c r="R1066" i="33"/>
  <c r="R1065" i="33"/>
  <c r="R1064" i="33"/>
  <c r="R1063" i="33"/>
  <c r="R1062" i="33"/>
  <c r="R1061" i="33"/>
  <c r="R1060" i="33"/>
  <c r="R1059" i="33"/>
  <c r="R1058" i="33"/>
  <c r="R1057" i="33"/>
  <c r="R1056" i="33"/>
  <c r="R1055" i="33"/>
  <c r="R1054" i="33"/>
  <c r="R1053" i="33"/>
  <c r="R1052" i="33"/>
  <c r="R1051" i="33"/>
  <c r="R1050" i="33"/>
  <c r="R1049" i="33"/>
  <c r="R1048" i="33"/>
  <c r="R1047" i="33"/>
  <c r="R1046" i="33"/>
  <c r="R1045" i="33"/>
  <c r="R1044" i="33"/>
  <c r="R1043" i="33"/>
  <c r="R1042" i="33"/>
  <c r="R1041" i="33"/>
  <c r="R1040" i="33"/>
  <c r="R1039" i="33"/>
  <c r="R1038" i="33"/>
  <c r="R1037" i="33"/>
  <c r="R1036" i="33"/>
  <c r="R1035" i="33"/>
  <c r="R1034" i="33"/>
  <c r="R1033" i="33"/>
  <c r="R1032" i="33"/>
  <c r="R1031" i="33"/>
  <c r="R1030" i="33"/>
  <c r="R1029" i="33"/>
  <c r="R1028" i="33"/>
  <c r="R1027" i="33"/>
  <c r="R1026" i="33"/>
  <c r="R1025" i="33"/>
  <c r="R1024" i="33"/>
  <c r="R1023" i="33"/>
  <c r="R1022" i="33"/>
  <c r="R1021" i="33"/>
  <c r="R1020" i="33"/>
  <c r="R1019" i="33"/>
  <c r="R1018" i="33"/>
  <c r="R1017" i="33"/>
  <c r="R1016" i="33"/>
  <c r="R1015" i="33"/>
  <c r="R1014" i="33"/>
  <c r="R1013" i="33"/>
  <c r="R1012" i="33"/>
  <c r="R1011" i="33"/>
  <c r="R1010" i="33"/>
  <c r="R1009" i="33"/>
  <c r="R1008" i="33"/>
  <c r="R1007" i="33"/>
  <c r="R1006" i="33"/>
  <c r="R1005" i="33"/>
  <c r="R1004" i="33"/>
  <c r="R1003" i="33"/>
  <c r="R1002" i="33"/>
  <c r="R1001" i="33"/>
  <c r="R1000" i="33"/>
  <c r="R999" i="33"/>
  <c r="R998" i="33"/>
  <c r="R997" i="33"/>
  <c r="R996" i="33"/>
  <c r="R995" i="33"/>
  <c r="R994" i="33"/>
  <c r="R993" i="33"/>
  <c r="R992" i="33"/>
  <c r="R991" i="33"/>
  <c r="R990" i="33"/>
  <c r="R989" i="33"/>
  <c r="R988" i="33"/>
  <c r="R987" i="33"/>
  <c r="R986" i="33"/>
  <c r="R985" i="33"/>
  <c r="R984" i="33"/>
  <c r="R983" i="33"/>
  <c r="R982" i="33"/>
  <c r="R981" i="33"/>
  <c r="R980" i="33"/>
  <c r="R979" i="33"/>
  <c r="R978" i="33"/>
  <c r="R977" i="33"/>
  <c r="R976" i="33"/>
  <c r="R972" i="33"/>
  <c r="R971" i="33"/>
  <c r="R970" i="33"/>
  <c r="R969" i="33"/>
  <c r="R968" i="33"/>
  <c r="R967" i="33"/>
  <c r="R966" i="33"/>
  <c r="R965" i="33"/>
  <c r="R964" i="33"/>
  <c r="R963" i="33"/>
  <c r="R962" i="33"/>
  <c r="R961" i="33"/>
  <c r="R960" i="33"/>
  <c r="R959" i="33"/>
  <c r="R958" i="33"/>
  <c r="R957" i="33"/>
  <c r="R956" i="33"/>
  <c r="R955" i="33"/>
  <c r="R954" i="33"/>
  <c r="R953" i="33"/>
  <c r="R952" i="33"/>
  <c r="R951" i="33"/>
  <c r="R950" i="33"/>
  <c r="R949" i="33"/>
  <c r="R948" i="33"/>
  <c r="R947" i="33"/>
  <c r="R945" i="33"/>
  <c r="R944" i="33"/>
  <c r="R943" i="33"/>
  <c r="R942" i="33"/>
  <c r="R941" i="33"/>
  <c r="R940" i="33"/>
  <c r="R939" i="33"/>
  <c r="R938" i="33"/>
  <c r="R937" i="33"/>
  <c r="R936" i="33"/>
  <c r="R935" i="33"/>
  <c r="R934" i="33"/>
  <c r="R933" i="33"/>
  <c r="R932" i="33"/>
  <c r="R931" i="33"/>
  <c r="R930" i="33"/>
  <c r="R929" i="33"/>
  <c r="R928" i="33"/>
  <c r="R927" i="33"/>
  <c r="R926" i="33"/>
  <c r="R925" i="33"/>
  <c r="R924" i="33"/>
  <c r="R923" i="33"/>
  <c r="R922" i="33"/>
  <c r="R921" i="33"/>
  <c r="R920" i="33"/>
  <c r="R919" i="33"/>
  <c r="R918" i="33"/>
  <c r="R917" i="33"/>
  <c r="R916" i="33"/>
  <c r="R915" i="33"/>
  <c r="R914" i="33"/>
  <c r="R913" i="33"/>
  <c r="R912" i="33"/>
  <c r="R911" i="33"/>
  <c r="R910" i="33"/>
  <c r="R909" i="33"/>
  <c r="R908" i="33"/>
  <c r="R907" i="33"/>
  <c r="R906" i="33"/>
  <c r="R905" i="33"/>
  <c r="R904" i="33"/>
  <c r="R903" i="33"/>
  <c r="R902" i="33"/>
  <c r="R901" i="33"/>
  <c r="R900" i="33"/>
  <c r="R899" i="33"/>
  <c r="R898" i="33"/>
  <c r="R897" i="33"/>
  <c r="R896" i="33"/>
  <c r="R895" i="33"/>
  <c r="R894" i="33"/>
  <c r="R893" i="33"/>
  <c r="R892" i="33"/>
  <c r="R891" i="33"/>
  <c r="R890" i="33"/>
  <c r="R889" i="33"/>
  <c r="R888" i="33"/>
  <c r="R887" i="33"/>
  <c r="R886" i="33"/>
  <c r="R885" i="33"/>
  <c r="R884" i="33"/>
  <c r="R883" i="33"/>
  <c r="R882" i="33"/>
  <c r="R881" i="33"/>
  <c r="R880" i="33"/>
  <c r="R879" i="33"/>
  <c r="R878" i="33"/>
  <c r="R877" i="33"/>
  <c r="R876" i="33"/>
  <c r="R875" i="33"/>
  <c r="R874" i="33"/>
  <c r="R873" i="33"/>
  <c r="R872" i="33"/>
  <c r="R871" i="33"/>
  <c r="R870" i="33"/>
  <c r="R869" i="33"/>
  <c r="R868" i="33"/>
  <c r="R867" i="33"/>
  <c r="R866" i="33"/>
  <c r="R865" i="33"/>
  <c r="R864" i="33"/>
  <c r="R863" i="33"/>
  <c r="R862" i="33"/>
  <c r="R861" i="33"/>
  <c r="R860" i="33"/>
  <c r="R859" i="33"/>
  <c r="R858" i="33"/>
  <c r="R745" i="33"/>
  <c r="R744" i="33"/>
  <c r="R743" i="33"/>
  <c r="R742" i="33"/>
  <c r="R741" i="33"/>
  <c r="R740" i="33"/>
  <c r="R739" i="33"/>
  <c r="R738" i="33"/>
  <c r="R737" i="33"/>
  <c r="R736" i="33"/>
  <c r="R735" i="33"/>
  <c r="R734" i="33"/>
  <c r="R733" i="33"/>
  <c r="R732" i="33"/>
  <c r="R731" i="33"/>
  <c r="R730" i="33"/>
  <c r="R729" i="33"/>
  <c r="R728" i="33"/>
  <c r="R727" i="33"/>
  <c r="R726" i="33"/>
  <c r="R725" i="33"/>
  <c r="R724" i="33"/>
  <c r="R723" i="33"/>
  <c r="R722" i="33"/>
  <c r="R721" i="33"/>
  <c r="R720" i="33"/>
  <c r="R719" i="33"/>
  <c r="R718" i="33"/>
  <c r="R717" i="33"/>
  <c r="R716" i="33"/>
  <c r="R715" i="33"/>
  <c r="R714" i="33"/>
  <c r="R713" i="33"/>
  <c r="R712" i="33"/>
  <c r="R711" i="33"/>
  <c r="R710" i="33"/>
  <c r="R709" i="33"/>
  <c r="R708" i="33"/>
  <c r="R707" i="33"/>
  <c r="R706" i="33"/>
  <c r="R705" i="33"/>
  <c r="R704" i="33"/>
  <c r="R703" i="33"/>
  <c r="R702" i="33"/>
  <c r="R701" i="33"/>
  <c r="R700" i="33"/>
  <c r="R699" i="33"/>
  <c r="R698" i="33"/>
  <c r="R697" i="33"/>
  <c r="R696" i="33"/>
  <c r="R695" i="33"/>
  <c r="R694" i="33"/>
  <c r="R693" i="33"/>
  <c r="R692" i="33"/>
  <c r="R691" i="33"/>
  <c r="R690" i="33"/>
  <c r="R689" i="33"/>
  <c r="R688" i="33"/>
  <c r="R687" i="33"/>
  <c r="R686" i="33"/>
  <c r="R685" i="33"/>
  <c r="R684" i="33"/>
  <c r="R683" i="33"/>
  <c r="R682" i="33"/>
  <c r="R681" i="33"/>
  <c r="R680" i="33"/>
  <c r="R679" i="33"/>
  <c r="R678" i="33"/>
  <c r="R677" i="33"/>
  <c r="R676" i="33"/>
  <c r="R675" i="33"/>
  <c r="R674" i="33"/>
  <c r="R673" i="33"/>
  <c r="R672" i="33"/>
  <c r="R671" i="33"/>
  <c r="R670" i="33"/>
  <c r="R669" i="33"/>
  <c r="R668" i="33"/>
  <c r="R667" i="33"/>
  <c r="R666" i="33"/>
  <c r="R665" i="33"/>
  <c r="R664" i="33"/>
  <c r="R663" i="33"/>
  <c r="R662" i="33"/>
  <c r="R661" i="33"/>
  <c r="R660" i="33"/>
  <c r="R659" i="33"/>
  <c r="R658" i="33"/>
  <c r="R657" i="33"/>
  <c r="R656" i="33"/>
  <c r="R655" i="33"/>
  <c r="R654" i="33"/>
  <c r="R653" i="33"/>
  <c r="R652" i="33"/>
  <c r="R648" i="33"/>
  <c r="R647" i="33"/>
  <c r="R646" i="33"/>
  <c r="R645" i="33"/>
  <c r="R644" i="33"/>
  <c r="R643" i="33"/>
  <c r="R642" i="33"/>
  <c r="R641" i="33"/>
  <c r="R640" i="33"/>
  <c r="R639" i="33"/>
  <c r="R638" i="33"/>
  <c r="R637" i="33"/>
  <c r="R636" i="33"/>
  <c r="R635" i="33"/>
  <c r="R634" i="33"/>
  <c r="R633" i="33"/>
  <c r="R632" i="33"/>
  <c r="R631" i="33"/>
  <c r="R630" i="33"/>
  <c r="R629" i="33"/>
  <c r="R628" i="33"/>
  <c r="R627" i="33"/>
  <c r="R626" i="33"/>
  <c r="R625" i="33"/>
  <c r="R624" i="33"/>
  <c r="R623" i="33"/>
  <c r="R622" i="33"/>
  <c r="R621" i="33"/>
  <c r="R620" i="33"/>
  <c r="R619" i="33"/>
  <c r="R615" i="33"/>
  <c r="R614" i="33"/>
  <c r="R613" i="33"/>
  <c r="R612" i="33"/>
  <c r="R611" i="33"/>
  <c r="R610" i="33"/>
  <c r="R609" i="33"/>
  <c r="R604" i="33"/>
  <c r="R603" i="33"/>
  <c r="R602" i="33"/>
  <c r="R601" i="33"/>
  <c r="R600" i="33"/>
  <c r="R599" i="33"/>
  <c r="R598" i="33"/>
  <c r="R597" i="33"/>
  <c r="R596" i="33"/>
  <c r="R595" i="33"/>
  <c r="R594" i="33"/>
  <c r="R593" i="33"/>
  <c r="R592" i="33"/>
  <c r="R591" i="33"/>
  <c r="R590" i="33"/>
  <c r="R589" i="33"/>
  <c r="R588" i="33"/>
  <c r="R587" i="33"/>
  <c r="R586" i="33"/>
  <c r="R585" i="33"/>
  <c r="R584" i="33"/>
  <c r="R583" i="33"/>
  <c r="R582" i="33"/>
  <c r="R579" i="33"/>
  <c r="R578" i="33"/>
  <c r="R577" i="33"/>
  <c r="R576" i="33"/>
  <c r="R575" i="33"/>
  <c r="R574" i="33"/>
  <c r="R573" i="33"/>
  <c r="R572" i="33"/>
  <c r="R571" i="33"/>
  <c r="R570" i="33"/>
  <c r="R569" i="33"/>
  <c r="R568" i="33"/>
  <c r="R567" i="33"/>
  <c r="R566" i="33"/>
  <c r="R565" i="33"/>
  <c r="R564" i="33"/>
  <c r="R563" i="33"/>
  <c r="R562" i="33"/>
  <c r="R561" i="33"/>
  <c r="R560" i="33"/>
  <c r="R559" i="33"/>
  <c r="R558" i="33"/>
  <c r="R557" i="33"/>
  <c r="R556" i="33"/>
  <c r="R552" i="33"/>
  <c r="R551" i="33"/>
  <c r="R550" i="33"/>
  <c r="R549" i="33"/>
  <c r="R548" i="33"/>
  <c r="R547" i="33"/>
  <c r="R546" i="33"/>
  <c r="R545" i="33"/>
  <c r="R544" i="33"/>
  <c r="R543" i="33"/>
  <c r="R542" i="33"/>
  <c r="R541" i="33"/>
  <c r="R540" i="33"/>
  <c r="R539" i="33"/>
  <c r="R538" i="33"/>
  <c r="R537" i="33"/>
  <c r="R536" i="33"/>
  <c r="R535" i="33"/>
  <c r="R534" i="33"/>
  <c r="R533" i="33"/>
  <c r="R532" i="33"/>
  <c r="R531" i="33"/>
  <c r="R530" i="33"/>
  <c r="R529" i="33"/>
  <c r="R528" i="33"/>
  <c r="R527" i="33"/>
  <c r="R526" i="33"/>
  <c r="R525" i="33"/>
  <c r="R524" i="33"/>
  <c r="R523" i="33"/>
  <c r="R522" i="33"/>
  <c r="R521" i="33"/>
  <c r="R520" i="33"/>
  <c r="R519" i="33"/>
  <c r="R518" i="33"/>
  <c r="R517" i="33"/>
  <c r="R516" i="33"/>
  <c r="R515" i="33"/>
  <c r="R509" i="33"/>
  <c r="R508" i="33"/>
  <c r="R507" i="33"/>
  <c r="R506" i="33"/>
  <c r="R505" i="33"/>
  <c r="R504" i="33"/>
  <c r="R503" i="33"/>
  <c r="R499" i="33"/>
  <c r="R498" i="33"/>
  <c r="R497" i="33"/>
  <c r="R496" i="33"/>
  <c r="R495" i="33"/>
  <c r="R494" i="33"/>
  <c r="R493" i="33"/>
  <c r="R492" i="33"/>
  <c r="R491" i="33"/>
  <c r="R490" i="33"/>
  <c r="R489" i="33"/>
  <c r="R488" i="33"/>
  <c r="R487" i="33"/>
  <c r="R486" i="33"/>
  <c r="R485" i="33"/>
  <c r="R484" i="33"/>
  <c r="R483" i="33"/>
  <c r="R482" i="33"/>
  <c r="R481" i="33"/>
  <c r="R480" i="33"/>
  <c r="R479" i="33"/>
  <c r="R478" i="33"/>
  <c r="R477" i="33"/>
  <c r="R476" i="33"/>
  <c r="R475" i="33"/>
  <c r="R474" i="33"/>
  <c r="R473" i="33"/>
  <c r="R472" i="33"/>
  <c r="R471" i="33"/>
  <c r="R470" i="33"/>
  <c r="R469" i="33"/>
  <c r="R468" i="33"/>
  <c r="R467" i="33"/>
  <c r="R466" i="33"/>
  <c r="R465" i="33"/>
  <c r="R464" i="33"/>
  <c r="R463" i="33"/>
  <c r="R462" i="33"/>
  <c r="R461" i="33"/>
  <c r="R460" i="33"/>
  <c r="R459" i="33"/>
  <c r="R458" i="33"/>
  <c r="R457" i="33"/>
  <c r="R456" i="33"/>
  <c r="R455" i="33"/>
  <c r="R451" i="33"/>
  <c r="R450" i="33"/>
  <c r="R449" i="33"/>
  <c r="R448" i="33"/>
  <c r="R447" i="33"/>
  <c r="R446" i="33"/>
  <c r="R445" i="33"/>
  <c r="R437" i="33"/>
  <c r="R436" i="33"/>
  <c r="R435" i="33"/>
  <c r="R434" i="33"/>
  <c r="R433" i="33"/>
  <c r="R432" i="33"/>
  <c r="R431" i="33"/>
  <c r="R430" i="33"/>
  <c r="R429" i="33"/>
  <c r="R428" i="33"/>
  <c r="R427" i="33"/>
  <c r="R426" i="33"/>
  <c r="R425" i="33"/>
  <c r="R424" i="33"/>
  <c r="R423" i="33"/>
  <c r="R422" i="33"/>
  <c r="R421" i="33"/>
  <c r="R420" i="33"/>
  <c r="R419" i="33"/>
  <c r="R418" i="33"/>
  <c r="R417" i="33"/>
  <c r="R416" i="33"/>
  <c r="R415" i="33"/>
  <c r="R414" i="33"/>
  <c r="R413" i="33"/>
  <c r="R412" i="33"/>
  <c r="R411" i="33"/>
  <c r="R410" i="33"/>
  <c r="R409" i="33"/>
  <c r="R408" i="33"/>
  <c r="R407" i="33"/>
  <c r="R403" i="33"/>
  <c r="R402" i="33"/>
  <c r="R401" i="33"/>
  <c r="R400" i="33"/>
  <c r="R399" i="33"/>
  <c r="R398" i="33"/>
  <c r="R397" i="33"/>
  <c r="R396" i="33"/>
  <c r="R395" i="33"/>
  <c r="R394" i="33"/>
  <c r="R393" i="33"/>
  <c r="R392" i="33"/>
  <c r="R391" i="33"/>
  <c r="R390" i="33"/>
  <c r="R389" i="33"/>
  <c r="R388" i="33"/>
  <c r="R387" i="33"/>
  <c r="R386" i="33"/>
  <c r="R385" i="33"/>
  <c r="R384" i="33"/>
  <c r="R383" i="33"/>
  <c r="R382" i="33"/>
  <c r="R381" i="33"/>
  <c r="R380" i="33"/>
  <c r="R379" i="33"/>
  <c r="R378" i="33"/>
  <c r="R377" i="33"/>
  <c r="R376" i="33"/>
  <c r="R375" i="33"/>
  <c r="R374" i="33"/>
  <c r="R373" i="33"/>
  <c r="R372" i="33"/>
  <c r="R371" i="33"/>
  <c r="R370" i="33"/>
  <c r="R369" i="33"/>
  <c r="R368" i="33"/>
  <c r="R367" i="33"/>
  <c r="R366" i="33"/>
  <c r="R365" i="33"/>
  <c r="R364" i="33"/>
  <c r="R363" i="33"/>
  <c r="R362" i="33"/>
  <c r="R361" i="33"/>
  <c r="R360" i="33"/>
  <c r="R359" i="33"/>
  <c r="R358" i="33"/>
  <c r="R357" i="33"/>
  <c r="R356" i="33"/>
  <c r="R352" i="33"/>
  <c r="R351" i="33"/>
  <c r="R350" i="33"/>
  <c r="R349" i="33"/>
  <c r="R348" i="33"/>
  <c r="R347" i="33"/>
  <c r="R346" i="33"/>
  <c r="R345" i="33"/>
  <c r="R344" i="33"/>
  <c r="R343" i="33"/>
  <c r="R342" i="33"/>
  <c r="R341" i="33"/>
  <c r="R340" i="33"/>
  <c r="R339" i="33"/>
  <c r="R338" i="33"/>
  <c r="R337" i="33"/>
  <c r="R336" i="33"/>
  <c r="R335" i="33"/>
  <c r="R334" i="33"/>
  <c r="R333" i="33"/>
  <c r="R332" i="33"/>
  <c r="R331" i="33"/>
  <c r="R330" i="33"/>
  <c r="R329" i="33"/>
  <c r="R328" i="33"/>
  <c r="R327" i="33"/>
  <c r="R326" i="33"/>
  <c r="R325" i="33"/>
  <c r="R324" i="33"/>
  <c r="R323" i="33"/>
  <c r="R322" i="33"/>
  <c r="R321" i="33"/>
  <c r="R320" i="33"/>
  <c r="R319" i="33"/>
  <c r="R318" i="33"/>
  <c r="R317" i="33"/>
  <c r="R316" i="33"/>
  <c r="R315" i="33"/>
  <c r="R314" i="33"/>
  <c r="R313" i="33"/>
  <c r="R312" i="33"/>
  <c r="R311" i="33"/>
  <c r="R310" i="33"/>
  <c r="R309" i="33"/>
  <c r="R308" i="33"/>
  <c r="R307" i="33"/>
  <c r="R306" i="33"/>
  <c r="R305" i="33"/>
  <c r="R301" i="33"/>
  <c r="R300" i="33"/>
  <c r="R299" i="33"/>
  <c r="R298" i="33"/>
  <c r="R297" i="33"/>
  <c r="R296" i="33"/>
  <c r="R295" i="33"/>
  <c r="R294" i="33"/>
  <c r="R293" i="33"/>
  <c r="R292" i="33"/>
  <c r="R291" i="33"/>
  <c r="R290" i="33"/>
  <c r="R289" i="33"/>
  <c r="R288" i="33"/>
  <c r="R287" i="33"/>
  <c r="R286" i="33"/>
  <c r="R285" i="33"/>
  <c r="R284" i="33"/>
  <c r="R283" i="33"/>
  <c r="R282" i="33"/>
  <c r="R281" i="33"/>
  <c r="R280" i="33"/>
  <c r="R279" i="33"/>
  <c r="R278" i="33"/>
  <c r="R277" i="33"/>
  <c r="R276" i="33"/>
  <c r="R275" i="33"/>
  <c r="R274" i="33"/>
  <c r="R273" i="33"/>
  <c r="R272" i="33"/>
  <c r="R271" i="33"/>
  <c r="R270" i="33"/>
  <c r="R269" i="33"/>
  <c r="R268" i="33"/>
  <c r="R267" i="33"/>
  <c r="R266" i="33"/>
  <c r="R265" i="33"/>
  <c r="R264" i="33"/>
  <c r="R263" i="33"/>
  <c r="R262" i="33"/>
  <c r="R261" i="33"/>
  <c r="R260" i="33"/>
  <c r="R259" i="33"/>
  <c r="R258" i="33"/>
  <c r="R257" i="33"/>
  <c r="R256" i="33"/>
  <c r="R255" i="33"/>
  <c r="R254" i="33"/>
  <c r="R253" i="33"/>
  <c r="R252" i="33"/>
  <c r="R251" i="33"/>
  <c r="R250" i="33"/>
  <c r="R249" i="33"/>
  <c r="R248" i="33"/>
  <c r="R247" i="33"/>
  <c r="R246" i="33"/>
  <c r="R245" i="33"/>
  <c r="R244" i="33"/>
  <c r="R243" i="33"/>
  <c r="R242" i="33"/>
  <c r="R241" i="33"/>
  <c r="R240" i="33"/>
  <c r="R239" i="33"/>
  <c r="R238" i="33"/>
  <c r="R237" i="33"/>
  <c r="R236" i="33"/>
  <c r="R235" i="33"/>
  <c r="R234" i="33"/>
  <c r="R233" i="33"/>
  <c r="R232" i="33"/>
  <c r="R231" i="33"/>
  <c r="R230" i="33"/>
  <c r="R229" i="33"/>
  <c r="R228" i="33"/>
  <c r="R227" i="33"/>
  <c r="R226" i="33"/>
  <c r="R222" i="33"/>
  <c r="R221" i="33"/>
  <c r="R220" i="33"/>
  <c r="R219" i="33"/>
  <c r="R218" i="33"/>
  <c r="R217" i="33"/>
  <c r="R216" i="33"/>
  <c r="R215" i="33"/>
  <c r="R214" i="33"/>
  <c r="R213" i="33"/>
  <c r="R212" i="33"/>
  <c r="R211" i="33"/>
  <c r="R210" i="33"/>
  <c r="R209" i="33"/>
  <c r="R208" i="33"/>
  <c r="R207" i="33"/>
  <c r="R206" i="33"/>
  <c r="R205" i="33"/>
  <c r="R204" i="33"/>
  <c r="R203" i="33"/>
  <c r="R202" i="33"/>
  <c r="R201" i="33"/>
  <c r="R200" i="33"/>
  <c r="R199" i="33"/>
  <c r="R198" i="33"/>
  <c r="R197" i="33"/>
  <c r="R196" i="33"/>
  <c r="R195" i="33"/>
  <c r="R194" i="33"/>
  <c r="R193" i="33"/>
  <c r="R192" i="33"/>
  <c r="R191" i="33"/>
  <c r="R190" i="33"/>
  <c r="R189" i="33"/>
  <c r="R188" i="33"/>
  <c r="R187" i="33"/>
  <c r="R186" i="33"/>
  <c r="R185" i="33"/>
  <c r="R184" i="33"/>
  <c r="R183" i="33"/>
  <c r="R182" i="33"/>
  <c r="R181" i="33"/>
  <c r="R180" i="33"/>
  <c r="R179" i="33"/>
  <c r="R178" i="33"/>
  <c r="R177" i="33"/>
  <c r="R176" i="33"/>
  <c r="R175" i="33"/>
  <c r="R174" i="33"/>
  <c r="R173" i="33"/>
  <c r="R172" i="33"/>
  <c r="R171" i="33"/>
  <c r="R170" i="33"/>
  <c r="R169" i="33"/>
  <c r="R168" i="33"/>
  <c r="R167" i="33"/>
  <c r="R166" i="33"/>
  <c r="R165" i="33"/>
  <c r="R164" i="33"/>
  <c r="R163" i="33"/>
  <c r="R162" i="33"/>
  <c r="R161" i="33"/>
  <c r="R160" i="33"/>
  <c r="R159" i="33"/>
  <c r="R158" i="33"/>
  <c r="R157" i="33"/>
  <c r="R156" i="33"/>
  <c r="R155" i="33"/>
  <c r="R154" i="33"/>
  <c r="R153" i="33"/>
  <c r="R152" i="33"/>
  <c r="R151" i="33"/>
  <c r="R150" i="33"/>
  <c r="R149" i="33"/>
  <c r="R148" i="33"/>
  <c r="R147" i="33"/>
  <c r="R143" i="33"/>
  <c r="R142" i="33"/>
  <c r="R141" i="33"/>
  <c r="R140" i="33"/>
  <c r="R139" i="33"/>
  <c r="R138" i="33"/>
  <c r="R137" i="33"/>
  <c r="R136" i="33"/>
  <c r="R135" i="33"/>
  <c r="R134" i="33"/>
  <c r="R133" i="33"/>
  <c r="R132" i="33"/>
  <c r="R131" i="33"/>
  <c r="R130" i="33"/>
  <c r="R129" i="33"/>
  <c r="R128" i="33"/>
  <c r="R127" i="33"/>
  <c r="R126" i="33"/>
  <c r="R125" i="33"/>
  <c r="R124" i="33"/>
  <c r="R123" i="33"/>
  <c r="R122" i="33"/>
  <c r="R121" i="33"/>
  <c r="R120" i="33"/>
  <c r="R119" i="33"/>
  <c r="R118" i="33"/>
  <c r="R117" i="33"/>
  <c r="R116" i="33"/>
  <c r="R115" i="33"/>
  <c r="R114" i="33"/>
  <c r="R113" i="33"/>
  <c r="R112" i="33"/>
  <c r="R111" i="33"/>
  <c r="R110" i="33"/>
  <c r="R109" i="33"/>
  <c r="R108" i="33"/>
  <c r="R107" i="33"/>
  <c r="R106" i="33"/>
  <c r="R105" i="33"/>
  <c r="R104" i="33"/>
  <c r="R103" i="33"/>
  <c r="R102" i="33"/>
  <c r="R101" i="33"/>
  <c r="R100" i="33"/>
  <c r="R99" i="33"/>
  <c r="R98" i="33"/>
  <c r="R97" i="33"/>
  <c r="R96" i="33"/>
  <c r="R95" i="33"/>
  <c r="R94" i="33"/>
  <c r="R93" i="33"/>
  <c r="R92" i="33"/>
  <c r="R91" i="33"/>
  <c r="R90" i="33"/>
  <c r="R89" i="33"/>
  <c r="R88" i="33"/>
  <c r="R87" i="33"/>
  <c r="R86" i="33"/>
  <c r="R85" i="33"/>
  <c r="R81" i="33"/>
  <c r="R80" i="33"/>
  <c r="R79" i="33"/>
  <c r="R78" i="33"/>
  <c r="R77" i="33"/>
  <c r="R76" i="33"/>
  <c r="R75" i="33"/>
  <c r="R74" i="33"/>
  <c r="R73" i="33"/>
  <c r="R72" i="33"/>
  <c r="R71" i="33"/>
  <c r="R70" i="33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39" i="33"/>
  <c r="R38" i="33"/>
  <c r="R37" i="33"/>
  <c r="R36" i="33"/>
  <c r="R35" i="33"/>
  <c r="R34" i="33"/>
  <c r="R33" i="33"/>
  <c r="R32" i="33"/>
  <c r="R31" i="33"/>
  <c r="R30" i="33"/>
  <c r="R29" i="33"/>
  <c r="R28" i="33"/>
  <c r="R27" i="33"/>
  <c r="R26" i="33"/>
  <c r="R25" i="33"/>
  <c r="R24" i="33"/>
  <c r="P225" i="33"/>
  <c r="P226" i="33"/>
  <c r="H1132" i="34" l="1"/>
  <c r="H953" i="34"/>
  <c r="H969" i="34"/>
  <c r="H802" i="34"/>
  <c r="H818" i="34"/>
  <c r="H834" i="34"/>
  <c r="H850" i="34"/>
  <c r="H866" i="34"/>
  <c r="H882" i="34"/>
  <c r="H898" i="34"/>
  <c r="H914" i="34"/>
  <c r="H930" i="34"/>
  <c r="H790" i="34"/>
  <c r="H668" i="34"/>
  <c r="H684" i="34"/>
  <c r="H700" i="34"/>
  <c r="H716" i="34"/>
  <c r="H732" i="34"/>
  <c r="H748" i="34"/>
  <c r="H764" i="34"/>
  <c r="H780" i="34"/>
  <c r="H566" i="34"/>
  <c r="H582" i="34"/>
  <c r="H467" i="34"/>
  <c r="H483" i="34"/>
  <c r="H499" i="34"/>
  <c r="H422" i="34"/>
  <c r="H438" i="34"/>
  <c r="H358" i="34"/>
  <c r="H374" i="34"/>
  <c r="H390" i="34"/>
  <c r="H307" i="34"/>
  <c r="H323" i="34"/>
  <c r="H339" i="34"/>
  <c r="H228" i="34"/>
  <c r="H244" i="34"/>
  <c r="H260" i="34"/>
  <c r="H276" i="34"/>
  <c r="H292" i="34"/>
  <c r="H153" i="34"/>
  <c r="H169" i="34"/>
  <c r="H185" i="34"/>
  <c r="H201" i="34"/>
  <c r="H217" i="34"/>
  <c r="H96" i="34"/>
  <c r="H112" i="34"/>
  <c r="H128" i="34"/>
  <c r="H86" i="34"/>
  <c r="P456" i="34"/>
  <c r="H456" i="34" s="1"/>
  <c r="P457" i="34"/>
  <c r="H457" i="34" s="1"/>
  <c r="P458" i="34"/>
  <c r="H458" i="34" s="1"/>
  <c r="P459" i="34"/>
  <c r="H459" i="34" s="1"/>
  <c r="P460" i="34"/>
  <c r="H460" i="34" s="1"/>
  <c r="P461" i="34"/>
  <c r="H461" i="34" s="1"/>
  <c r="P462" i="34"/>
  <c r="H462" i="34" s="1"/>
  <c r="P463" i="34"/>
  <c r="H463" i="34" s="1"/>
  <c r="P464" i="34"/>
  <c r="H464" i="34" s="1"/>
  <c r="P465" i="34"/>
  <c r="H465" i="34" s="1"/>
  <c r="P466" i="34"/>
  <c r="H466" i="34" s="1"/>
  <c r="P467" i="34"/>
  <c r="P468" i="34"/>
  <c r="H468" i="34" s="1"/>
  <c r="P469" i="34"/>
  <c r="H469" i="34" s="1"/>
  <c r="P470" i="34"/>
  <c r="H470" i="34" s="1"/>
  <c r="P471" i="34"/>
  <c r="H471" i="34" s="1"/>
  <c r="P472" i="34"/>
  <c r="H472" i="34" s="1"/>
  <c r="P473" i="34"/>
  <c r="H473" i="34" s="1"/>
  <c r="P474" i="34"/>
  <c r="H474" i="34" s="1"/>
  <c r="P475" i="34"/>
  <c r="H475" i="34" s="1"/>
  <c r="P476" i="34"/>
  <c r="H476" i="34" s="1"/>
  <c r="P477" i="34"/>
  <c r="H477" i="34" s="1"/>
  <c r="P478" i="34"/>
  <c r="H478" i="34" s="1"/>
  <c r="P479" i="34"/>
  <c r="H479" i="34" s="1"/>
  <c r="P480" i="34"/>
  <c r="H480" i="34" s="1"/>
  <c r="P481" i="34"/>
  <c r="H481" i="34" s="1"/>
  <c r="P482" i="34"/>
  <c r="H482" i="34" s="1"/>
  <c r="P483" i="34"/>
  <c r="P484" i="34"/>
  <c r="H484" i="34" s="1"/>
  <c r="P485" i="34"/>
  <c r="H485" i="34" s="1"/>
  <c r="P486" i="34"/>
  <c r="H486" i="34" s="1"/>
  <c r="P487" i="34"/>
  <c r="H487" i="34" s="1"/>
  <c r="P488" i="34"/>
  <c r="H488" i="34" s="1"/>
  <c r="P489" i="34"/>
  <c r="H489" i="34" s="1"/>
  <c r="P490" i="34"/>
  <c r="H490" i="34" s="1"/>
  <c r="P491" i="34"/>
  <c r="H491" i="34" s="1"/>
  <c r="P492" i="34"/>
  <c r="H492" i="34" s="1"/>
  <c r="P493" i="34"/>
  <c r="H493" i="34" s="1"/>
  <c r="P494" i="34"/>
  <c r="H494" i="34" s="1"/>
  <c r="P495" i="34"/>
  <c r="H495" i="34" s="1"/>
  <c r="P496" i="34"/>
  <c r="H496" i="34" s="1"/>
  <c r="P497" i="34"/>
  <c r="H497" i="34" s="1"/>
  <c r="P498" i="34"/>
  <c r="H498" i="34" s="1"/>
  <c r="P499" i="34"/>
  <c r="P503" i="34"/>
  <c r="H503" i="34" s="1"/>
  <c r="P504" i="34"/>
  <c r="H504" i="34" s="1"/>
  <c r="P505" i="34"/>
  <c r="H505" i="34" s="1"/>
  <c r="P506" i="34"/>
  <c r="H506" i="34" s="1"/>
  <c r="P507" i="34"/>
  <c r="H507" i="34" s="1"/>
  <c r="P508" i="34"/>
  <c r="H508" i="34" s="1"/>
  <c r="P509" i="34"/>
  <c r="H509" i="34" s="1"/>
  <c r="P510" i="34"/>
  <c r="H510" i="34" s="1"/>
  <c r="P511" i="34"/>
  <c r="H511" i="34" s="1"/>
  <c r="P512" i="34"/>
  <c r="H512" i="34" s="1"/>
  <c r="P513" i="34"/>
  <c r="H513" i="34" s="1"/>
  <c r="P514" i="34"/>
  <c r="H514" i="34" s="1"/>
  <c r="P515" i="34"/>
  <c r="H515" i="34" s="1"/>
  <c r="P516" i="34"/>
  <c r="H516" i="34" s="1"/>
  <c r="P517" i="34"/>
  <c r="H517" i="34" s="1"/>
  <c r="P518" i="34"/>
  <c r="H518" i="34" s="1"/>
  <c r="P519" i="34"/>
  <c r="H519" i="34" s="1"/>
  <c r="P520" i="34"/>
  <c r="H520" i="34" s="1"/>
  <c r="P521" i="34"/>
  <c r="H521" i="34" s="1"/>
  <c r="P522" i="34"/>
  <c r="H522" i="34" s="1"/>
  <c r="P523" i="34"/>
  <c r="H523" i="34" s="1"/>
  <c r="P524" i="34"/>
  <c r="H524" i="34" s="1"/>
  <c r="P525" i="34"/>
  <c r="H525" i="34" s="1"/>
  <c r="P526" i="34"/>
  <c r="H526" i="34" s="1"/>
  <c r="P527" i="34"/>
  <c r="H527" i="34" s="1"/>
  <c r="P528" i="34"/>
  <c r="H528" i="34" s="1"/>
  <c r="P529" i="34"/>
  <c r="H529" i="34" s="1"/>
  <c r="P530" i="34"/>
  <c r="H530" i="34" s="1"/>
  <c r="P531" i="34"/>
  <c r="H531" i="34" s="1"/>
  <c r="P532" i="34"/>
  <c r="H532" i="34" s="1"/>
  <c r="P533" i="34"/>
  <c r="H533" i="34" s="1"/>
  <c r="P534" i="34"/>
  <c r="H534" i="34" s="1"/>
  <c r="P535" i="34"/>
  <c r="H535" i="34" s="1"/>
  <c r="P536" i="34"/>
  <c r="H536" i="34" s="1"/>
  <c r="P537" i="34"/>
  <c r="H537" i="34" s="1"/>
  <c r="P538" i="34"/>
  <c r="H538" i="34" s="1"/>
  <c r="P539" i="34"/>
  <c r="H539" i="34" s="1"/>
  <c r="P540" i="34"/>
  <c r="H540" i="34" s="1"/>
  <c r="P541" i="34"/>
  <c r="H541" i="34" s="1"/>
  <c r="P542" i="34"/>
  <c r="H542" i="34" s="1"/>
  <c r="P543" i="34"/>
  <c r="H543" i="34" s="1"/>
  <c r="P544" i="34"/>
  <c r="H544" i="34" s="1"/>
  <c r="P545" i="34"/>
  <c r="H545" i="34" s="1"/>
  <c r="P546" i="34"/>
  <c r="H546" i="34" s="1"/>
  <c r="P547" i="34"/>
  <c r="H547" i="34" s="1"/>
  <c r="P548" i="34"/>
  <c r="H548" i="34" s="1"/>
  <c r="P549" i="34"/>
  <c r="H549" i="34" s="1"/>
  <c r="P550" i="34"/>
  <c r="H550" i="34" s="1"/>
  <c r="P551" i="34"/>
  <c r="H551" i="34" s="1"/>
  <c r="P552" i="34"/>
  <c r="H552" i="34" s="1"/>
  <c r="P556" i="34"/>
  <c r="H556" i="34" s="1"/>
  <c r="P557" i="34"/>
  <c r="H557" i="34" s="1"/>
  <c r="P558" i="34"/>
  <c r="H558" i="34" s="1"/>
  <c r="P559" i="34"/>
  <c r="H559" i="34" s="1"/>
  <c r="P560" i="34"/>
  <c r="H560" i="34" s="1"/>
  <c r="P561" i="34"/>
  <c r="H561" i="34" s="1"/>
  <c r="P562" i="34"/>
  <c r="H562" i="34" s="1"/>
  <c r="P563" i="34"/>
  <c r="H563" i="34" s="1"/>
  <c r="P564" i="34"/>
  <c r="H564" i="34" s="1"/>
  <c r="P565" i="34"/>
  <c r="H565" i="34" s="1"/>
  <c r="P566" i="34"/>
  <c r="P567" i="34"/>
  <c r="H567" i="34" s="1"/>
  <c r="P568" i="34"/>
  <c r="H568" i="34" s="1"/>
  <c r="P569" i="34"/>
  <c r="H569" i="34" s="1"/>
  <c r="P570" i="34"/>
  <c r="H570" i="34" s="1"/>
  <c r="P571" i="34"/>
  <c r="H571" i="34" s="1"/>
  <c r="P572" i="34"/>
  <c r="H572" i="34" s="1"/>
  <c r="P573" i="34"/>
  <c r="H573" i="34" s="1"/>
  <c r="P574" i="34"/>
  <c r="H574" i="34" s="1"/>
  <c r="P575" i="34"/>
  <c r="H575" i="34" s="1"/>
  <c r="P576" i="34"/>
  <c r="H576" i="34" s="1"/>
  <c r="P577" i="34"/>
  <c r="H577" i="34" s="1"/>
  <c r="P578" i="34"/>
  <c r="H578" i="34" s="1"/>
  <c r="P579" i="34"/>
  <c r="H579" i="34" s="1"/>
  <c r="P580" i="34"/>
  <c r="H580" i="34" s="1"/>
  <c r="P581" i="34"/>
  <c r="H581" i="34" s="1"/>
  <c r="P582" i="34"/>
  <c r="P583" i="34"/>
  <c r="H583" i="34" s="1"/>
  <c r="P584" i="34"/>
  <c r="H584" i="34" s="1"/>
  <c r="P585" i="34"/>
  <c r="H585" i="34" s="1"/>
  <c r="P586" i="34"/>
  <c r="H586" i="34" s="1"/>
  <c r="P587" i="34"/>
  <c r="H587" i="34" s="1"/>
  <c r="P588" i="34"/>
  <c r="H588" i="34" s="1"/>
  <c r="P589" i="34"/>
  <c r="H589" i="34" s="1"/>
  <c r="P590" i="34"/>
  <c r="H590" i="34" s="1"/>
  <c r="P591" i="34"/>
  <c r="H591" i="34" s="1"/>
  <c r="P592" i="34"/>
  <c r="H592" i="34" s="1"/>
  <c r="P593" i="34"/>
  <c r="H593" i="34" s="1"/>
  <c r="P594" i="34"/>
  <c r="H594" i="34" s="1"/>
  <c r="P595" i="34"/>
  <c r="H595" i="34" s="1"/>
  <c r="P596" i="34"/>
  <c r="H596" i="34" s="1"/>
  <c r="P597" i="34"/>
  <c r="H597" i="34" s="1"/>
  <c r="P598" i="34"/>
  <c r="H598" i="34" s="1"/>
  <c r="P599" i="34"/>
  <c r="H599" i="34" s="1"/>
  <c r="P600" i="34"/>
  <c r="H600" i="34" s="1"/>
  <c r="P601" i="34"/>
  <c r="H601" i="34" s="1"/>
  <c r="P602" i="34"/>
  <c r="H602" i="34" s="1"/>
  <c r="P603" i="34"/>
  <c r="H603" i="34" s="1"/>
  <c r="P604" i="34"/>
  <c r="H604" i="34" s="1"/>
  <c r="P605" i="34"/>
  <c r="H605" i="34" s="1"/>
  <c r="P606" i="34"/>
  <c r="H606" i="34" s="1"/>
  <c r="P607" i="34"/>
  <c r="H607" i="34" s="1"/>
  <c r="P608" i="34"/>
  <c r="H608" i="34" s="1"/>
  <c r="P609" i="34"/>
  <c r="H609" i="34" s="1"/>
  <c r="P610" i="34"/>
  <c r="H610" i="34" s="1"/>
  <c r="P611" i="34"/>
  <c r="H611" i="34" s="1"/>
  <c r="P612" i="34"/>
  <c r="H612" i="34" s="1"/>
  <c r="P613" i="34"/>
  <c r="H613" i="34" s="1"/>
  <c r="P614" i="34"/>
  <c r="H614" i="34" s="1"/>
  <c r="P615" i="34"/>
  <c r="H615" i="34" s="1"/>
  <c r="P619" i="34"/>
  <c r="H619" i="34" s="1"/>
  <c r="P620" i="34"/>
  <c r="H620" i="34" s="1"/>
  <c r="P621" i="34"/>
  <c r="H621" i="34" s="1"/>
  <c r="P622" i="34"/>
  <c r="H622" i="34" s="1"/>
  <c r="P623" i="34"/>
  <c r="H623" i="34" s="1"/>
  <c r="P624" i="34"/>
  <c r="H624" i="34" s="1"/>
  <c r="P625" i="34"/>
  <c r="H625" i="34" s="1"/>
  <c r="P626" i="34"/>
  <c r="H626" i="34" s="1"/>
  <c r="P627" i="34"/>
  <c r="H627" i="34" s="1"/>
  <c r="P628" i="34"/>
  <c r="H628" i="34" s="1"/>
  <c r="P629" i="34"/>
  <c r="H629" i="34" s="1"/>
  <c r="P630" i="34"/>
  <c r="H630" i="34" s="1"/>
  <c r="P631" i="34"/>
  <c r="H631" i="34" s="1"/>
  <c r="P632" i="34"/>
  <c r="H632" i="34" s="1"/>
  <c r="P633" i="34"/>
  <c r="H633" i="34" s="1"/>
  <c r="P634" i="34"/>
  <c r="H634" i="34" s="1"/>
  <c r="P635" i="34"/>
  <c r="H635" i="34" s="1"/>
  <c r="P636" i="34"/>
  <c r="H636" i="34" s="1"/>
  <c r="P637" i="34"/>
  <c r="H637" i="34" s="1"/>
  <c r="P638" i="34"/>
  <c r="H638" i="34" s="1"/>
  <c r="P639" i="34"/>
  <c r="H639" i="34" s="1"/>
  <c r="P640" i="34"/>
  <c r="H640" i="34" s="1"/>
  <c r="P641" i="34"/>
  <c r="H641" i="34" s="1"/>
  <c r="P642" i="34"/>
  <c r="H642" i="34" s="1"/>
  <c r="P643" i="34"/>
  <c r="H643" i="34" s="1"/>
  <c r="P644" i="34"/>
  <c r="H644" i="34" s="1"/>
  <c r="P645" i="34"/>
  <c r="H645" i="34" s="1"/>
  <c r="P646" i="34"/>
  <c r="H646" i="34" s="1"/>
  <c r="P647" i="34"/>
  <c r="H647" i="34" s="1"/>
  <c r="P648" i="34"/>
  <c r="H648" i="34" s="1"/>
  <c r="P652" i="34"/>
  <c r="H652" i="34" s="1"/>
  <c r="P653" i="34"/>
  <c r="H653" i="34" s="1"/>
  <c r="P654" i="34"/>
  <c r="H654" i="34" s="1"/>
  <c r="P655" i="34"/>
  <c r="H655" i="34" s="1"/>
  <c r="P656" i="34"/>
  <c r="H656" i="34" s="1"/>
  <c r="P657" i="34"/>
  <c r="H657" i="34" s="1"/>
  <c r="P658" i="34"/>
  <c r="H658" i="34" s="1"/>
  <c r="P659" i="34"/>
  <c r="H659" i="34" s="1"/>
  <c r="P660" i="34"/>
  <c r="H660" i="34" s="1"/>
  <c r="P661" i="34"/>
  <c r="H661" i="34" s="1"/>
  <c r="P662" i="34"/>
  <c r="H662" i="34" s="1"/>
  <c r="P663" i="34"/>
  <c r="H663" i="34" s="1"/>
  <c r="P664" i="34"/>
  <c r="H664" i="34" s="1"/>
  <c r="P665" i="34"/>
  <c r="H665" i="34" s="1"/>
  <c r="P666" i="34"/>
  <c r="H666" i="34" s="1"/>
  <c r="P667" i="34"/>
  <c r="H667" i="34" s="1"/>
  <c r="P668" i="34"/>
  <c r="P669" i="34"/>
  <c r="H669" i="34" s="1"/>
  <c r="P670" i="34"/>
  <c r="H670" i="34" s="1"/>
  <c r="P671" i="34"/>
  <c r="H671" i="34" s="1"/>
  <c r="P672" i="34"/>
  <c r="H672" i="34" s="1"/>
  <c r="P673" i="34"/>
  <c r="H673" i="34" s="1"/>
  <c r="P674" i="34"/>
  <c r="H674" i="34" s="1"/>
  <c r="P675" i="34"/>
  <c r="H675" i="34" s="1"/>
  <c r="P676" i="34"/>
  <c r="H676" i="34" s="1"/>
  <c r="P677" i="34"/>
  <c r="H677" i="34" s="1"/>
  <c r="P678" i="34"/>
  <c r="H678" i="34" s="1"/>
  <c r="P679" i="34"/>
  <c r="H679" i="34" s="1"/>
  <c r="P680" i="34"/>
  <c r="H680" i="34" s="1"/>
  <c r="P681" i="34"/>
  <c r="H681" i="34" s="1"/>
  <c r="P682" i="34"/>
  <c r="H682" i="34" s="1"/>
  <c r="P683" i="34"/>
  <c r="H683" i="34" s="1"/>
  <c r="P684" i="34"/>
  <c r="P685" i="34"/>
  <c r="H685" i="34" s="1"/>
  <c r="P686" i="34"/>
  <c r="H686" i="34" s="1"/>
  <c r="P687" i="34"/>
  <c r="H687" i="34" s="1"/>
  <c r="P688" i="34"/>
  <c r="H688" i="34" s="1"/>
  <c r="P689" i="34"/>
  <c r="H689" i="34" s="1"/>
  <c r="P690" i="34"/>
  <c r="H690" i="34" s="1"/>
  <c r="P691" i="34"/>
  <c r="H691" i="34" s="1"/>
  <c r="P692" i="34"/>
  <c r="H692" i="34" s="1"/>
  <c r="P693" i="34"/>
  <c r="H693" i="34" s="1"/>
  <c r="P694" i="34"/>
  <c r="H694" i="34" s="1"/>
  <c r="P695" i="34"/>
  <c r="H695" i="34" s="1"/>
  <c r="P696" i="34"/>
  <c r="H696" i="34" s="1"/>
  <c r="P697" i="34"/>
  <c r="H697" i="34" s="1"/>
  <c r="P698" i="34"/>
  <c r="H698" i="34" s="1"/>
  <c r="P699" i="34"/>
  <c r="H699" i="34" s="1"/>
  <c r="P700" i="34"/>
  <c r="P701" i="34"/>
  <c r="H701" i="34" s="1"/>
  <c r="P702" i="34"/>
  <c r="H702" i="34" s="1"/>
  <c r="P703" i="34"/>
  <c r="H703" i="34" s="1"/>
  <c r="P704" i="34"/>
  <c r="H704" i="34" s="1"/>
  <c r="P705" i="34"/>
  <c r="H705" i="34" s="1"/>
  <c r="P706" i="34"/>
  <c r="H706" i="34" s="1"/>
  <c r="P707" i="34"/>
  <c r="H707" i="34" s="1"/>
  <c r="P708" i="34"/>
  <c r="H708" i="34" s="1"/>
  <c r="P709" i="34"/>
  <c r="H709" i="34" s="1"/>
  <c r="P710" i="34"/>
  <c r="H710" i="34" s="1"/>
  <c r="P711" i="34"/>
  <c r="H711" i="34" s="1"/>
  <c r="P712" i="34"/>
  <c r="H712" i="34" s="1"/>
  <c r="P713" i="34"/>
  <c r="H713" i="34" s="1"/>
  <c r="P714" i="34"/>
  <c r="H714" i="34" s="1"/>
  <c r="P715" i="34"/>
  <c r="H715" i="34" s="1"/>
  <c r="P716" i="34"/>
  <c r="P717" i="34"/>
  <c r="H717" i="34" s="1"/>
  <c r="P718" i="34"/>
  <c r="H718" i="34" s="1"/>
  <c r="P719" i="34"/>
  <c r="H719" i="34" s="1"/>
  <c r="P720" i="34"/>
  <c r="H720" i="34" s="1"/>
  <c r="P721" i="34"/>
  <c r="H721" i="34" s="1"/>
  <c r="P722" i="34"/>
  <c r="H722" i="34" s="1"/>
  <c r="P723" i="34"/>
  <c r="H723" i="34" s="1"/>
  <c r="P724" i="34"/>
  <c r="H724" i="34" s="1"/>
  <c r="P725" i="34"/>
  <c r="H725" i="34" s="1"/>
  <c r="P726" i="34"/>
  <c r="H726" i="34" s="1"/>
  <c r="P727" i="34"/>
  <c r="H727" i="34" s="1"/>
  <c r="P728" i="34"/>
  <c r="H728" i="34" s="1"/>
  <c r="P729" i="34"/>
  <c r="H729" i="34" s="1"/>
  <c r="P730" i="34"/>
  <c r="H730" i="34" s="1"/>
  <c r="P731" i="34"/>
  <c r="H731" i="34" s="1"/>
  <c r="P732" i="34"/>
  <c r="P733" i="34"/>
  <c r="H733" i="34" s="1"/>
  <c r="P734" i="34"/>
  <c r="H734" i="34" s="1"/>
  <c r="P735" i="34"/>
  <c r="H735" i="34" s="1"/>
  <c r="P736" i="34"/>
  <c r="H736" i="34" s="1"/>
  <c r="P737" i="34"/>
  <c r="H737" i="34" s="1"/>
  <c r="P738" i="34"/>
  <c r="H738" i="34" s="1"/>
  <c r="P739" i="34"/>
  <c r="H739" i="34" s="1"/>
  <c r="P740" i="34"/>
  <c r="H740" i="34" s="1"/>
  <c r="P741" i="34"/>
  <c r="H741" i="34" s="1"/>
  <c r="P742" i="34"/>
  <c r="H742" i="34" s="1"/>
  <c r="P743" i="34"/>
  <c r="H743" i="34" s="1"/>
  <c r="P744" i="34"/>
  <c r="H744" i="34" s="1"/>
  <c r="P745" i="34"/>
  <c r="H745" i="34" s="1"/>
  <c r="P746" i="34"/>
  <c r="H746" i="34" s="1"/>
  <c r="P747" i="34"/>
  <c r="H747" i="34" s="1"/>
  <c r="P748" i="34"/>
  <c r="P749" i="34"/>
  <c r="H749" i="34" s="1"/>
  <c r="P750" i="34"/>
  <c r="H750" i="34" s="1"/>
  <c r="P751" i="34"/>
  <c r="H751" i="34" s="1"/>
  <c r="P752" i="34"/>
  <c r="H752" i="34" s="1"/>
  <c r="P753" i="34"/>
  <c r="H753" i="34" s="1"/>
  <c r="P754" i="34"/>
  <c r="H754" i="34" s="1"/>
  <c r="P755" i="34"/>
  <c r="H755" i="34" s="1"/>
  <c r="P756" i="34"/>
  <c r="H756" i="34" s="1"/>
  <c r="P757" i="34"/>
  <c r="H757" i="34" s="1"/>
  <c r="P758" i="34"/>
  <c r="H758" i="34" s="1"/>
  <c r="P759" i="34"/>
  <c r="H759" i="34" s="1"/>
  <c r="P760" i="34"/>
  <c r="H760" i="34" s="1"/>
  <c r="P761" i="34"/>
  <c r="H761" i="34" s="1"/>
  <c r="P762" i="34"/>
  <c r="H762" i="34" s="1"/>
  <c r="P763" i="34"/>
  <c r="H763" i="34" s="1"/>
  <c r="P764" i="34"/>
  <c r="P765" i="34"/>
  <c r="H765" i="34" s="1"/>
  <c r="P766" i="34"/>
  <c r="H766" i="34" s="1"/>
  <c r="P767" i="34"/>
  <c r="H767" i="34" s="1"/>
  <c r="P768" i="34"/>
  <c r="H768" i="34" s="1"/>
  <c r="P769" i="34"/>
  <c r="H769" i="34" s="1"/>
  <c r="P770" i="34"/>
  <c r="H770" i="34" s="1"/>
  <c r="P771" i="34"/>
  <c r="H771" i="34" s="1"/>
  <c r="P772" i="34"/>
  <c r="H772" i="34" s="1"/>
  <c r="P773" i="34"/>
  <c r="H773" i="34" s="1"/>
  <c r="P774" i="34"/>
  <c r="H774" i="34" s="1"/>
  <c r="P775" i="34"/>
  <c r="H775" i="34" s="1"/>
  <c r="P776" i="34"/>
  <c r="H776" i="34" s="1"/>
  <c r="P777" i="34"/>
  <c r="H777" i="34" s="1"/>
  <c r="P778" i="34"/>
  <c r="H778" i="34" s="1"/>
  <c r="P779" i="34"/>
  <c r="H779" i="34" s="1"/>
  <c r="P780" i="34"/>
  <c r="P781" i="34"/>
  <c r="H781" i="34" s="1"/>
  <c r="P782" i="34"/>
  <c r="H782" i="34" s="1"/>
  <c r="P783" i="34"/>
  <c r="H783" i="34" s="1"/>
  <c r="P784" i="34"/>
  <c r="H784" i="34" s="1"/>
  <c r="P785" i="34"/>
  <c r="H785" i="34" s="1"/>
  <c r="P786" i="34"/>
  <c r="H786" i="34" s="1"/>
  <c r="P787" i="34"/>
  <c r="H787" i="34" s="1"/>
  <c r="P790" i="34"/>
  <c r="P791" i="34"/>
  <c r="H791" i="34" s="1"/>
  <c r="P792" i="34"/>
  <c r="H792" i="34" s="1"/>
  <c r="P793" i="34"/>
  <c r="H793" i="34" s="1"/>
  <c r="P794" i="34"/>
  <c r="H794" i="34" s="1"/>
  <c r="P795" i="34"/>
  <c r="H795" i="34" s="1"/>
  <c r="P796" i="34"/>
  <c r="H796" i="34" s="1"/>
  <c r="P797" i="34"/>
  <c r="H797" i="34" s="1"/>
  <c r="P798" i="34"/>
  <c r="H798" i="34" s="1"/>
  <c r="P799" i="34"/>
  <c r="H799" i="34" s="1"/>
  <c r="P800" i="34"/>
  <c r="H800" i="34" s="1"/>
  <c r="P801" i="34"/>
  <c r="H801" i="34" s="1"/>
  <c r="P802" i="34"/>
  <c r="P803" i="34"/>
  <c r="H803" i="34" s="1"/>
  <c r="P804" i="34"/>
  <c r="H804" i="34" s="1"/>
  <c r="P805" i="34"/>
  <c r="H805" i="34" s="1"/>
  <c r="P806" i="34"/>
  <c r="H806" i="34" s="1"/>
  <c r="P807" i="34"/>
  <c r="H807" i="34" s="1"/>
  <c r="P808" i="34"/>
  <c r="H808" i="34" s="1"/>
  <c r="P809" i="34"/>
  <c r="H809" i="34" s="1"/>
  <c r="P810" i="34"/>
  <c r="H810" i="34" s="1"/>
  <c r="P811" i="34"/>
  <c r="H811" i="34" s="1"/>
  <c r="P812" i="34"/>
  <c r="H812" i="34" s="1"/>
  <c r="P813" i="34"/>
  <c r="H813" i="34" s="1"/>
  <c r="P814" i="34"/>
  <c r="H814" i="34" s="1"/>
  <c r="P815" i="34"/>
  <c r="H815" i="34" s="1"/>
  <c r="P816" i="34"/>
  <c r="H816" i="34" s="1"/>
  <c r="P817" i="34"/>
  <c r="H817" i="34" s="1"/>
  <c r="P818" i="34"/>
  <c r="P819" i="34"/>
  <c r="H819" i="34" s="1"/>
  <c r="P820" i="34"/>
  <c r="H820" i="34" s="1"/>
  <c r="P821" i="34"/>
  <c r="H821" i="34" s="1"/>
  <c r="P822" i="34"/>
  <c r="H822" i="34" s="1"/>
  <c r="P823" i="34"/>
  <c r="H823" i="34" s="1"/>
  <c r="P824" i="34"/>
  <c r="H824" i="34" s="1"/>
  <c r="P825" i="34"/>
  <c r="H825" i="34" s="1"/>
  <c r="P826" i="34"/>
  <c r="H826" i="34" s="1"/>
  <c r="P827" i="34"/>
  <c r="H827" i="34" s="1"/>
  <c r="P828" i="34"/>
  <c r="H828" i="34" s="1"/>
  <c r="P829" i="34"/>
  <c r="H829" i="34" s="1"/>
  <c r="P830" i="34"/>
  <c r="H830" i="34" s="1"/>
  <c r="P831" i="34"/>
  <c r="H831" i="34" s="1"/>
  <c r="P832" i="34"/>
  <c r="H832" i="34" s="1"/>
  <c r="P833" i="34"/>
  <c r="H833" i="34" s="1"/>
  <c r="P834" i="34"/>
  <c r="P835" i="34"/>
  <c r="H835" i="34" s="1"/>
  <c r="P836" i="34"/>
  <c r="H836" i="34" s="1"/>
  <c r="P837" i="34"/>
  <c r="H837" i="34" s="1"/>
  <c r="P838" i="34"/>
  <c r="H838" i="34" s="1"/>
  <c r="P839" i="34"/>
  <c r="H839" i="34" s="1"/>
  <c r="P840" i="34"/>
  <c r="H840" i="34" s="1"/>
  <c r="P841" i="34"/>
  <c r="H841" i="34" s="1"/>
  <c r="P842" i="34"/>
  <c r="H842" i="34" s="1"/>
  <c r="P843" i="34"/>
  <c r="H843" i="34" s="1"/>
  <c r="P844" i="34"/>
  <c r="H844" i="34" s="1"/>
  <c r="P845" i="34"/>
  <c r="H845" i="34" s="1"/>
  <c r="P846" i="34"/>
  <c r="H846" i="34" s="1"/>
  <c r="P847" i="34"/>
  <c r="H847" i="34" s="1"/>
  <c r="P848" i="34"/>
  <c r="H848" i="34" s="1"/>
  <c r="P849" i="34"/>
  <c r="H849" i="34" s="1"/>
  <c r="P850" i="34"/>
  <c r="P851" i="34"/>
  <c r="H851" i="34" s="1"/>
  <c r="P852" i="34"/>
  <c r="H852" i="34" s="1"/>
  <c r="P853" i="34"/>
  <c r="H853" i="34" s="1"/>
  <c r="P854" i="34"/>
  <c r="H854" i="34" s="1"/>
  <c r="P855" i="34"/>
  <c r="H855" i="34" s="1"/>
  <c r="P856" i="34"/>
  <c r="H856" i="34" s="1"/>
  <c r="P857" i="34"/>
  <c r="H857" i="34" s="1"/>
  <c r="P858" i="34"/>
  <c r="H858" i="34" s="1"/>
  <c r="P859" i="34"/>
  <c r="H859" i="34" s="1"/>
  <c r="P860" i="34"/>
  <c r="H860" i="34" s="1"/>
  <c r="P861" i="34"/>
  <c r="H861" i="34" s="1"/>
  <c r="P862" i="34"/>
  <c r="H862" i="34" s="1"/>
  <c r="P863" i="34"/>
  <c r="H863" i="34" s="1"/>
  <c r="P864" i="34"/>
  <c r="H864" i="34" s="1"/>
  <c r="P865" i="34"/>
  <c r="H865" i="34" s="1"/>
  <c r="P866" i="34"/>
  <c r="P867" i="34"/>
  <c r="H867" i="34" s="1"/>
  <c r="P868" i="34"/>
  <c r="H868" i="34" s="1"/>
  <c r="P869" i="34"/>
  <c r="H869" i="34" s="1"/>
  <c r="P870" i="34"/>
  <c r="H870" i="34" s="1"/>
  <c r="P871" i="34"/>
  <c r="H871" i="34" s="1"/>
  <c r="P872" i="34"/>
  <c r="H872" i="34" s="1"/>
  <c r="P873" i="34"/>
  <c r="H873" i="34" s="1"/>
  <c r="P874" i="34"/>
  <c r="H874" i="34" s="1"/>
  <c r="P875" i="34"/>
  <c r="H875" i="34" s="1"/>
  <c r="P876" i="34"/>
  <c r="H876" i="34" s="1"/>
  <c r="P877" i="34"/>
  <c r="H877" i="34" s="1"/>
  <c r="P878" i="34"/>
  <c r="H878" i="34" s="1"/>
  <c r="P879" i="34"/>
  <c r="H879" i="34" s="1"/>
  <c r="P880" i="34"/>
  <c r="H880" i="34" s="1"/>
  <c r="P881" i="34"/>
  <c r="H881" i="34" s="1"/>
  <c r="P882" i="34"/>
  <c r="P883" i="34"/>
  <c r="H883" i="34" s="1"/>
  <c r="P884" i="34"/>
  <c r="H884" i="34" s="1"/>
  <c r="P885" i="34"/>
  <c r="H885" i="34" s="1"/>
  <c r="P886" i="34"/>
  <c r="H886" i="34" s="1"/>
  <c r="P887" i="34"/>
  <c r="H887" i="34" s="1"/>
  <c r="P888" i="34"/>
  <c r="H888" i="34" s="1"/>
  <c r="P889" i="34"/>
  <c r="H889" i="34" s="1"/>
  <c r="P890" i="34"/>
  <c r="H890" i="34" s="1"/>
  <c r="P891" i="34"/>
  <c r="H891" i="34" s="1"/>
  <c r="P892" i="34"/>
  <c r="H892" i="34" s="1"/>
  <c r="P893" i="34"/>
  <c r="H893" i="34" s="1"/>
  <c r="P894" i="34"/>
  <c r="H894" i="34" s="1"/>
  <c r="P895" i="34"/>
  <c r="H895" i="34" s="1"/>
  <c r="P896" i="34"/>
  <c r="H896" i="34" s="1"/>
  <c r="P897" i="34"/>
  <c r="H897" i="34" s="1"/>
  <c r="P898" i="34"/>
  <c r="P899" i="34"/>
  <c r="H899" i="34" s="1"/>
  <c r="P900" i="34"/>
  <c r="H900" i="34" s="1"/>
  <c r="P901" i="34"/>
  <c r="H901" i="34" s="1"/>
  <c r="P902" i="34"/>
  <c r="H902" i="34" s="1"/>
  <c r="P903" i="34"/>
  <c r="H903" i="34" s="1"/>
  <c r="P904" i="34"/>
  <c r="H904" i="34" s="1"/>
  <c r="P905" i="34"/>
  <c r="H905" i="34" s="1"/>
  <c r="P906" i="34"/>
  <c r="H906" i="34" s="1"/>
  <c r="P907" i="34"/>
  <c r="H907" i="34" s="1"/>
  <c r="P908" i="34"/>
  <c r="H908" i="34" s="1"/>
  <c r="P909" i="34"/>
  <c r="H909" i="34" s="1"/>
  <c r="P910" i="34"/>
  <c r="H910" i="34" s="1"/>
  <c r="P911" i="34"/>
  <c r="H911" i="34" s="1"/>
  <c r="P912" i="34"/>
  <c r="H912" i="34" s="1"/>
  <c r="P913" i="34"/>
  <c r="H913" i="34" s="1"/>
  <c r="P914" i="34"/>
  <c r="P915" i="34"/>
  <c r="H915" i="34" s="1"/>
  <c r="P916" i="34"/>
  <c r="H916" i="34" s="1"/>
  <c r="P917" i="34"/>
  <c r="H917" i="34" s="1"/>
  <c r="P918" i="34"/>
  <c r="H918" i="34" s="1"/>
  <c r="P919" i="34"/>
  <c r="H919" i="34" s="1"/>
  <c r="P920" i="34"/>
  <c r="H920" i="34" s="1"/>
  <c r="P921" i="34"/>
  <c r="H921" i="34" s="1"/>
  <c r="P922" i="34"/>
  <c r="H922" i="34" s="1"/>
  <c r="P923" i="34"/>
  <c r="H923" i="34" s="1"/>
  <c r="P924" i="34"/>
  <c r="H924" i="34" s="1"/>
  <c r="P925" i="34"/>
  <c r="H925" i="34" s="1"/>
  <c r="P926" i="34"/>
  <c r="H926" i="34" s="1"/>
  <c r="P927" i="34"/>
  <c r="H927" i="34" s="1"/>
  <c r="P928" i="34"/>
  <c r="H928" i="34" s="1"/>
  <c r="P929" i="34"/>
  <c r="H929" i="34" s="1"/>
  <c r="P930" i="34"/>
  <c r="P931" i="34"/>
  <c r="H931" i="34" s="1"/>
  <c r="P932" i="34"/>
  <c r="H932" i="34" s="1"/>
  <c r="P933" i="34"/>
  <c r="H933" i="34" s="1"/>
  <c r="P934" i="34"/>
  <c r="H934" i="34" s="1"/>
  <c r="P935" i="34"/>
  <c r="H935" i="34" s="1"/>
  <c r="P936" i="34"/>
  <c r="H936" i="34" s="1"/>
  <c r="P937" i="34"/>
  <c r="H937" i="34" s="1"/>
  <c r="P938" i="34"/>
  <c r="H938" i="34" s="1"/>
  <c r="P939" i="34"/>
  <c r="H939" i="34" s="1"/>
  <c r="P940" i="34"/>
  <c r="H940" i="34" s="1"/>
  <c r="P941" i="34"/>
  <c r="H941" i="34" s="1"/>
  <c r="P942" i="34"/>
  <c r="H942" i="34" s="1"/>
  <c r="P943" i="34"/>
  <c r="H943" i="34" s="1"/>
  <c r="P944" i="34"/>
  <c r="H944" i="34" s="1"/>
  <c r="P945" i="34"/>
  <c r="H945" i="34" s="1"/>
  <c r="P947" i="34"/>
  <c r="H947" i="34" s="1"/>
  <c r="P948" i="34"/>
  <c r="H948" i="34" s="1"/>
  <c r="P949" i="34"/>
  <c r="H949" i="34" s="1"/>
  <c r="P950" i="34"/>
  <c r="H950" i="34" s="1"/>
  <c r="P951" i="34"/>
  <c r="H951" i="34" s="1"/>
  <c r="P952" i="34"/>
  <c r="H952" i="34" s="1"/>
  <c r="P953" i="34"/>
  <c r="P954" i="34"/>
  <c r="H954" i="34" s="1"/>
  <c r="P955" i="34"/>
  <c r="H955" i="34" s="1"/>
  <c r="P956" i="34"/>
  <c r="H956" i="34" s="1"/>
  <c r="P957" i="34"/>
  <c r="H957" i="34" s="1"/>
  <c r="P958" i="34"/>
  <c r="H958" i="34" s="1"/>
  <c r="P959" i="34"/>
  <c r="H959" i="34" s="1"/>
  <c r="P960" i="34"/>
  <c r="H960" i="34" s="1"/>
  <c r="P961" i="34"/>
  <c r="H961" i="34" s="1"/>
  <c r="P962" i="34"/>
  <c r="H962" i="34" s="1"/>
  <c r="P963" i="34"/>
  <c r="H963" i="34" s="1"/>
  <c r="P964" i="34"/>
  <c r="H964" i="34" s="1"/>
  <c r="P965" i="34"/>
  <c r="H965" i="34" s="1"/>
  <c r="P966" i="34"/>
  <c r="H966" i="34" s="1"/>
  <c r="P967" i="34"/>
  <c r="H967" i="34" s="1"/>
  <c r="P968" i="34"/>
  <c r="H968" i="34" s="1"/>
  <c r="P969" i="34"/>
  <c r="P970" i="34"/>
  <c r="H970" i="34" s="1"/>
  <c r="P971" i="34"/>
  <c r="H971" i="34" s="1"/>
  <c r="P972" i="34"/>
  <c r="H972" i="34" s="1"/>
  <c r="P976" i="34"/>
  <c r="H976" i="34" s="1"/>
  <c r="P977" i="34"/>
  <c r="H977" i="34" s="1"/>
  <c r="P978" i="34"/>
  <c r="H978" i="34" s="1"/>
  <c r="P979" i="34"/>
  <c r="H979" i="34" s="1"/>
  <c r="P980" i="34"/>
  <c r="H980" i="34" s="1"/>
  <c r="P981" i="34"/>
  <c r="H981" i="34" s="1"/>
  <c r="P982" i="34"/>
  <c r="H982" i="34" s="1"/>
  <c r="P983" i="34"/>
  <c r="H983" i="34" s="1"/>
  <c r="P984" i="34"/>
  <c r="H984" i="34" s="1"/>
  <c r="P985" i="34"/>
  <c r="H985" i="34" s="1"/>
  <c r="P986" i="34"/>
  <c r="H986" i="34" s="1"/>
  <c r="P987" i="34"/>
  <c r="H987" i="34" s="1"/>
  <c r="P988" i="34"/>
  <c r="H988" i="34" s="1"/>
  <c r="P989" i="34"/>
  <c r="H989" i="34" s="1"/>
  <c r="P990" i="34"/>
  <c r="H990" i="34" s="1"/>
  <c r="P991" i="34"/>
  <c r="H991" i="34" s="1"/>
  <c r="P992" i="34"/>
  <c r="H992" i="34" s="1"/>
  <c r="P993" i="34"/>
  <c r="H993" i="34" s="1"/>
  <c r="P994" i="34"/>
  <c r="H994" i="34" s="1"/>
  <c r="P995" i="34"/>
  <c r="H995" i="34" s="1"/>
  <c r="P996" i="34"/>
  <c r="H996" i="34" s="1"/>
  <c r="P997" i="34"/>
  <c r="H997" i="34" s="1"/>
  <c r="P998" i="34"/>
  <c r="H998" i="34" s="1"/>
  <c r="P999" i="34"/>
  <c r="H999" i="34" s="1"/>
  <c r="P1000" i="34"/>
  <c r="H1000" i="34" s="1"/>
  <c r="P1001" i="34"/>
  <c r="H1001" i="34" s="1"/>
  <c r="P1002" i="34"/>
  <c r="H1002" i="34" s="1"/>
  <c r="P1003" i="34"/>
  <c r="H1003" i="34" s="1"/>
  <c r="P1004" i="34"/>
  <c r="H1004" i="34" s="1"/>
  <c r="P1005" i="34"/>
  <c r="H1005" i="34" s="1"/>
  <c r="P1006" i="34"/>
  <c r="H1006" i="34" s="1"/>
  <c r="P1007" i="34"/>
  <c r="H1007" i="34" s="1"/>
  <c r="P1008" i="34"/>
  <c r="H1008" i="34" s="1"/>
  <c r="P1009" i="34"/>
  <c r="H1009" i="34" s="1"/>
  <c r="P1010" i="34"/>
  <c r="H1010" i="34" s="1"/>
  <c r="P1011" i="34"/>
  <c r="H1011" i="34" s="1"/>
  <c r="P1012" i="34"/>
  <c r="H1012" i="34" s="1"/>
  <c r="P1013" i="34"/>
  <c r="H1013" i="34" s="1"/>
  <c r="P1014" i="34"/>
  <c r="H1014" i="34" s="1"/>
  <c r="P1015" i="34"/>
  <c r="H1015" i="34" s="1"/>
  <c r="P1016" i="34"/>
  <c r="H1016" i="34" s="1"/>
  <c r="P1017" i="34"/>
  <c r="H1017" i="34" s="1"/>
  <c r="P1018" i="34"/>
  <c r="H1018" i="34" s="1"/>
  <c r="P1019" i="34"/>
  <c r="H1019" i="34" s="1"/>
  <c r="P1020" i="34"/>
  <c r="H1020" i="34" s="1"/>
  <c r="P1021" i="34"/>
  <c r="H1021" i="34" s="1"/>
  <c r="P1022" i="34"/>
  <c r="H1022" i="34" s="1"/>
  <c r="P1023" i="34"/>
  <c r="H1023" i="34" s="1"/>
  <c r="P1024" i="34"/>
  <c r="H1024" i="34" s="1"/>
  <c r="P1025" i="34"/>
  <c r="H1025" i="34" s="1"/>
  <c r="P1026" i="34"/>
  <c r="H1026" i="34" s="1"/>
  <c r="P1027" i="34"/>
  <c r="H1027" i="34" s="1"/>
  <c r="P1028" i="34"/>
  <c r="H1028" i="34" s="1"/>
  <c r="P1029" i="34"/>
  <c r="H1029" i="34" s="1"/>
  <c r="P1030" i="34"/>
  <c r="H1030" i="34" s="1"/>
  <c r="P1031" i="34"/>
  <c r="H1031" i="34" s="1"/>
  <c r="P1032" i="34"/>
  <c r="H1032" i="34" s="1"/>
  <c r="P1033" i="34"/>
  <c r="H1033" i="34" s="1"/>
  <c r="P1034" i="34"/>
  <c r="H1034" i="34" s="1"/>
  <c r="P1035" i="34"/>
  <c r="H1035" i="34" s="1"/>
  <c r="P1036" i="34"/>
  <c r="H1036" i="34" s="1"/>
  <c r="P1037" i="34"/>
  <c r="H1037" i="34" s="1"/>
  <c r="P1038" i="34"/>
  <c r="H1038" i="34" s="1"/>
  <c r="P1039" i="34"/>
  <c r="H1039" i="34" s="1"/>
  <c r="P1040" i="34"/>
  <c r="H1040" i="34" s="1"/>
  <c r="P1041" i="34"/>
  <c r="H1041" i="34" s="1"/>
  <c r="P1042" i="34"/>
  <c r="H1042" i="34" s="1"/>
  <c r="P1043" i="34"/>
  <c r="H1043" i="34" s="1"/>
  <c r="P1044" i="34"/>
  <c r="H1044" i="34" s="1"/>
  <c r="P1045" i="34"/>
  <c r="H1045" i="34" s="1"/>
  <c r="P1046" i="34"/>
  <c r="H1046" i="34" s="1"/>
  <c r="P1047" i="34"/>
  <c r="H1047" i="34" s="1"/>
  <c r="P1048" i="34"/>
  <c r="H1048" i="34" s="1"/>
  <c r="P1049" i="34"/>
  <c r="H1049" i="34" s="1"/>
  <c r="P1050" i="34"/>
  <c r="H1050" i="34" s="1"/>
  <c r="P1051" i="34"/>
  <c r="H1051" i="34" s="1"/>
  <c r="P1052" i="34"/>
  <c r="H1052" i="34" s="1"/>
  <c r="P1053" i="34"/>
  <c r="H1053" i="34" s="1"/>
  <c r="P1054" i="34"/>
  <c r="H1054" i="34" s="1"/>
  <c r="P1055" i="34"/>
  <c r="H1055" i="34" s="1"/>
  <c r="P1056" i="34"/>
  <c r="H1056" i="34" s="1"/>
  <c r="P1057" i="34"/>
  <c r="H1057" i="34" s="1"/>
  <c r="P1058" i="34"/>
  <c r="H1058" i="34" s="1"/>
  <c r="P1059" i="34"/>
  <c r="H1059" i="34" s="1"/>
  <c r="P1060" i="34"/>
  <c r="H1060" i="34" s="1"/>
  <c r="P1061" i="34"/>
  <c r="H1061" i="34" s="1"/>
  <c r="P1062" i="34"/>
  <c r="H1062" i="34" s="1"/>
  <c r="P1063" i="34"/>
  <c r="H1063" i="34" s="1"/>
  <c r="P1064" i="34"/>
  <c r="H1064" i="34" s="1"/>
  <c r="P1065" i="34"/>
  <c r="H1065" i="34" s="1"/>
  <c r="P1066" i="34"/>
  <c r="H1066" i="34" s="1"/>
  <c r="P1067" i="34"/>
  <c r="H1067" i="34" s="1"/>
  <c r="P1068" i="34"/>
  <c r="H1068" i="34" s="1"/>
  <c r="P1069" i="34"/>
  <c r="H1069" i="34" s="1"/>
  <c r="P1070" i="34"/>
  <c r="H1070" i="34" s="1"/>
  <c r="P1071" i="34"/>
  <c r="H1071" i="34" s="1"/>
  <c r="P1072" i="34"/>
  <c r="H1072" i="34" s="1"/>
  <c r="P1073" i="34"/>
  <c r="H1073" i="34" s="1"/>
  <c r="P1074" i="34"/>
  <c r="H1074" i="34" s="1"/>
  <c r="P1075" i="34"/>
  <c r="H1075" i="34" s="1"/>
  <c r="P1076" i="34"/>
  <c r="H1076" i="34" s="1"/>
  <c r="P1077" i="34"/>
  <c r="H1077" i="34" s="1"/>
  <c r="P1078" i="34"/>
  <c r="H1078" i="34" s="1"/>
  <c r="P1079" i="34"/>
  <c r="H1079" i="34" s="1"/>
  <c r="P1080" i="34"/>
  <c r="H1080" i="34" s="1"/>
  <c r="P1081" i="34"/>
  <c r="H1081" i="34" s="1"/>
  <c r="P1082" i="34"/>
  <c r="H1082" i="34" s="1"/>
  <c r="P1083" i="34"/>
  <c r="H1083" i="34" s="1"/>
  <c r="P1084" i="34"/>
  <c r="H1084" i="34" s="1"/>
  <c r="P1085" i="34"/>
  <c r="H1085" i="34" s="1"/>
  <c r="P1086" i="34"/>
  <c r="H1086" i="34" s="1"/>
  <c r="P1087" i="34"/>
  <c r="H1087" i="34" s="1"/>
  <c r="P1088" i="34"/>
  <c r="H1088" i="34" s="1"/>
  <c r="P1089" i="34"/>
  <c r="H1089" i="34" s="1"/>
  <c r="P1090" i="34"/>
  <c r="H1090" i="34" s="1"/>
  <c r="P1091" i="34"/>
  <c r="H1091" i="34" s="1"/>
  <c r="P1092" i="34"/>
  <c r="H1092" i="34" s="1"/>
  <c r="P1093" i="34"/>
  <c r="H1093" i="34" s="1"/>
  <c r="P1094" i="34"/>
  <c r="H1094" i="34" s="1"/>
  <c r="P1095" i="34"/>
  <c r="H1095" i="34" s="1"/>
  <c r="P1096" i="34"/>
  <c r="H1096" i="34" s="1"/>
  <c r="P1097" i="34"/>
  <c r="H1097" i="34" s="1"/>
  <c r="P1098" i="34"/>
  <c r="H1098" i="34" s="1"/>
  <c r="P1099" i="34"/>
  <c r="H1099" i="34" s="1"/>
  <c r="P1100" i="34"/>
  <c r="H1100" i="34" s="1"/>
  <c r="P1101" i="34"/>
  <c r="H1101" i="34" s="1"/>
  <c r="P1102" i="34"/>
  <c r="H1102" i="34" s="1"/>
  <c r="P1103" i="34"/>
  <c r="H1103" i="34" s="1"/>
  <c r="P1104" i="34"/>
  <c r="H1104" i="34" s="1"/>
  <c r="P1105" i="34"/>
  <c r="H1105" i="34" s="1"/>
  <c r="P1106" i="34"/>
  <c r="H1106" i="34" s="1"/>
  <c r="P1107" i="34"/>
  <c r="H1107" i="34" s="1"/>
  <c r="P1108" i="34"/>
  <c r="H1108" i="34" s="1"/>
  <c r="P1109" i="34"/>
  <c r="H1109" i="34" s="1"/>
  <c r="P1110" i="34"/>
  <c r="H1110" i="34" s="1"/>
  <c r="P1111" i="34"/>
  <c r="H1111" i="34" s="1"/>
  <c r="P1112" i="34"/>
  <c r="H1112" i="34" s="1"/>
  <c r="P1113" i="34"/>
  <c r="H1113" i="34" s="1"/>
  <c r="P1114" i="34"/>
  <c r="H1114" i="34" s="1"/>
  <c r="P1115" i="34"/>
  <c r="H1115" i="34" s="1"/>
  <c r="P1116" i="34"/>
  <c r="H1116" i="34" s="1"/>
  <c r="P1117" i="34"/>
  <c r="H1117" i="34" s="1"/>
  <c r="P1118" i="34"/>
  <c r="H1118" i="34" s="1"/>
  <c r="P1119" i="34"/>
  <c r="H1119" i="34" s="1"/>
  <c r="P1120" i="34"/>
  <c r="H1120" i="34" s="1"/>
  <c r="P1121" i="34"/>
  <c r="H1121" i="34" s="1"/>
  <c r="P1122" i="34"/>
  <c r="H1122" i="34" s="1"/>
  <c r="P1123" i="34"/>
  <c r="H1123" i="34" s="1"/>
  <c r="P1124" i="34"/>
  <c r="H1124" i="34" s="1"/>
  <c r="P1125" i="34"/>
  <c r="H1125" i="34" s="1"/>
  <c r="P1126" i="34"/>
  <c r="H1126" i="34" s="1"/>
  <c r="P1127" i="34"/>
  <c r="H1127" i="34" s="1"/>
  <c r="P1128" i="34"/>
  <c r="H1128" i="34" s="1"/>
  <c r="P1129" i="34"/>
  <c r="H1129" i="34" s="1"/>
  <c r="P1130" i="34"/>
  <c r="H1130" i="34" s="1"/>
  <c r="P1131" i="34"/>
  <c r="H1131" i="34" s="1"/>
  <c r="P1132" i="34"/>
  <c r="P1133" i="34"/>
  <c r="H1133" i="34" s="1"/>
  <c r="P1134" i="34"/>
  <c r="H1134" i="34" s="1"/>
  <c r="P1135" i="34"/>
  <c r="H1135" i="34" s="1"/>
  <c r="P1136" i="34"/>
  <c r="H1136" i="34" s="1"/>
  <c r="P1137" i="34"/>
  <c r="H1137" i="34" s="1"/>
  <c r="P1138" i="34"/>
  <c r="H1138" i="34" s="1"/>
  <c r="P1139" i="34"/>
  <c r="H1139" i="34" s="1"/>
  <c r="P1140" i="34"/>
  <c r="H1140" i="34" s="1"/>
  <c r="P1141" i="34"/>
  <c r="H1141" i="34" s="1"/>
  <c r="P1143" i="34"/>
  <c r="H1143" i="34" s="1"/>
  <c r="P1144" i="34"/>
  <c r="H1144" i="34" s="1"/>
  <c r="P1145" i="34"/>
  <c r="H1145" i="34" s="1"/>
  <c r="P1146" i="34"/>
  <c r="H1146" i="34" s="1"/>
  <c r="P1147" i="34"/>
  <c r="H1147" i="34" s="1"/>
  <c r="P1148" i="34"/>
  <c r="H1148" i="34" s="1"/>
  <c r="P1149" i="34"/>
  <c r="H1149" i="34" s="1"/>
  <c r="P1150" i="34"/>
  <c r="H1150" i="34" s="1"/>
  <c r="P1151" i="34"/>
  <c r="H1151" i="34" s="1"/>
  <c r="P1152" i="34"/>
  <c r="H1152" i="34" s="1"/>
  <c r="P1153" i="34"/>
  <c r="H1153" i="34" s="1"/>
  <c r="P1154" i="34"/>
  <c r="H1154" i="34" s="1"/>
  <c r="P1155" i="34"/>
  <c r="H1155" i="34" s="1"/>
  <c r="P1156" i="34"/>
  <c r="H1156" i="34" s="1"/>
  <c r="P1157" i="34"/>
  <c r="H1157" i="34" s="1"/>
  <c r="P1158" i="34"/>
  <c r="H1158" i="34" s="1"/>
  <c r="P455" i="34"/>
  <c r="H455" i="34" s="1"/>
  <c r="P357" i="34"/>
  <c r="H357" i="34" s="1"/>
  <c r="P358" i="34"/>
  <c r="P359" i="34"/>
  <c r="H359" i="34" s="1"/>
  <c r="P360" i="34"/>
  <c r="H360" i="34" s="1"/>
  <c r="P361" i="34"/>
  <c r="H361" i="34" s="1"/>
  <c r="P362" i="34"/>
  <c r="H362" i="34" s="1"/>
  <c r="P363" i="34"/>
  <c r="H363" i="34" s="1"/>
  <c r="P364" i="34"/>
  <c r="H364" i="34" s="1"/>
  <c r="P365" i="34"/>
  <c r="H365" i="34" s="1"/>
  <c r="P366" i="34"/>
  <c r="H366" i="34" s="1"/>
  <c r="P367" i="34"/>
  <c r="H367" i="34" s="1"/>
  <c r="P368" i="34"/>
  <c r="H368" i="34" s="1"/>
  <c r="P369" i="34"/>
  <c r="H369" i="34" s="1"/>
  <c r="P370" i="34"/>
  <c r="H370" i="34" s="1"/>
  <c r="P371" i="34"/>
  <c r="H371" i="34" s="1"/>
  <c r="P372" i="34"/>
  <c r="H372" i="34" s="1"/>
  <c r="P373" i="34"/>
  <c r="H373" i="34" s="1"/>
  <c r="P374" i="34"/>
  <c r="P375" i="34"/>
  <c r="H375" i="34" s="1"/>
  <c r="P376" i="34"/>
  <c r="H376" i="34" s="1"/>
  <c r="P377" i="34"/>
  <c r="H377" i="34" s="1"/>
  <c r="P378" i="34"/>
  <c r="H378" i="34" s="1"/>
  <c r="P379" i="34"/>
  <c r="H379" i="34" s="1"/>
  <c r="P380" i="34"/>
  <c r="H380" i="34" s="1"/>
  <c r="P381" i="34"/>
  <c r="H381" i="34" s="1"/>
  <c r="P382" i="34"/>
  <c r="H382" i="34" s="1"/>
  <c r="P383" i="34"/>
  <c r="H383" i="34" s="1"/>
  <c r="P384" i="34"/>
  <c r="H384" i="34" s="1"/>
  <c r="P385" i="34"/>
  <c r="H385" i="34" s="1"/>
  <c r="P386" i="34"/>
  <c r="H386" i="34" s="1"/>
  <c r="P387" i="34"/>
  <c r="H387" i="34" s="1"/>
  <c r="P388" i="34"/>
  <c r="H388" i="34" s="1"/>
  <c r="P389" i="34"/>
  <c r="H389" i="34" s="1"/>
  <c r="P390" i="34"/>
  <c r="P391" i="34"/>
  <c r="H391" i="34" s="1"/>
  <c r="P392" i="34"/>
  <c r="H392" i="34" s="1"/>
  <c r="P393" i="34"/>
  <c r="H393" i="34" s="1"/>
  <c r="P394" i="34"/>
  <c r="H394" i="34" s="1"/>
  <c r="P395" i="34"/>
  <c r="H395" i="34" s="1"/>
  <c r="P396" i="34"/>
  <c r="H396" i="34" s="1"/>
  <c r="P397" i="34"/>
  <c r="H397" i="34" s="1"/>
  <c r="P398" i="34"/>
  <c r="H398" i="34" s="1"/>
  <c r="P399" i="34"/>
  <c r="H399" i="34" s="1"/>
  <c r="P400" i="34"/>
  <c r="H400" i="34" s="1"/>
  <c r="P401" i="34"/>
  <c r="H401" i="34" s="1"/>
  <c r="P402" i="34"/>
  <c r="H402" i="34" s="1"/>
  <c r="P403" i="34"/>
  <c r="H403" i="34" s="1"/>
  <c r="P407" i="34"/>
  <c r="H407" i="34" s="1"/>
  <c r="P408" i="34"/>
  <c r="H408" i="34" s="1"/>
  <c r="P409" i="34"/>
  <c r="H409" i="34" s="1"/>
  <c r="P410" i="34"/>
  <c r="H410" i="34" s="1"/>
  <c r="P411" i="34"/>
  <c r="H411" i="34" s="1"/>
  <c r="P412" i="34"/>
  <c r="H412" i="34" s="1"/>
  <c r="P413" i="34"/>
  <c r="H413" i="34" s="1"/>
  <c r="P414" i="34"/>
  <c r="H414" i="34" s="1"/>
  <c r="P415" i="34"/>
  <c r="H415" i="34" s="1"/>
  <c r="P416" i="34"/>
  <c r="H416" i="34" s="1"/>
  <c r="P417" i="34"/>
  <c r="H417" i="34" s="1"/>
  <c r="P418" i="34"/>
  <c r="H418" i="34" s="1"/>
  <c r="P419" i="34"/>
  <c r="H419" i="34" s="1"/>
  <c r="P420" i="34"/>
  <c r="H420" i="34" s="1"/>
  <c r="P421" i="34"/>
  <c r="H421" i="34" s="1"/>
  <c r="P422" i="34"/>
  <c r="P423" i="34"/>
  <c r="H423" i="34" s="1"/>
  <c r="P424" i="34"/>
  <c r="H424" i="34" s="1"/>
  <c r="P425" i="34"/>
  <c r="H425" i="34" s="1"/>
  <c r="P426" i="34"/>
  <c r="H426" i="34" s="1"/>
  <c r="P427" i="34"/>
  <c r="H427" i="34" s="1"/>
  <c r="P428" i="34"/>
  <c r="H428" i="34" s="1"/>
  <c r="P429" i="34"/>
  <c r="H429" i="34" s="1"/>
  <c r="P430" i="34"/>
  <c r="H430" i="34" s="1"/>
  <c r="P431" i="34"/>
  <c r="H431" i="34" s="1"/>
  <c r="P432" i="34"/>
  <c r="H432" i="34" s="1"/>
  <c r="P433" i="34"/>
  <c r="H433" i="34" s="1"/>
  <c r="P434" i="34"/>
  <c r="H434" i="34" s="1"/>
  <c r="P435" i="34"/>
  <c r="H435" i="34" s="1"/>
  <c r="P436" i="34"/>
  <c r="H436" i="34" s="1"/>
  <c r="P437" i="34"/>
  <c r="H437" i="34" s="1"/>
  <c r="P438" i="34"/>
  <c r="P439" i="34"/>
  <c r="H439" i="34" s="1"/>
  <c r="P440" i="34"/>
  <c r="H440" i="34" s="1"/>
  <c r="P441" i="34"/>
  <c r="H441" i="34" s="1"/>
  <c r="P442" i="34"/>
  <c r="H442" i="34" s="1"/>
  <c r="P443" i="34"/>
  <c r="H443" i="34" s="1"/>
  <c r="P444" i="34"/>
  <c r="H444" i="34" s="1"/>
  <c r="P445" i="34"/>
  <c r="H445" i="34" s="1"/>
  <c r="P446" i="34"/>
  <c r="H446" i="34" s="1"/>
  <c r="P447" i="34"/>
  <c r="H447" i="34" s="1"/>
  <c r="P448" i="34"/>
  <c r="H448" i="34" s="1"/>
  <c r="P449" i="34"/>
  <c r="H449" i="34" s="1"/>
  <c r="P450" i="34"/>
  <c r="H450" i="34" s="1"/>
  <c r="P451" i="34"/>
  <c r="H451" i="34" s="1"/>
  <c r="P356" i="34"/>
  <c r="H356" i="34" s="1"/>
  <c r="P306" i="34"/>
  <c r="H306" i="34" s="1"/>
  <c r="P307" i="34"/>
  <c r="P308" i="34"/>
  <c r="H308" i="34" s="1"/>
  <c r="P309" i="34"/>
  <c r="H309" i="34" s="1"/>
  <c r="P310" i="34"/>
  <c r="H310" i="34" s="1"/>
  <c r="P311" i="34"/>
  <c r="H311" i="34" s="1"/>
  <c r="P312" i="34"/>
  <c r="H312" i="34" s="1"/>
  <c r="P313" i="34"/>
  <c r="H313" i="34" s="1"/>
  <c r="P314" i="34"/>
  <c r="H314" i="34" s="1"/>
  <c r="P315" i="34"/>
  <c r="H315" i="34" s="1"/>
  <c r="P316" i="34"/>
  <c r="H316" i="34" s="1"/>
  <c r="P317" i="34"/>
  <c r="H317" i="34" s="1"/>
  <c r="P318" i="34"/>
  <c r="H318" i="34" s="1"/>
  <c r="P319" i="34"/>
  <c r="H319" i="34" s="1"/>
  <c r="P320" i="34"/>
  <c r="H320" i="34" s="1"/>
  <c r="P321" i="34"/>
  <c r="H321" i="34" s="1"/>
  <c r="P322" i="34"/>
  <c r="H322" i="34" s="1"/>
  <c r="P323" i="34"/>
  <c r="P324" i="34"/>
  <c r="H324" i="34" s="1"/>
  <c r="P325" i="34"/>
  <c r="H325" i="34" s="1"/>
  <c r="P326" i="34"/>
  <c r="H326" i="34" s="1"/>
  <c r="P327" i="34"/>
  <c r="H327" i="34" s="1"/>
  <c r="P328" i="34"/>
  <c r="H328" i="34" s="1"/>
  <c r="P329" i="34"/>
  <c r="H329" i="34" s="1"/>
  <c r="P330" i="34"/>
  <c r="H330" i="34" s="1"/>
  <c r="P331" i="34"/>
  <c r="H331" i="34" s="1"/>
  <c r="P332" i="34"/>
  <c r="H332" i="34" s="1"/>
  <c r="P333" i="34"/>
  <c r="H333" i="34" s="1"/>
  <c r="P334" i="34"/>
  <c r="H334" i="34" s="1"/>
  <c r="P335" i="34"/>
  <c r="H335" i="34" s="1"/>
  <c r="P336" i="34"/>
  <c r="H336" i="34" s="1"/>
  <c r="P337" i="34"/>
  <c r="H337" i="34" s="1"/>
  <c r="P338" i="34"/>
  <c r="H338" i="34" s="1"/>
  <c r="P339" i="34"/>
  <c r="P340" i="34"/>
  <c r="H340" i="34" s="1"/>
  <c r="P341" i="34"/>
  <c r="H341" i="34" s="1"/>
  <c r="P342" i="34"/>
  <c r="H342" i="34" s="1"/>
  <c r="P343" i="34"/>
  <c r="H343" i="34" s="1"/>
  <c r="P344" i="34"/>
  <c r="H344" i="34" s="1"/>
  <c r="P345" i="34"/>
  <c r="H345" i="34" s="1"/>
  <c r="P346" i="34"/>
  <c r="H346" i="34" s="1"/>
  <c r="P347" i="34"/>
  <c r="H347" i="34" s="1"/>
  <c r="P348" i="34"/>
  <c r="H348" i="34" s="1"/>
  <c r="P349" i="34"/>
  <c r="H349" i="34" s="1"/>
  <c r="P350" i="34"/>
  <c r="H350" i="34" s="1"/>
  <c r="P351" i="34"/>
  <c r="H351" i="34" s="1"/>
  <c r="P352" i="34"/>
  <c r="H352" i="34" s="1"/>
  <c r="P305" i="34"/>
  <c r="H305" i="34" s="1"/>
  <c r="P227" i="34"/>
  <c r="H227" i="34" s="1"/>
  <c r="P228" i="34"/>
  <c r="P229" i="34"/>
  <c r="H229" i="34" s="1"/>
  <c r="P230" i="34"/>
  <c r="H230" i="34" s="1"/>
  <c r="P231" i="34"/>
  <c r="H231" i="34" s="1"/>
  <c r="P232" i="34"/>
  <c r="H232" i="34" s="1"/>
  <c r="P233" i="34"/>
  <c r="H233" i="34" s="1"/>
  <c r="P234" i="34"/>
  <c r="H234" i="34" s="1"/>
  <c r="P235" i="34"/>
  <c r="H235" i="34" s="1"/>
  <c r="P236" i="34"/>
  <c r="H236" i="34" s="1"/>
  <c r="P237" i="34"/>
  <c r="H237" i="34" s="1"/>
  <c r="P238" i="34"/>
  <c r="H238" i="34" s="1"/>
  <c r="P239" i="34"/>
  <c r="H239" i="34" s="1"/>
  <c r="P240" i="34"/>
  <c r="H240" i="34" s="1"/>
  <c r="P241" i="34"/>
  <c r="H241" i="34" s="1"/>
  <c r="P242" i="34"/>
  <c r="H242" i="34" s="1"/>
  <c r="P243" i="34"/>
  <c r="H243" i="34" s="1"/>
  <c r="P244" i="34"/>
  <c r="P245" i="34"/>
  <c r="H245" i="34" s="1"/>
  <c r="P246" i="34"/>
  <c r="H246" i="34" s="1"/>
  <c r="P247" i="34"/>
  <c r="H247" i="34" s="1"/>
  <c r="P248" i="34"/>
  <c r="H248" i="34" s="1"/>
  <c r="P249" i="34"/>
  <c r="H249" i="34" s="1"/>
  <c r="P250" i="34"/>
  <c r="H250" i="34" s="1"/>
  <c r="P251" i="34"/>
  <c r="H251" i="34" s="1"/>
  <c r="P252" i="34"/>
  <c r="H252" i="34" s="1"/>
  <c r="P253" i="34"/>
  <c r="H253" i="34" s="1"/>
  <c r="P254" i="34"/>
  <c r="H254" i="34" s="1"/>
  <c r="P255" i="34"/>
  <c r="H255" i="34" s="1"/>
  <c r="P256" i="34"/>
  <c r="H256" i="34" s="1"/>
  <c r="P257" i="34"/>
  <c r="H257" i="34" s="1"/>
  <c r="P258" i="34"/>
  <c r="H258" i="34" s="1"/>
  <c r="P259" i="34"/>
  <c r="H259" i="34" s="1"/>
  <c r="P260" i="34"/>
  <c r="P261" i="34"/>
  <c r="H261" i="34" s="1"/>
  <c r="P262" i="34"/>
  <c r="H262" i="34" s="1"/>
  <c r="P263" i="34"/>
  <c r="H263" i="34" s="1"/>
  <c r="P264" i="34"/>
  <c r="H264" i="34" s="1"/>
  <c r="P265" i="34"/>
  <c r="H265" i="34" s="1"/>
  <c r="P266" i="34"/>
  <c r="H266" i="34" s="1"/>
  <c r="P267" i="34"/>
  <c r="H267" i="34" s="1"/>
  <c r="P268" i="34"/>
  <c r="H268" i="34" s="1"/>
  <c r="P269" i="34"/>
  <c r="H269" i="34" s="1"/>
  <c r="P270" i="34"/>
  <c r="H270" i="34" s="1"/>
  <c r="P271" i="34"/>
  <c r="H271" i="34" s="1"/>
  <c r="P272" i="34"/>
  <c r="H272" i="34" s="1"/>
  <c r="P273" i="34"/>
  <c r="H273" i="34" s="1"/>
  <c r="P274" i="34"/>
  <c r="H274" i="34" s="1"/>
  <c r="P275" i="34"/>
  <c r="H275" i="34" s="1"/>
  <c r="P276" i="34"/>
  <c r="P277" i="34"/>
  <c r="H277" i="34" s="1"/>
  <c r="P278" i="34"/>
  <c r="H278" i="34" s="1"/>
  <c r="P279" i="34"/>
  <c r="H279" i="34" s="1"/>
  <c r="P280" i="34"/>
  <c r="H280" i="34" s="1"/>
  <c r="P281" i="34"/>
  <c r="H281" i="34" s="1"/>
  <c r="P282" i="34"/>
  <c r="H282" i="34" s="1"/>
  <c r="P283" i="34"/>
  <c r="H283" i="34" s="1"/>
  <c r="P284" i="34"/>
  <c r="H284" i="34" s="1"/>
  <c r="P285" i="34"/>
  <c r="H285" i="34" s="1"/>
  <c r="P286" i="34"/>
  <c r="H286" i="34" s="1"/>
  <c r="P287" i="34"/>
  <c r="H287" i="34" s="1"/>
  <c r="P288" i="34"/>
  <c r="H288" i="34" s="1"/>
  <c r="P289" i="34"/>
  <c r="H289" i="34" s="1"/>
  <c r="P290" i="34"/>
  <c r="H290" i="34" s="1"/>
  <c r="P291" i="34"/>
  <c r="H291" i="34" s="1"/>
  <c r="P292" i="34"/>
  <c r="P293" i="34"/>
  <c r="H293" i="34" s="1"/>
  <c r="P294" i="34"/>
  <c r="H294" i="34" s="1"/>
  <c r="P295" i="34"/>
  <c r="H295" i="34" s="1"/>
  <c r="P296" i="34"/>
  <c r="H296" i="34" s="1"/>
  <c r="P297" i="34"/>
  <c r="H297" i="34" s="1"/>
  <c r="P298" i="34"/>
  <c r="H298" i="34" s="1"/>
  <c r="P299" i="34"/>
  <c r="H299" i="34" s="1"/>
  <c r="P300" i="34"/>
  <c r="H300" i="34" s="1"/>
  <c r="P301" i="34"/>
  <c r="H301" i="34" s="1"/>
  <c r="P226" i="34"/>
  <c r="H226" i="34" s="1"/>
  <c r="P148" i="34"/>
  <c r="H148" i="34" s="1"/>
  <c r="P149" i="34"/>
  <c r="H149" i="34" s="1"/>
  <c r="P150" i="34"/>
  <c r="H150" i="34" s="1"/>
  <c r="P151" i="34"/>
  <c r="H151" i="34" s="1"/>
  <c r="P152" i="34"/>
  <c r="H152" i="34" s="1"/>
  <c r="P153" i="34"/>
  <c r="P154" i="34"/>
  <c r="H154" i="34" s="1"/>
  <c r="P155" i="34"/>
  <c r="H155" i="34" s="1"/>
  <c r="P156" i="34"/>
  <c r="H156" i="34" s="1"/>
  <c r="P157" i="34"/>
  <c r="H157" i="34" s="1"/>
  <c r="P158" i="34"/>
  <c r="H158" i="34" s="1"/>
  <c r="P159" i="34"/>
  <c r="H159" i="34" s="1"/>
  <c r="P160" i="34"/>
  <c r="H160" i="34" s="1"/>
  <c r="P161" i="34"/>
  <c r="H161" i="34" s="1"/>
  <c r="P162" i="34"/>
  <c r="H162" i="34" s="1"/>
  <c r="P163" i="34"/>
  <c r="H163" i="34" s="1"/>
  <c r="P164" i="34"/>
  <c r="H164" i="34" s="1"/>
  <c r="P165" i="34"/>
  <c r="H165" i="34" s="1"/>
  <c r="P166" i="34"/>
  <c r="H166" i="34" s="1"/>
  <c r="P167" i="34"/>
  <c r="H167" i="34" s="1"/>
  <c r="P168" i="34"/>
  <c r="H168" i="34" s="1"/>
  <c r="P169" i="34"/>
  <c r="P170" i="34"/>
  <c r="H170" i="34" s="1"/>
  <c r="P171" i="34"/>
  <c r="H171" i="34" s="1"/>
  <c r="P172" i="34"/>
  <c r="H172" i="34" s="1"/>
  <c r="P173" i="34"/>
  <c r="H173" i="34" s="1"/>
  <c r="P174" i="34"/>
  <c r="H174" i="34" s="1"/>
  <c r="P175" i="34"/>
  <c r="H175" i="34" s="1"/>
  <c r="P176" i="34"/>
  <c r="H176" i="34" s="1"/>
  <c r="P177" i="34"/>
  <c r="H177" i="34" s="1"/>
  <c r="P178" i="34"/>
  <c r="H178" i="34" s="1"/>
  <c r="P179" i="34"/>
  <c r="H179" i="34" s="1"/>
  <c r="P180" i="34"/>
  <c r="H180" i="34" s="1"/>
  <c r="P181" i="34"/>
  <c r="H181" i="34" s="1"/>
  <c r="P182" i="34"/>
  <c r="H182" i="34" s="1"/>
  <c r="P183" i="34"/>
  <c r="H183" i="34" s="1"/>
  <c r="P184" i="34"/>
  <c r="H184" i="34" s="1"/>
  <c r="P185" i="34"/>
  <c r="P186" i="34"/>
  <c r="H186" i="34" s="1"/>
  <c r="P187" i="34"/>
  <c r="H187" i="34" s="1"/>
  <c r="P188" i="34"/>
  <c r="H188" i="34" s="1"/>
  <c r="P189" i="34"/>
  <c r="H189" i="34" s="1"/>
  <c r="P190" i="34"/>
  <c r="H190" i="34" s="1"/>
  <c r="P191" i="34"/>
  <c r="H191" i="34" s="1"/>
  <c r="P192" i="34"/>
  <c r="H192" i="34" s="1"/>
  <c r="P193" i="34"/>
  <c r="H193" i="34" s="1"/>
  <c r="P194" i="34"/>
  <c r="H194" i="34" s="1"/>
  <c r="P195" i="34"/>
  <c r="H195" i="34" s="1"/>
  <c r="P196" i="34"/>
  <c r="H196" i="34" s="1"/>
  <c r="P197" i="34"/>
  <c r="H197" i="34" s="1"/>
  <c r="P198" i="34"/>
  <c r="H198" i="34" s="1"/>
  <c r="P199" i="34"/>
  <c r="H199" i="34" s="1"/>
  <c r="P200" i="34"/>
  <c r="H200" i="34" s="1"/>
  <c r="P201" i="34"/>
  <c r="P202" i="34"/>
  <c r="H202" i="34" s="1"/>
  <c r="P203" i="34"/>
  <c r="H203" i="34" s="1"/>
  <c r="P204" i="34"/>
  <c r="H204" i="34" s="1"/>
  <c r="P205" i="34"/>
  <c r="H205" i="34" s="1"/>
  <c r="P206" i="34"/>
  <c r="H206" i="34" s="1"/>
  <c r="P207" i="34"/>
  <c r="H207" i="34" s="1"/>
  <c r="P208" i="34"/>
  <c r="H208" i="34" s="1"/>
  <c r="P209" i="34"/>
  <c r="H209" i="34" s="1"/>
  <c r="P210" i="34"/>
  <c r="H210" i="34" s="1"/>
  <c r="P211" i="34"/>
  <c r="H211" i="34" s="1"/>
  <c r="P212" i="34"/>
  <c r="H212" i="34" s="1"/>
  <c r="P213" i="34"/>
  <c r="H213" i="34" s="1"/>
  <c r="P214" i="34"/>
  <c r="H214" i="34" s="1"/>
  <c r="P215" i="34"/>
  <c r="H215" i="34" s="1"/>
  <c r="P216" i="34"/>
  <c r="H216" i="34" s="1"/>
  <c r="P217" i="34"/>
  <c r="P218" i="34"/>
  <c r="H218" i="34" s="1"/>
  <c r="P219" i="34"/>
  <c r="H219" i="34" s="1"/>
  <c r="P220" i="34"/>
  <c r="H220" i="34" s="1"/>
  <c r="P221" i="34"/>
  <c r="H221" i="34" s="1"/>
  <c r="P222" i="34"/>
  <c r="H222" i="34" s="1"/>
  <c r="P147" i="34"/>
  <c r="H147" i="34" s="1"/>
  <c r="P86" i="34"/>
  <c r="P87" i="34"/>
  <c r="H87" i="34" s="1"/>
  <c r="P88" i="34"/>
  <c r="H88" i="34" s="1"/>
  <c r="P89" i="34"/>
  <c r="H89" i="34" s="1"/>
  <c r="P90" i="34"/>
  <c r="H90" i="34" s="1"/>
  <c r="P91" i="34"/>
  <c r="H91" i="34" s="1"/>
  <c r="P92" i="34"/>
  <c r="H92" i="34" s="1"/>
  <c r="P93" i="34"/>
  <c r="H93" i="34" s="1"/>
  <c r="P94" i="34"/>
  <c r="H94" i="34" s="1"/>
  <c r="P95" i="34"/>
  <c r="H95" i="34" s="1"/>
  <c r="P96" i="34"/>
  <c r="P97" i="34"/>
  <c r="H97" i="34" s="1"/>
  <c r="P98" i="34"/>
  <c r="H98" i="34" s="1"/>
  <c r="P99" i="34"/>
  <c r="H99" i="34" s="1"/>
  <c r="P100" i="34"/>
  <c r="H100" i="34" s="1"/>
  <c r="P101" i="34"/>
  <c r="H101" i="34" s="1"/>
  <c r="P102" i="34"/>
  <c r="H102" i="34" s="1"/>
  <c r="P103" i="34"/>
  <c r="H103" i="34" s="1"/>
  <c r="P104" i="34"/>
  <c r="H104" i="34" s="1"/>
  <c r="P105" i="34"/>
  <c r="H105" i="34" s="1"/>
  <c r="P106" i="34"/>
  <c r="H106" i="34" s="1"/>
  <c r="P107" i="34"/>
  <c r="H107" i="34" s="1"/>
  <c r="P108" i="34"/>
  <c r="H108" i="34" s="1"/>
  <c r="P109" i="34"/>
  <c r="H109" i="34" s="1"/>
  <c r="P110" i="34"/>
  <c r="H110" i="34" s="1"/>
  <c r="P111" i="34"/>
  <c r="H111" i="34" s="1"/>
  <c r="P112" i="34"/>
  <c r="P113" i="34"/>
  <c r="H113" i="34" s="1"/>
  <c r="P114" i="34"/>
  <c r="H114" i="34" s="1"/>
  <c r="P115" i="34"/>
  <c r="H115" i="34" s="1"/>
  <c r="P116" i="34"/>
  <c r="H116" i="34" s="1"/>
  <c r="P117" i="34"/>
  <c r="H117" i="34" s="1"/>
  <c r="P118" i="34"/>
  <c r="H118" i="34" s="1"/>
  <c r="P119" i="34"/>
  <c r="H119" i="34" s="1"/>
  <c r="P120" i="34"/>
  <c r="H120" i="34" s="1"/>
  <c r="P121" i="34"/>
  <c r="H121" i="34" s="1"/>
  <c r="P122" i="34"/>
  <c r="H122" i="34" s="1"/>
  <c r="P123" i="34"/>
  <c r="H123" i="34" s="1"/>
  <c r="P124" i="34"/>
  <c r="H124" i="34" s="1"/>
  <c r="P125" i="34"/>
  <c r="H125" i="34" s="1"/>
  <c r="P126" i="34"/>
  <c r="H126" i="34" s="1"/>
  <c r="P127" i="34"/>
  <c r="H127" i="34" s="1"/>
  <c r="P128" i="34"/>
  <c r="P129" i="34"/>
  <c r="H129" i="34" s="1"/>
  <c r="P130" i="34"/>
  <c r="H130" i="34" s="1"/>
  <c r="P131" i="34"/>
  <c r="H131" i="34" s="1"/>
  <c r="P132" i="34"/>
  <c r="H132" i="34" s="1"/>
  <c r="P133" i="34"/>
  <c r="H133" i="34" s="1"/>
  <c r="P134" i="34"/>
  <c r="H134" i="34" s="1"/>
  <c r="P135" i="34"/>
  <c r="H135" i="34" s="1"/>
  <c r="P136" i="34"/>
  <c r="H136" i="34" s="1"/>
  <c r="P137" i="34"/>
  <c r="H137" i="34" s="1"/>
  <c r="P138" i="34"/>
  <c r="H138" i="34" s="1"/>
  <c r="P139" i="34"/>
  <c r="H139" i="34" s="1"/>
  <c r="P140" i="34"/>
  <c r="H140" i="34" s="1"/>
  <c r="P141" i="34"/>
  <c r="H141" i="34" s="1"/>
  <c r="P142" i="34"/>
  <c r="H142" i="34" s="1"/>
  <c r="P143" i="34"/>
  <c r="H143" i="34" s="1"/>
  <c r="P85" i="34"/>
  <c r="H85" i="34" s="1"/>
  <c r="P24" i="34" l="1"/>
  <c r="H24" i="34" s="1"/>
  <c r="P25" i="34"/>
  <c r="H25" i="34" s="1"/>
  <c r="P26" i="34"/>
  <c r="H26" i="34" s="1"/>
  <c r="P27" i="34"/>
  <c r="H27" i="34" s="1"/>
  <c r="P28" i="34"/>
  <c r="H28" i="34" s="1"/>
  <c r="P29" i="34"/>
  <c r="H29" i="34" s="1"/>
  <c r="P30" i="34"/>
  <c r="H30" i="34" s="1"/>
  <c r="P31" i="34"/>
  <c r="H31" i="34" s="1"/>
  <c r="P32" i="34"/>
  <c r="H32" i="34" s="1"/>
  <c r="P33" i="34"/>
  <c r="H33" i="34" s="1"/>
  <c r="P34" i="34"/>
  <c r="H34" i="34" s="1"/>
  <c r="P35" i="34"/>
  <c r="H35" i="34" s="1"/>
  <c r="P36" i="34"/>
  <c r="H36" i="34" s="1"/>
  <c r="P37" i="34"/>
  <c r="H37" i="34" s="1"/>
  <c r="P38" i="34"/>
  <c r="H38" i="34" s="1"/>
  <c r="P39" i="34"/>
  <c r="H39" i="34" s="1"/>
  <c r="P40" i="34"/>
  <c r="H40" i="34" s="1"/>
  <c r="P41" i="34"/>
  <c r="H41" i="34" s="1"/>
  <c r="P42" i="34"/>
  <c r="H42" i="34" s="1"/>
  <c r="P43" i="34"/>
  <c r="H43" i="34" s="1"/>
  <c r="P44" i="34"/>
  <c r="H44" i="34" s="1"/>
  <c r="P45" i="34"/>
  <c r="H45" i="34" s="1"/>
  <c r="P46" i="34"/>
  <c r="H46" i="34" s="1"/>
  <c r="P47" i="34"/>
  <c r="H47" i="34" s="1"/>
  <c r="P48" i="34"/>
  <c r="H48" i="34" s="1"/>
  <c r="P49" i="34"/>
  <c r="H49" i="34" s="1"/>
  <c r="P50" i="34"/>
  <c r="H50" i="34" s="1"/>
  <c r="P51" i="34"/>
  <c r="H51" i="34" s="1"/>
  <c r="P52" i="34"/>
  <c r="H52" i="34" s="1"/>
  <c r="P53" i="34"/>
  <c r="H53" i="34" s="1"/>
  <c r="P54" i="34"/>
  <c r="H54" i="34" s="1"/>
  <c r="P55" i="34"/>
  <c r="H55" i="34" s="1"/>
  <c r="P56" i="34"/>
  <c r="H56" i="34" s="1"/>
  <c r="P57" i="34"/>
  <c r="H57" i="34" s="1"/>
  <c r="P58" i="34"/>
  <c r="H58" i="34" s="1"/>
  <c r="P59" i="34"/>
  <c r="H59" i="34" s="1"/>
  <c r="P60" i="34"/>
  <c r="H60" i="34" s="1"/>
  <c r="P61" i="34"/>
  <c r="H61" i="34" s="1"/>
  <c r="P62" i="34"/>
  <c r="H62" i="34" s="1"/>
  <c r="P63" i="34"/>
  <c r="H63" i="34" s="1"/>
  <c r="P64" i="34"/>
  <c r="H64" i="34" s="1"/>
  <c r="P65" i="34"/>
  <c r="H65" i="34" s="1"/>
  <c r="P66" i="34"/>
  <c r="H66" i="34" s="1"/>
  <c r="P67" i="34"/>
  <c r="H67" i="34" s="1"/>
  <c r="P68" i="34"/>
  <c r="H68" i="34" s="1"/>
  <c r="P69" i="34"/>
  <c r="H69" i="34" s="1"/>
  <c r="P70" i="34"/>
  <c r="H70" i="34" s="1"/>
  <c r="P71" i="34"/>
  <c r="H71" i="34" s="1"/>
  <c r="P72" i="34"/>
  <c r="H72" i="34" s="1"/>
  <c r="P73" i="34"/>
  <c r="H73" i="34" s="1"/>
  <c r="P74" i="34"/>
  <c r="H74" i="34" s="1"/>
  <c r="P75" i="34"/>
  <c r="H75" i="34" s="1"/>
  <c r="P76" i="34"/>
  <c r="H76" i="34" s="1"/>
  <c r="P77" i="34"/>
  <c r="H77" i="34" s="1"/>
  <c r="P78" i="34"/>
  <c r="H78" i="34" s="1"/>
  <c r="P79" i="34"/>
  <c r="H79" i="34" s="1"/>
  <c r="P80" i="34"/>
  <c r="H80" i="34" s="1"/>
  <c r="P81" i="34"/>
  <c r="H81" i="34" s="1"/>
  <c r="P609" i="33"/>
  <c r="H609" i="33" s="1"/>
  <c r="P610" i="33"/>
  <c r="H610" i="33" s="1"/>
  <c r="P611" i="33"/>
  <c r="H611" i="33" s="1"/>
  <c r="P612" i="33"/>
  <c r="H612" i="33" s="1"/>
  <c r="P613" i="33"/>
  <c r="H613" i="33" s="1"/>
  <c r="P614" i="33"/>
  <c r="H614" i="33" s="1"/>
  <c r="P615" i="33"/>
  <c r="H615" i="33" s="1"/>
  <c r="P616" i="33"/>
  <c r="H616" i="33" s="1"/>
  <c r="P617" i="33"/>
  <c r="H617" i="33" s="1"/>
  <c r="P618" i="33"/>
  <c r="H618" i="33" s="1"/>
  <c r="P619" i="33"/>
  <c r="H619" i="33" s="1"/>
  <c r="P620" i="33"/>
  <c r="H620" i="33" s="1"/>
  <c r="P621" i="33"/>
  <c r="H621" i="33" s="1"/>
  <c r="P622" i="33"/>
  <c r="H622" i="33" s="1"/>
  <c r="P623" i="33"/>
  <c r="H623" i="33" s="1"/>
  <c r="P624" i="33"/>
  <c r="H624" i="33" s="1"/>
  <c r="P625" i="33"/>
  <c r="H625" i="33" s="1"/>
  <c r="P626" i="33"/>
  <c r="H626" i="33" s="1"/>
  <c r="P627" i="33"/>
  <c r="H627" i="33" s="1"/>
  <c r="P628" i="33"/>
  <c r="H628" i="33" s="1"/>
  <c r="P629" i="33"/>
  <c r="H629" i="33" s="1"/>
  <c r="P630" i="33"/>
  <c r="H630" i="33" s="1"/>
  <c r="P631" i="33"/>
  <c r="H631" i="33" s="1"/>
  <c r="P632" i="33"/>
  <c r="H632" i="33" s="1"/>
  <c r="P633" i="33"/>
  <c r="H633" i="33" s="1"/>
  <c r="P634" i="33"/>
  <c r="H634" i="33" s="1"/>
  <c r="P635" i="33"/>
  <c r="H635" i="33" s="1"/>
  <c r="P636" i="33"/>
  <c r="H636" i="33" s="1"/>
  <c r="P637" i="33"/>
  <c r="H637" i="33" s="1"/>
  <c r="P638" i="33"/>
  <c r="H638" i="33" s="1"/>
  <c r="P639" i="33"/>
  <c r="H639" i="33" s="1"/>
  <c r="P640" i="33"/>
  <c r="H640" i="33" s="1"/>
  <c r="P641" i="33"/>
  <c r="H641" i="33" s="1"/>
  <c r="P642" i="33"/>
  <c r="H642" i="33" s="1"/>
  <c r="P643" i="33"/>
  <c r="H643" i="33" s="1"/>
  <c r="P644" i="33"/>
  <c r="H644" i="33" s="1"/>
  <c r="P645" i="33"/>
  <c r="H645" i="33" s="1"/>
  <c r="P646" i="33"/>
  <c r="H646" i="33" s="1"/>
  <c r="P647" i="33"/>
  <c r="H647" i="33" s="1"/>
  <c r="P648" i="33"/>
  <c r="H648" i="33" s="1"/>
  <c r="P649" i="33"/>
  <c r="H649" i="33" s="1"/>
  <c r="P650" i="33"/>
  <c r="H650" i="33" s="1"/>
  <c r="P651" i="33"/>
  <c r="H651" i="33" s="1"/>
  <c r="P652" i="33"/>
  <c r="H652" i="33" s="1"/>
  <c r="P653" i="33"/>
  <c r="H653" i="33" s="1"/>
  <c r="P654" i="33"/>
  <c r="H654" i="33" s="1"/>
  <c r="P655" i="33"/>
  <c r="H655" i="33" s="1"/>
  <c r="P656" i="33"/>
  <c r="H656" i="33" s="1"/>
  <c r="P657" i="33"/>
  <c r="H657" i="33" s="1"/>
  <c r="P658" i="33"/>
  <c r="H658" i="33" s="1"/>
  <c r="P659" i="33"/>
  <c r="H659" i="33" s="1"/>
  <c r="P660" i="33"/>
  <c r="H660" i="33" s="1"/>
  <c r="P661" i="33"/>
  <c r="H661" i="33" s="1"/>
  <c r="P662" i="33"/>
  <c r="H662" i="33" s="1"/>
  <c r="P663" i="33"/>
  <c r="H663" i="33" s="1"/>
  <c r="P664" i="33"/>
  <c r="H664" i="33" s="1"/>
  <c r="P665" i="33"/>
  <c r="H665" i="33" s="1"/>
  <c r="P666" i="33"/>
  <c r="H666" i="33" s="1"/>
  <c r="P667" i="33"/>
  <c r="H667" i="33" s="1"/>
  <c r="P668" i="33"/>
  <c r="H668" i="33" s="1"/>
  <c r="P669" i="33"/>
  <c r="H669" i="33" s="1"/>
  <c r="P670" i="33"/>
  <c r="H670" i="33" s="1"/>
  <c r="P671" i="33"/>
  <c r="H671" i="33" s="1"/>
  <c r="P672" i="33"/>
  <c r="H672" i="33" s="1"/>
  <c r="P673" i="33"/>
  <c r="H673" i="33" s="1"/>
  <c r="P674" i="33"/>
  <c r="H674" i="33" s="1"/>
  <c r="P675" i="33"/>
  <c r="H675" i="33" s="1"/>
  <c r="P676" i="33"/>
  <c r="H676" i="33" s="1"/>
  <c r="P677" i="33"/>
  <c r="H677" i="33" s="1"/>
  <c r="P678" i="33"/>
  <c r="H678" i="33" s="1"/>
  <c r="P679" i="33"/>
  <c r="H679" i="33" s="1"/>
  <c r="P680" i="33"/>
  <c r="H680" i="33" s="1"/>
  <c r="P681" i="33"/>
  <c r="H681" i="33" s="1"/>
  <c r="P682" i="33"/>
  <c r="H682" i="33" s="1"/>
  <c r="P683" i="33"/>
  <c r="H683" i="33" s="1"/>
  <c r="P684" i="33"/>
  <c r="H684" i="33" s="1"/>
  <c r="P685" i="33"/>
  <c r="H685" i="33" s="1"/>
  <c r="P686" i="33"/>
  <c r="H686" i="33" s="1"/>
  <c r="P687" i="33"/>
  <c r="H687" i="33" s="1"/>
  <c r="P688" i="33"/>
  <c r="H688" i="33" s="1"/>
  <c r="P689" i="33"/>
  <c r="H689" i="33" s="1"/>
  <c r="P690" i="33"/>
  <c r="H690" i="33" s="1"/>
  <c r="P691" i="33"/>
  <c r="H691" i="33" s="1"/>
  <c r="P692" i="33"/>
  <c r="H692" i="33" s="1"/>
  <c r="P693" i="33"/>
  <c r="H693" i="33" s="1"/>
  <c r="P694" i="33"/>
  <c r="H694" i="33" s="1"/>
  <c r="P695" i="33"/>
  <c r="H695" i="33" s="1"/>
  <c r="P696" i="33"/>
  <c r="H696" i="33" s="1"/>
  <c r="P697" i="33"/>
  <c r="H697" i="33" s="1"/>
  <c r="P698" i="33"/>
  <c r="H698" i="33" s="1"/>
  <c r="P699" i="33"/>
  <c r="H699" i="33" s="1"/>
  <c r="P700" i="33"/>
  <c r="H700" i="33" s="1"/>
  <c r="P701" i="33"/>
  <c r="H701" i="33" s="1"/>
  <c r="P702" i="33"/>
  <c r="H702" i="33" s="1"/>
  <c r="P703" i="33"/>
  <c r="H703" i="33" s="1"/>
  <c r="P704" i="33"/>
  <c r="H704" i="33" s="1"/>
  <c r="P705" i="33"/>
  <c r="H705" i="33" s="1"/>
  <c r="P706" i="33"/>
  <c r="H706" i="33" s="1"/>
  <c r="P707" i="33"/>
  <c r="H707" i="33" s="1"/>
  <c r="P708" i="33"/>
  <c r="H708" i="33" s="1"/>
  <c r="P709" i="33"/>
  <c r="H709" i="33" s="1"/>
  <c r="P710" i="33"/>
  <c r="H710" i="33" s="1"/>
  <c r="P711" i="33"/>
  <c r="H711" i="33" s="1"/>
  <c r="P712" i="33"/>
  <c r="H712" i="33" s="1"/>
  <c r="P713" i="33"/>
  <c r="H713" i="33" s="1"/>
  <c r="P714" i="33"/>
  <c r="H714" i="33" s="1"/>
  <c r="P715" i="33"/>
  <c r="H715" i="33" s="1"/>
  <c r="P716" i="33"/>
  <c r="H716" i="33" s="1"/>
  <c r="P717" i="33"/>
  <c r="H717" i="33" s="1"/>
  <c r="P718" i="33"/>
  <c r="H718" i="33" s="1"/>
  <c r="P719" i="33"/>
  <c r="H719" i="33" s="1"/>
  <c r="P720" i="33"/>
  <c r="H720" i="33" s="1"/>
  <c r="P721" i="33"/>
  <c r="H721" i="33" s="1"/>
  <c r="P722" i="33"/>
  <c r="H722" i="33" s="1"/>
  <c r="P723" i="33"/>
  <c r="H723" i="33" s="1"/>
  <c r="P724" i="33"/>
  <c r="H724" i="33" s="1"/>
  <c r="P725" i="33"/>
  <c r="H725" i="33" s="1"/>
  <c r="P726" i="33"/>
  <c r="H726" i="33" s="1"/>
  <c r="P727" i="33"/>
  <c r="H727" i="33" s="1"/>
  <c r="P728" i="33"/>
  <c r="H728" i="33" s="1"/>
  <c r="P729" i="33"/>
  <c r="H729" i="33" s="1"/>
  <c r="P730" i="33"/>
  <c r="H730" i="33" s="1"/>
  <c r="P731" i="33"/>
  <c r="H731" i="33" s="1"/>
  <c r="P732" i="33"/>
  <c r="H732" i="33" s="1"/>
  <c r="P733" i="33"/>
  <c r="H733" i="33" s="1"/>
  <c r="P734" i="33"/>
  <c r="H734" i="33" s="1"/>
  <c r="P735" i="33"/>
  <c r="H735" i="33" s="1"/>
  <c r="P736" i="33"/>
  <c r="H736" i="33" s="1"/>
  <c r="P737" i="33"/>
  <c r="H737" i="33" s="1"/>
  <c r="P738" i="33"/>
  <c r="H738" i="33" s="1"/>
  <c r="P739" i="33"/>
  <c r="H739" i="33" s="1"/>
  <c r="P740" i="33"/>
  <c r="H740" i="33" s="1"/>
  <c r="P741" i="33"/>
  <c r="H741" i="33" s="1"/>
  <c r="P742" i="33"/>
  <c r="H742" i="33" s="1"/>
  <c r="P743" i="33"/>
  <c r="H743" i="33" s="1"/>
  <c r="P744" i="33"/>
  <c r="H744" i="33" s="1"/>
  <c r="P745" i="33"/>
  <c r="H745" i="33" s="1"/>
  <c r="P746" i="33"/>
  <c r="H746" i="33" s="1"/>
  <c r="P747" i="33"/>
  <c r="H747" i="33" s="1"/>
  <c r="P608" i="33"/>
  <c r="H608" i="33" s="1"/>
  <c r="P582" i="33"/>
  <c r="H582" i="33" s="1"/>
  <c r="P583" i="33"/>
  <c r="H583" i="33" s="1"/>
  <c r="P584" i="33"/>
  <c r="H584" i="33" s="1"/>
  <c r="P585" i="33"/>
  <c r="H585" i="33" s="1"/>
  <c r="P586" i="33"/>
  <c r="H586" i="33" s="1"/>
  <c r="P587" i="33"/>
  <c r="H587" i="33" s="1"/>
  <c r="P588" i="33"/>
  <c r="H588" i="33" s="1"/>
  <c r="P589" i="33"/>
  <c r="H589" i="33" s="1"/>
  <c r="P590" i="33"/>
  <c r="H590" i="33" s="1"/>
  <c r="P591" i="33"/>
  <c r="H591" i="33" s="1"/>
  <c r="P592" i="33"/>
  <c r="H592" i="33" s="1"/>
  <c r="P593" i="33"/>
  <c r="H593" i="33" s="1"/>
  <c r="P594" i="33"/>
  <c r="H594" i="33" s="1"/>
  <c r="P595" i="33"/>
  <c r="H595" i="33" s="1"/>
  <c r="P596" i="33"/>
  <c r="H596" i="33" s="1"/>
  <c r="P597" i="33"/>
  <c r="H597" i="33" s="1"/>
  <c r="P598" i="33"/>
  <c r="H598" i="33" s="1"/>
  <c r="P599" i="33"/>
  <c r="H599" i="33" s="1"/>
  <c r="P600" i="33"/>
  <c r="H600" i="33" s="1"/>
  <c r="P601" i="33"/>
  <c r="H601" i="33" s="1"/>
  <c r="P602" i="33"/>
  <c r="H602" i="33" s="1"/>
  <c r="P603" i="33"/>
  <c r="H603" i="33" s="1"/>
  <c r="P604" i="33"/>
  <c r="H604" i="33" s="1"/>
  <c r="P581" i="33"/>
  <c r="H581" i="33" s="1"/>
  <c r="P515" i="33"/>
  <c r="H515" i="33" s="1"/>
  <c r="P516" i="33"/>
  <c r="H516" i="33" s="1"/>
  <c r="P517" i="33"/>
  <c r="H517" i="33" s="1"/>
  <c r="P518" i="33"/>
  <c r="H518" i="33" s="1"/>
  <c r="P519" i="33"/>
  <c r="H519" i="33" s="1"/>
  <c r="P520" i="33"/>
  <c r="H520" i="33" s="1"/>
  <c r="P521" i="33"/>
  <c r="H521" i="33" s="1"/>
  <c r="P522" i="33"/>
  <c r="H522" i="33" s="1"/>
  <c r="P523" i="33"/>
  <c r="H523" i="33" s="1"/>
  <c r="P524" i="33"/>
  <c r="H524" i="33" s="1"/>
  <c r="P525" i="33"/>
  <c r="H525" i="33" s="1"/>
  <c r="P526" i="33"/>
  <c r="H526" i="33" s="1"/>
  <c r="P527" i="33"/>
  <c r="H527" i="33" s="1"/>
  <c r="P528" i="33"/>
  <c r="H528" i="33" s="1"/>
  <c r="P529" i="33"/>
  <c r="H529" i="33" s="1"/>
  <c r="P530" i="33"/>
  <c r="H530" i="33" s="1"/>
  <c r="P531" i="33"/>
  <c r="H531" i="33" s="1"/>
  <c r="P532" i="33"/>
  <c r="H532" i="33" s="1"/>
  <c r="P533" i="33"/>
  <c r="H533" i="33" s="1"/>
  <c r="P534" i="33"/>
  <c r="H534" i="33" s="1"/>
  <c r="P535" i="33"/>
  <c r="H535" i="33" s="1"/>
  <c r="P536" i="33"/>
  <c r="H536" i="33" s="1"/>
  <c r="P537" i="33"/>
  <c r="H537" i="33" s="1"/>
  <c r="P538" i="33"/>
  <c r="H538" i="33" s="1"/>
  <c r="P539" i="33"/>
  <c r="H539" i="33" s="1"/>
  <c r="P540" i="33"/>
  <c r="H540" i="33" s="1"/>
  <c r="P541" i="33"/>
  <c r="H541" i="33" s="1"/>
  <c r="P542" i="33"/>
  <c r="H542" i="33" s="1"/>
  <c r="P543" i="33"/>
  <c r="H543" i="33" s="1"/>
  <c r="P544" i="33"/>
  <c r="H544" i="33" s="1"/>
  <c r="P545" i="33"/>
  <c r="H545" i="33" s="1"/>
  <c r="P546" i="33"/>
  <c r="H546" i="33" s="1"/>
  <c r="P547" i="33"/>
  <c r="H547" i="33" s="1"/>
  <c r="P548" i="33"/>
  <c r="H548" i="33" s="1"/>
  <c r="P549" i="33"/>
  <c r="H549" i="33" s="1"/>
  <c r="P550" i="33"/>
  <c r="H550" i="33" s="1"/>
  <c r="P551" i="33"/>
  <c r="H551" i="33" s="1"/>
  <c r="P552" i="33"/>
  <c r="H552" i="33" s="1"/>
  <c r="P553" i="33"/>
  <c r="H553" i="33" s="1"/>
  <c r="P554" i="33"/>
  <c r="H554" i="33" s="1"/>
  <c r="P555" i="33"/>
  <c r="H555" i="33" s="1"/>
  <c r="P556" i="33"/>
  <c r="H556" i="33" s="1"/>
  <c r="P557" i="33"/>
  <c r="H557" i="33" s="1"/>
  <c r="P558" i="33"/>
  <c r="H558" i="33" s="1"/>
  <c r="P559" i="33"/>
  <c r="H559" i="33" s="1"/>
  <c r="P560" i="33"/>
  <c r="H560" i="33" s="1"/>
  <c r="P561" i="33"/>
  <c r="H561" i="33" s="1"/>
  <c r="P562" i="33"/>
  <c r="H562" i="33" s="1"/>
  <c r="P563" i="33"/>
  <c r="H563" i="33" s="1"/>
  <c r="P564" i="33"/>
  <c r="H564" i="33" s="1"/>
  <c r="P565" i="33"/>
  <c r="H565" i="33" s="1"/>
  <c r="P566" i="33"/>
  <c r="H566" i="33" s="1"/>
  <c r="P567" i="33"/>
  <c r="H567" i="33" s="1"/>
  <c r="P568" i="33"/>
  <c r="H568" i="33" s="1"/>
  <c r="P569" i="33"/>
  <c r="H569" i="33" s="1"/>
  <c r="P570" i="33"/>
  <c r="H570" i="33" s="1"/>
  <c r="P571" i="33"/>
  <c r="H571" i="33" s="1"/>
  <c r="P572" i="33"/>
  <c r="H572" i="33" s="1"/>
  <c r="P573" i="33"/>
  <c r="H573" i="33" s="1"/>
  <c r="P574" i="33"/>
  <c r="H574" i="33" s="1"/>
  <c r="P575" i="33"/>
  <c r="H575" i="33" s="1"/>
  <c r="P576" i="33"/>
  <c r="H576" i="33" s="1"/>
  <c r="P577" i="33"/>
  <c r="H577" i="33" s="1"/>
  <c r="P578" i="33"/>
  <c r="H578" i="33" s="1"/>
  <c r="P579" i="33"/>
  <c r="H579" i="33" s="1"/>
  <c r="P514" i="33"/>
  <c r="H514" i="33" s="1"/>
  <c r="P446" i="33"/>
  <c r="H446" i="33" s="1"/>
  <c r="P447" i="33"/>
  <c r="H447" i="33" s="1"/>
  <c r="P448" i="33"/>
  <c r="H448" i="33" s="1"/>
  <c r="P449" i="33"/>
  <c r="H449" i="33" s="1"/>
  <c r="P450" i="33"/>
  <c r="H450" i="33" s="1"/>
  <c r="P451" i="33"/>
  <c r="H451" i="33" s="1"/>
  <c r="P452" i="33"/>
  <c r="H452" i="33" s="1"/>
  <c r="P453" i="33"/>
  <c r="H453" i="33" s="1"/>
  <c r="P454" i="33"/>
  <c r="H454" i="33" s="1"/>
  <c r="P455" i="33"/>
  <c r="H455" i="33" s="1"/>
  <c r="P456" i="33"/>
  <c r="H456" i="33" s="1"/>
  <c r="P457" i="33"/>
  <c r="H457" i="33" s="1"/>
  <c r="P458" i="33"/>
  <c r="H458" i="33" s="1"/>
  <c r="P459" i="33"/>
  <c r="H459" i="33" s="1"/>
  <c r="P460" i="33"/>
  <c r="H460" i="33" s="1"/>
  <c r="P461" i="33"/>
  <c r="H461" i="33" s="1"/>
  <c r="P462" i="33"/>
  <c r="H462" i="33" s="1"/>
  <c r="P463" i="33"/>
  <c r="H463" i="33" s="1"/>
  <c r="P464" i="33"/>
  <c r="H464" i="33" s="1"/>
  <c r="P465" i="33"/>
  <c r="H465" i="33" s="1"/>
  <c r="P466" i="33"/>
  <c r="H466" i="33" s="1"/>
  <c r="P467" i="33"/>
  <c r="H467" i="33" s="1"/>
  <c r="P468" i="33"/>
  <c r="H468" i="33" s="1"/>
  <c r="P469" i="33"/>
  <c r="H469" i="33" s="1"/>
  <c r="P470" i="33"/>
  <c r="H470" i="33" s="1"/>
  <c r="P471" i="33"/>
  <c r="H471" i="33" s="1"/>
  <c r="P472" i="33"/>
  <c r="H472" i="33" s="1"/>
  <c r="P473" i="33"/>
  <c r="H473" i="33" s="1"/>
  <c r="P474" i="33"/>
  <c r="H474" i="33" s="1"/>
  <c r="P475" i="33"/>
  <c r="H475" i="33" s="1"/>
  <c r="P476" i="33"/>
  <c r="H476" i="33" s="1"/>
  <c r="P477" i="33"/>
  <c r="H477" i="33" s="1"/>
  <c r="P478" i="33"/>
  <c r="H478" i="33" s="1"/>
  <c r="P479" i="33"/>
  <c r="H479" i="33" s="1"/>
  <c r="P480" i="33"/>
  <c r="H480" i="33" s="1"/>
  <c r="P481" i="33"/>
  <c r="H481" i="33" s="1"/>
  <c r="P482" i="33"/>
  <c r="H482" i="33" s="1"/>
  <c r="P483" i="33"/>
  <c r="H483" i="33" s="1"/>
  <c r="P485" i="33"/>
  <c r="H485" i="33" s="1"/>
  <c r="P486" i="33"/>
  <c r="H486" i="33" s="1"/>
  <c r="P487" i="33"/>
  <c r="H487" i="33" s="1"/>
  <c r="P488" i="33"/>
  <c r="H488" i="33" s="1"/>
  <c r="P489" i="33"/>
  <c r="H489" i="33" s="1"/>
  <c r="P490" i="33"/>
  <c r="H490" i="33" s="1"/>
  <c r="P491" i="33"/>
  <c r="H491" i="33" s="1"/>
  <c r="P492" i="33"/>
  <c r="H492" i="33" s="1"/>
  <c r="P493" i="33"/>
  <c r="H493" i="33" s="1"/>
  <c r="P494" i="33"/>
  <c r="H494" i="33" s="1"/>
  <c r="P495" i="33"/>
  <c r="H495" i="33" s="1"/>
  <c r="P496" i="33"/>
  <c r="H496" i="33" s="1"/>
  <c r="P497" i="33"/>
  <c r="H497" i="33" s="1"/>
  <c r="P498" i="33"/>
  <c r="H498" i="33" s="1"/>
  <c r="P499" i="33"/>
  <c r="H499" i="33" s="1"/>
  <c r="P500" i="33"/>
  <c r="H500" i="33" s="1"/>
  <c r="P501" i="33"/>
  <c r="H501" i="33" s="1"/>
  <c r="P502" i="33"/>
  <c r="H502" i="33" s="1"/>
  <c r="P503" i="33"/>
  <c r="H503" i="33" s="1"/>
  <c r="P504" i="33"/>
  <c r="H504" i="33" s="1"/>
  <c r="P505" i="33"/>
  <c r="H505" i="33" s="1"/>
  <c r="P506" i="33"/>
  <c r="H506" i="33" s="1"/>
  <c r="P507" i="33"/>
  <c r="H507" i="33" s="1"/>
  <c r="P508" i="33"/>
  <c r="H508" i="33" s="1"/>
  <c r="P509" i="33"/>
  <c r="H509" i="33" s="1"/>
  <c r="P445" i="33"/>
  <c r="H445" i="33" s="1"/>
  <c r="P401" i="33"/>
  <c r="H401" i="33" s="1"/>
  <c r="P402" i="33"/>
  <c r="H402" i="33" s="1"/>
  <c r="P403" i="33"/>
  <c r="H403" i="33" s="1"/>
  <c r="P404" i="33"/>
  <c r="H404" i="33" s="1"/>
  <c r="P405" i="33"/>
  <c r="H405" i="33" s="1"/>
  <c r="P406" i="33"/>
  <c r="H406" i="33" s="1"/>
  <c r="P407" i="33"/>
  <c r="H407" i="33" s="1"/>
  <c r="P408" i="33"/>
  <c r="H408" i="33" s="1"/>
  <c r="P409" i="33"/>
  <c r="H409" i="33" s="1"/>
  <c r="P410" i="33"/>
  <c r="H410" i="33" s="1"/>
  <c r="P411" i="33"/>
  <c r="H411" i="33" s="1"/>
  <c r="P412" i="33"/>
  <c r="H412" i="33" s="1"/>
  <c r="P413" i="33"/>
  <c r="H413" i="33" s="1"/>
  <c r="P414" i="33"/>
  <c r="H414" i="33" s="1"/>
  <c r="P415" i="33"/>
  <c r="H415" i="33" s="1"/>
  <c r="P416" i="33"/>
  <c r="H416" i="33" s="1"/>
  <c r="P417" i="33"/>
  <c r="H417" i="33" s="1"/>
  <c r="P418" i="33"/>
  <c r="H418" i="33" s="1"/>
  <c r="P419" i="33"/>
  <c r="H419" i="33" s="1"/>
  <c r="P420" i="33"/>
  <c r="H420" i="33" s="1"/>
  <c r="P421" i="33"/>
  <c r="H421" i="33" s="1"/>
  <c r="P422" i="33"/>
  <c r="H422" i="33" s="1"/>
  <c r="P423" i="33"/>
  <c r="H423" i="33" s="1"/>
  <c r="P424" i="33"/>
  <c r="H424" i="33" s="1"/>
  <c r="P425" i="33"/>
  <c r="H425" i="33" s="1"/>
  <c r="P426" i="33"/>
  <c r="H426" i="33" s="1"/>
  <c r="P427" i="33"/>
  <c r="H427" i="33" s="1"/>
  <c r="P428" i="33"/>
  <c r="H428" i="33" s="1"/>
  <c r="P429" i="33"/>
  <c r="H429" i="33" s="1"/>
  <c r="P430" i="33"/>
  <c r="H430" i="33" s="1"/>
  <c r="P431" i="33"/>
  <c r="H431" i="33" s="1"/>
  <c r="P432" i="33"/>
  <c r="H432" i="33" s="1"/>
  <c r="P433" i="33"/>
  <c r="H433" i="33" s="1"/>
  <c r="P434" i="33"/>
  <c r="H434" i="33" s="1"/>
  <c r="P435" i="33"/>
  <c r="H435" i="33" s="1"/>
  <c r="P436" i="33"/>
  <c r="H436" i="33" s="1"/>
  <c r="P437" i="33"/>
  <c r="H437" i="33" s="1"/>
  <c r="P400" i="33"/>
  <c r="H400" i="33" s="1"/>
  <c r="P371" i="33"/>
  <c r="H371" i="33" s="1"/>
  <c r="P372" i="33"/>
  <c r="H372" i="33" s="1"/>
  <c r="P373" i="33"/>
  <c r="H373" i="33" s="1"/>
  <c r="P374" i="33"/>
  <c r="H374" i="33" s="1"/>
  <c r="P375" i="33"/>
  <c r="H375" i="33" s="1"/>
  <c r="P376" i="33"/>
  <c r="H376" i="33" s="1"/>
  <c r="P377" i="33"/>
  <c r="H377" i="33" s="1"/>
  <c r="P378" i="33"/>
  <c r="H378" i="33" s="1"/>
  <c r="P379" i="33"/>
  <c r="H379" i="33" s="1"/>
  <c r="P380" i="33"/>
  <c r="H380" i="33" s="1"/>
  <c r="P381" i="33"/>
  <c r="H381" i="33" s="1"/>
  <c r="P382" i="33"/>
  <c r="H382" i="33" s="1"/>
  <c r="P383" i="33"/>
  <c r="H383" i="33" s="1"/>
  <c r="P384" i="33"/>
  <c r="H384" i="33" s="1"/>
  <c r="P385" i="33"/>
  <c r="H385" i="33" s="1"/>
  <c r="P386" i="33"/>
  <c r="H386" i="33" s="1"/>
  <c r="P387" i="33"/>
  <c r="H387" i="33" s="1"/>
  <c r="P388" i="33"/>
  <c r="H388" i="33" s="1"/>
  <c r="P389" i="33"/>
  <c r="H389" i="33" s="1"/>
  <c r="P390" i="33"/>
  <c r="H390" i="33" s="1"/>
  <c r="P391" i="33"/>
  <c r="H391" i="33" s="1"/>
  <c r="P392" i="33"/>
  <c r="H392" i="33" s="1"/>
  <c r="P393" i="33"/>
  <c r="H393" i="33" s="1"/>
  <c r="P394" i="33"/>
  <c r="H394" i="33" s="1"/>
  <c r="P395" i="33"/>
  <c r="H395" i="33" s="1"/>
  <c r="P396" i="33"/>
  <c r="H396" i="33" s="1"/>
  <c r="P397" i="33"/>
  <c r="H397" i="33" s="1"/>
  <c r="P398" i="33"/>
  <c r="H398" i="33" s="1"/>
  <c r="P370" i="33"/>
  <c r="H370" i="33" s="1"/>
  <c r="P271" i="33"/>
  <c r="H271" i="33" s="1"/>
  <c r="P272" i="33"/>
  <c r="H272" i="33" s="1"/>
  <c r="P273" i="33"/>
  <c r="H273" i="33" s="1"/>
  <c r="P274" i="33"/>
  <c r="H274" i="33" s="1"/>
  <c r="P275" i="33"/>
  <c r="H275" i="33" s="1"/>
  <c r="P276" i="33"/>
  <c r="H276" i="33" s="1"/>
  <c r="P277" i="33"/>
  <c r="H277" i="33" s="1"/>
  <c r="P278" i="33"/>
  <c r="H278" i="33" s="1"/>
  <c r="P279" i="33"/>
  <c r="H279" i="33" s="1"/>
  <c r="P280" i="33"/>
  <c r="H280" i="33" s="1"/>
  <c r="P281" i="33"/>
  <c r="H281" i="33" s="1"/>
  <c r="P282" i="33"/>
  <c r="H282" i="33" s="1"/>
  <c r="P283" i="33"/>
  <c r="H283" i="33" s="1"/>
  <c r="P284" i="33"/>
  <c r="H284" i="33" s="1"/>
  <c r="P285" i="33"/>
  <c r="H285" i="33" s="1"/>
  <c r="P286" i="33"/>
  <c r="H286" i="33" s="1"/>
  <c r="P287" i="33"/>
  <c r="H287" i="33" s="1"/>
  <c r="P288" i="33"/>
  <c r="H288" i="33" s="1"/>
  <c r="P289" i="33"/>
  <c r="H289" i="33" s="1"/>
  <c r="P290" i="33"/>
  <c r="H290" i="33" s="1"/>
  <c r="P291" i="33"/>
  <c r="H291" i="33" s="1"/>
  <c r="P292" i="33"/>
  <c r="H292" i="33" s="1"/>
  <c r="P293" i="33"/>
  <c r="H293" i="33" s="1"/>
  <c r="P294" i="33"/>
  <c r="H294" i="33" s="1"/>
  <c r="P295" i="33"/>
  <c r="H295" i="33" s="1"/>
  <c r="P296" i="33"/>
  <c r="H296" i="33" s="1"/>
  <c r="P297" i="33"/>
  <c r="H297" i="33" s="1"/>
  <c r="P298" i="33"/>
  <c r="H298" i="33" s="1"/>
  <c r="P299" i="33"/>
  <c r="H299" i="33" s="1"/>
  <c r="P300" i="33"/>
  <c r="H300" i="33" s="1"/>
  <c r="P301" i="33"/>
  <c r="H301" i="33" s="1"/>
  <c r="P302" i="33"/>
  <c r="H302" i="33" s="1"/>
  <c r="P303" i="33"/>
  <c r="H303" i="33" s="1"/>
  <c r="P304" i="33"/>
  <c r="H304" i="33" s="1"/>
  <c r="P305" i="33"/>
  <c r="H305" i="33" s="1"/>
  <c r="P306" i="33"/>
  <c r="H306" i="33" s="1"/>
  <c r="P307" i="33"/>
  <c r="H307" i="33" s="1"/>
  <c r="P308" i="33"/>
  <c r="H308" i="33" s="1"/>
  <c r="P309" i="33"/>
  <c r="H309" i="33" s="1"/>
  <c r="P310" i="33"/>
  <c r="H310" i="33" s="1"/>
  <c r="P311" i="33"/>
  <c r="H311" i="33" s="1"/>
  <c r="P312" i="33"/>
  <c r="H312" i="33" s="1"/>
  <c r="P313" i="33"/>
  <c r="H313" i="33" s="1"/>
  <c r="P314" i="33"/>
  <c r="H314" i="33" s="1"/>
  <c r="P315" i="33"/>
  <c r="H315" i="33" s="1"/>
  <c r="P316" i="33"/>
  <c r="H316" i="33" s="1"/>
  <c r="P317" i="33"/>
  <c r="H317" i="33" s="1"/>
  <c r="P318" i="33"/>
  <c r="H318" i="33" s="1"/>
  <c r="P319" i="33"/>
  <c r="H319" i="33" s="1"/>
  <c r="P320" i="33"/>
  <c r="H320" i="33" s="1"/>
  <c r="P321" i="33"/>
  <c r="H321" i="33" s="1"/>
  <c r="P322" i="33"/>
  <c r="H322" i="33" s="1"/>
  <c r="P323" i="33"/>
  <c r="H323" i="33" s="1"/>
  <c r="P324" i="33"/>
  <c r="H324" i="33" s="1"/>
  <c r="P325" i="33"/>
  <c r="H325" i="33" s="1"/>
  <c r="P326" i="33"/>
  <c r="H326" i="33" s="1"/>
  <c r="P327" i="33"/>
  <c r="H327" i="33" s="1"/>
  <c r="P328" i="33"/>
  <c r="H328" i="33" s="1"/>
  <c r="P329" i="33"/>
  <c r="H329" i="33" s="1"/>
  <c r="P330" i="33"/>
  <c r="H330" i="33" s="1"/>
  <c r="P331" i="33"/>
  <c r="H331" i="33" s="1"/>
  <c r="P332" i="33"/>
  <c r="H332" i="33" s="1"/>
  <c r="P333" i="33"/>
  <c r="H333" i="33" s="1"/>
  <c r="P334" i="33"/>
  <c r="H334" i="33" s="1"/>
  <c r="P335" i="33"/>
  <c r="H335" i="33" s="1"/>
  <c r="P336" i="33"/>
  <c r="H336" i="33" s="1"/>
  <c r="P337" i="33"/>
  <c r="H337" i="33" s="1"/>
  <c r="P338" i="33"/>
  <c r="H338" i="33" s="1"/>
  <c r="P339" i="33"/>
  <c r="H339" i="33" s="1"/>
  <c r="P340" i="33"/>
  <c r="H340" i="33" s="1"/>
  <c r="P341" i="33"/>
  <c r="H341" i="33" s="1"/>
  <c r="P342" i="33"/>
  <c r="H342" i="33" s="1"/>
  <c r="P343" i="33"/>
  <c r="H343" i="33" s="1"/>
  <c r="P344" i="33"/>
  <c r="H344" i="33" s="1"/>
  <c r="P345" i="33"/>
  <c r="H345" i="33" s="1"/>
  <c r="P346" i="33"/>
  <c r="H346" i="33" s="1"/>
  <c r="P347" i="33"/>
  <c r="H347" i="33" s="1"/>
  <c r="P348" i="33"/>
  <c r="H348" i="33" s="1"/>
  <c r="P349" i="33"/>
  <c r="H349" i="33" s="1"/>
  <c r="P350" i="33"/>
  <c r="H350" i="33" s="1"/>
  <c r="P351" i="33"/>
  <c r="H351" i="33" s="1"/>
  <c r="P352" i="33"/>
  <c r="H352" i="33" s="1"/>
  <c r="P353" i="33"/>
  <c r="H353" i="33" s="1"/>
  <c r="P354" i="33"/>
  <c r="H354" i="33" s="1"/>
  <c r="P355" i="33"/>
  <c r="H355" i="33" s="1"/>
  <c r="P356" i="33"/>
  <c r="H356" i="33" s="1"/>
  <c r="P357" i="33"/>
  <c r="H357" i="33" s="1"/>
  <c r="P358" i="33"/>
  <c r="H358" i="33" s="1"/>
  <c r="P359" i="33"/>
  <c r="H359" i="33" s="1"/>
  <c r="P360" i="33"/>
  <c r="H360" i="33" s="1"/>
  <c r="P361" i="33"/>
  <c r="H361" i="33" s="1"/>
  <c r="P362" i="33"/>
  <c r="H362" i="33" s="1"/>
  <c r="P363" i="33"/>
  <c r="H363" i="33" s="1"/>
  <c r="P270" i="33"/>
  <c r="H270" i="33" s="1"/>
  <c r="P199" i="33"/>
  <c r="H199" i="33" s="1"/>
  <c r="P200" i="33"/>
  <c r="H200" i="33" s="1"/>
  <c r="P201" i="33"/>
  <c r="H201" i="33" s="1"/>
  <c r="P202" i="33"/>
  <c r="H202" i="33" s="1"/>
  <c r="P203" i="33"/>
  <c r="H203" i="33" s="1"/>
  <c r="P204" i="33"/>
  <c r="H204" i="33" s="1"/>
  <c r="P205" i="33"/>
  <c r="H205" i="33" s="1"/>
  <c r="P206" i="33"/>
  <c r="H206" i="33" s="1"/>
  <c r="P207" i="33"/>
  <c r="H207" i="33" s="1"/>
  <c r="P208" i="33"/>
  <c r="H208" i="33" s="1"/>
  <c r="P209" i="33"/>
  <c r="H209" i="33" s="1"/>
  <c r="P210" i="33"/>
  <c r="H210" i="33" s="1"/>
  <c r="P211" i="33"/>
  <c r="H211" i="33" s="1"/>
  <c r="P212" i="33"/>
  <c r="H212" i="33" s="1"/>
  <c r="P213" i="33"/>
  <c r="H213" i="33" s="1"/>
  <c r="P214" i="33"/>
  <c r="H214" i="33" s="1"/>
  <c r="P215" i="33"/>
  <c r="H215" i="33" s="1"/>
  <c r="P216" i="33"/>
  <c r="H216" i="33" s="1"/>
  <c r="P217" i="33"/>
  <c r="H217" i="33" s="1"/>
  <c r="P218" i="33"/>
  <c r="H218" i="33" s="1"/>
  <c r="P219" i="33"/>
  <c r="H219" i="33" s="1"/>
  <c r="P220" i="33"/>
  <c r="H220" i="33" s="1"/>
  <c r="P221" i="33"/>
  <c r="H221" i="33" s="1"/>
  <c r="P222" i="33"/>
  <c r="H222" i="33" s="1"/>
  <c r="P223" i="33"/>
  <c r="H223" i="33" s="1"/>
  <c r="P224" i="33"/>
  <c r="H224" i="33" s="1"/>
  <c r="H225" i="33"/>
  <c r="H226" i="33"/>
  <c r="P227" i="33"/>
  <c r="H227" i="33" s="1"/>
  <c r="P228" i="33"/>
  <c r="H228" i="33" s="1"/>
  <c r="P229" i="33"/>
  <c r="H229" i="33" s="1"/>
  <c r="P230" i="33"/>
  <c r="H230" i="33" s="1"/>
  <c r="P231" i="33"/>
  <c r="H231" i="33" s="1"/>
  <c r="P232" i="33"/>
  <c r="H232" i="33" s="1"/>
  <c r="P233" i="33"/>
  <c r="H233" i="33" s="1"/>
  <c r="P234" i="33"/>
  <c r="H234" i="33" s="1"/>
  <c r="P235" i="33"/>
  <c r="H235" i="33" s="1"/>
  <c r="P236" i="33"/>
  <c r="H236" i="33" s="1"/>
  <c r="P237" i="33"/>
  <c r="H237" i="33" s="1"/>
  <c r="P238" i="33"/>
  <c r="H238" i="33" s="1"/>
  <c r="P239" i="33"/>
  <c r="H239" i="33" s="1"/>
  <c r="P240" i="33"/>
  <c r="H240" i="33" s="1"/>
  <c r="P241" i="33"/>
  <c r="H241" i="33" s="1"/>
  <c r="P242" i="33"/>
  <c r="H242" i="33" s="1"/>
  <c r="P243" i="33"/>
  <c r="H243" i="33" s="1"/>
  <c r="P244" i="33"/>
  <c r="H244" i="33" s="1"/>
  <c r="P245" i="33"/>
  <c r="H245" i="33" s="1"/>
  <c r="P246" i="33"/>
  <c r="H246" i="33" s="1"/>
  <c r="P247" i="33"/>
  <c r="H247" i="33" s="1"/>
  <c r="P248" i="33"/>
  <c r="H248" i="33" s="1"/>
  <c r="P249" i="33"/>
  <c r="H249" i="33" s="1"/>
  <c r="P250" i="33"/>
  <c r="H250" i="33" s="1"/>
  <c r="P251" i="33"/>
  <c r="H251" i="33" s="1"/>
  <c r="P252" i="33"/>
  <c r="H252" i="33" s="1"/>
  <c r="P253" i="33"/>
  <c r="H253" i="33" s="1"/>
  <c r="P254" i="33"/>
  <c r="H254" i="33" s="1"/>
  <c r="P255" i="33"/>
  <c r="H255" i="33" s="1"/>
  <c r="P256" i="33"/>
  <c r="H256" i="33" s="1"/>
  <c r="P257" i="33"/>
  <c r="H257" i="33" s="1"/>
  <c r="P258" i="33"/>
  <c r="H258" i="33" s="1"/>
  <c r="P259" i="33"/>
  <c r="H259" i="33" s="1"/>
  <c r="P260" i="33"/>
  <c r="H260" i="33" s="1"/>
  <c r="P261" i="33"/>
  <c r="H261" i="33" s="1"/>
  <c r="P262" i="33"/>
  <c r="H262" i="33" s="1"/>
  <c r="P263" i="33"/>
  <c r="H263" i="33" s="1"/>
  <c r="P264" i="33"/>
  <c r="H264" i="33" s="1"/>
  <c r="P265" i="33"/>
  <c r="H265" i="33" s="1"/>
  <c r="P266" i="33"/>
  <c r="H266" i="33" s="1"/>
  <c r="P198" i="33"/>
  <c r="H198" i="33" s="1"/>
  <c r="P122" i="33"/>
  <c r="H122" i="33" s="1"/>
  <c r="P123" i="33"/>
  <c r="H123" i="33" s="1"/>
  <c r="P124" i="33"/>
  <c r="H124" i="33" s="1"/>
  <c r="P125" i="33"/>
  <c r="H125" i="33" s="1"/>
  <c r="P126" i="33"/>
  <c r="H126" i="33" s="1"/>
  <c r="P127" i="33"/>
  <c r="H127" i="33" s="1"/>
  <c r="P128" i="33"/>
  <c r="H128" i="33" s="1"/>
  <c r="P129" i="33"/>
  <c r="H129" i="33" s="1"/>
  <c r="P130" i="33"/>
  <c r="H130" i="33" s="1"/>
  <c r="P131" i="33"/>
  <c r="H131" i="33" s="1"/>
  <c r="P132" i="33"/>
  <c r="H132" i="33" s="1"/>
  <c r="P133" i="33"/>
  <c r="H133" i="33" s="1"/>
  <c r="P134" i="33"/>
  <c r="H134" i="33" s="1"/>
  <c r="P135" i="33"/>
  <c r="H135" i="33" s="1"/>
  <c r="P136" i="33"/>
  <c r="H136" i="33" s="1"/>
  <c r="P137" i="33"/>
  <c r="H137" i="33" s="1"/>
  <c r="P138" i="33"/>
  <c r="H138" i="33" s="1"/>
  <c r="P139" i="33"/>
  <c r="H139" i="33" s="1"/>
  <c r="P140" i="33"/>
  <c r="H140" i="33" s="1"/>
  <c r="P141" i="33"/>
  <c r="H141" i="33" s="1"/>
  <c r="P142" i="33"/>
  <c r="H142" i="33" s="1"/>
  <c r="P143" i="33"/>
  <c r="H143" i="33" s="1"/>
  <c r="P144" i="33"/>
  <c r="H144" i="33" s="1"/>
  <c r="P145" i="33"/>
  <c r="H145" i="33" s="1"/>
  <c r="P146" i="33"/>
  <c r="H146" i="33" s="1"/>
  <c r="P147" i="33"/>
  <c r="H147" i="33" s="1"/>
  <c r="P148" i="33"/>
  <c r="H148" i="33" s="1"/>
  <c r="P149" i="33"/>
  <c r="H149" i="33" s="1"/>
  <c r="P150" i="33"/>
  <c r="H150" i="33" s="1"/>
  <c r="P151" i="33"/>
  <c r="H151" i="33" s="1"/>
  <c r="P152" i="33"/>
  <c r="H152" i="33" s="1"/>
  <c r="P153" i="33"/>
  <c r="H153" i="33" s="1"/>
  <c r="P154" i="33"/>
  <c r="H154" i="33" s="1"/>
  <c r="P155" i="33"/>
  <c r="H155" i="33" s="1"/>
  <c r="P156" i="33"/>
  <c r="H156" i="33" s="1"/>
  <c r="P157" i="33"/>
  <c r="H157" i="33" s="1"/>
  <c r="P158" i="33"/>
  <c r="H158" i="33" s="1"/>
  <c r="P159" i="33"/>
  <c r="H159" i="33" s="1"/>
  <c r="P160" i="33"/>
  <c r="H160" i="33" s="1"/>
  <c r="P161" i="33"/>
  <c r="H161" i="33" s="1"/>
  <c r="P162" i="33"/>
  <c r="H162" i="33" s="1"/>
  <c r="P163" i="33"/>
  <c r="H163" i="33" s="1"/>
  <c r="P164" i="33"/>
  <c r="H164" i="33" s="1"/>
  <c r="P165" i="33"/>
  <c r="H165" i="33" s="1"/>
  <c r="P166" i="33"/>
  <c r="H166" i="33" s="1"/>
  <c r="P167" i="33"/>
  <c r="H167" i="33" s="1"/>
  <c r="P168" i="33"/>
  <c r="H168" i="33" s="1"/>
  <c r="P169" i="33"/>
  <c r="H169" i="33" s="1"/>
  <c r="P170" i="33"/>
  <c r="H170" i="33" s="1"/>
  <c r="P171" i="33"/>
  <c r="H171" i="33" s="1"/>
  <c r="P172" i="33"/>
  <c r="H172" i="33" s="1"/>
  <c r="P173" i="33"/>
  <c r="H173" i="33" s="1"/>
  <c r="P174" i="33"/>
  <c r="H174" i="33" s="1"/>
  <c r="P175" i="33"/>
  <c r="H175" i="33" s="1"/>
  <c r="P176" i="33"/>
  <c r="H176" i="33" s="1"/>
  <c r="P177" i="33"/>
  <c r="H177" i="33" s="1"/>
  <c r="P178" i="33"/>
  <c r="H178" i="33" s="1"/>
  <c r="P179" i="33"/>
  <c r="H179" i="33" s="1"/>
  <c r="P180" i="33"/>
  <c r="H180" i="33" s="1"/>
  <c r="P181" i="33"/>
  <c r="H181" i="33" s="1"/>
  <c r="P182" i="33"/>
  <c r="H182" i="33" s="1"/>
  <c r="P183" i="33"/>
  <c r="H183" i="33" s="1"/>
  <c r="P184" i="33"/>
  <c r="H184" i="33" s="1"/>
  <c r="P185" i="33"/>
  <c r="H185" i="33" s="1"/>
  <c r="P186" i="33"/>
  <c r="H186" i="33" s="1"/>
  <c r="P187" i="33"/>
  <c r="H187" i="33" s="1"/>
  <c r="P188" i="33"/>
  <c r="H188" i="33" s="1"/>
  <c r="P189" i="33"/>
  <c r="H189" i="33" s="1"/>
  <c r="P190" i="33"/>
  <c r="H190" i="33" s="1"/>
  <c r="P121" i="33"/>
  <c r="H121" i="33" s="1"/>
  <c r="P24" i="33"/>
  <c r="H24" i="33" s="1"/>
  <c r="P25" i="33"/>
  <c r="H25" i="33" s="1"/>
  <c r="P26" i="33"/>
  <c r="H26" i="33" s="1"/>
  <c r="P27" i="33"/>
  <c r="H27" i="33" s="1"/>
  <c r="P28" i="33"/>
  <c r="H28" i="33" s="1"/>
  <c r="P29" i="33"/>
  <c r="H29" i="33" s="1"/>
  <c r="P30" i="33"/>
  <c r="H30" i="33" s="1"/>
  <c r="P31" i="33"/>
  <c r="H31" i="33" s="1"/>
  <c r="P32" i="33"/>
  <c r="H32" i="33" s="1"/>
  <c r="P33" i="33"/>
  <c r="H33" i="33" s="1"/>
  <c r="P34" i="33"/>
  <c r="H34" i="33" s="1"/>
  <c r="P35" i="33"/>
  <c r="H35" i="33" s="1"/>
  <c r="P36" i="33"/>
  <c r="H36" i="33" s="1"/>
  <c r="P37" i="33"/>
  <c r="H37" i="33" s="1"/>
  <c r="P38" i="33"/>
  <c r="H38" i="33" s="1"/>
  <c r="P39" i="33"/>
  <c r="H39" i="33" s="1"/>
  <c r="P40" i="33"/>
  <c r="H40" i="33" s="1"/>
  <c r="P41" i="33"/>
  <c r="H41" i="33" s="1"/>
  <c r="P42" i="33"/>
  <c r="H42" i="33" s="1"/>
  <c r="P43" i="33"/>
  <c r="H43" i="33" s="1"/>
  <c r="P44" i="33"/>
  <c r="H44" i="33" s="1"/>
  <c r="P45" i="33"/>
  <c r="H45" i="33" s="1"/>
  <c r="P46" i="33"/>
  <c r="H46" i="33" s="1"/>
  <c r="P47" i="33"/>
  <c r="H47" i="33" s="1"/>
  <c r="P48" i="33"/>
  <c r="H48" i="33" s="1"/>
  <c r="P49" i="33"/>
  <c r="H49" i="33" s="1"/>
  <c r="P50" i="33"/>
  <c r="H50" i="33" s="1"/>
  <c r="P51" i="33"/>
  <c r="H51" i="33" s="1"/>
  <c r="P52" i="33"/>
  <c r="H52" i="33" s="1"/>
  <c r="P53" i="33"/>
  <c r="H53" i="33" s="1"/>
  <c r="P54" i="33"/>
  <c r="H54" i="33" s="1"/>
  <c r="P55" i="33"/>
  <c r="H55" i="33" s="1"/>
  <c r="P56" i="33"/>
  <c r="H56" i="33" s="1"/>
  <c r="P57" i="33"/>
  <c r="H57" i="33" s="1"/>
  <c r="P58" i="33"/>
  <c r="H58" i="33" s="1"/>
  <c r="P59" i="33"/>
  <c r="H59" i="33" s="1"/>
  <c r="P60" i="33"/>
  <c r="H60" i="33" s="1"/>
  <c r="P61" i="33"/>
  <c r="H61" i="33" s="1"/>
  <c r="P62" i="33"/>
  <c r="H62" i="33" s="1"/>
  <c r="P63" i="33"/>
  <c r="H63" i="33" s="1"/>
  <c r="P64" i="33"/>
  <c r="H64" i="33" s="1"/>
  <c r="P65" i="33"/>
  <c r="H65" i="33" s="1"/>
  <c r="P66" i="33"/>
  <c r="H66" i="33" s="1"/>
  <c r="P67" i="33"/>
  <c r="H67" i="33" s="1"/>
  <c r="P68" i="33"/>
  <c r="H68" i="33" s="1"/>
  <c r="P69" i="33"/>
  <c r="H69" i="33" s="1"/>
  <c r="P70" i="33"/>
  <c r="H70" i="33" s="1"/>
  <c r="P71" i="33"/>
  <c r="H71" i="33" s="1"/>
  <c r="P72" i="33"/>
  <c r="H72" i="33" s="1"/>
  <c r="P73" i="33"/>
  <c r="H73" i="33" s="1"/>
  <c r="P74" i="33"/>
  <c r="H74" i="33" s="1"/>
  <c r="P75" i="33"/>
  <c r="H75" i="33" s="1"/>
  <c r="P76" i="33"/>
  <c r="H76" i="33" s="1"/>
  <c r="P77" i="33"/>
  <c r="H77" i="33" s="1"/>
  <c r="P78" i="33"/>
  <c r="H78" i="33" s="1"/>
  <c r="P79" i="33"/>
  <c r="H79" i="33" s="1"/>
  <c r="P80" i="33"/>
  <c r="H80" i="33" s="1"/>
  <c r="P81" i="33"/>
  <c r="H81" i="33" s="1"/>
  <c r="P82" i="33"/>
  <c r="H82" i="33" s="1"/>
  <c r="P83" i="33"/>
  <c r="H83" i="33" s="1"/>
  <c r="P84" i="33"/>
  <c r="H84" i="33" s="1"/>
  <c r="P85" i="33"/>
  <c r="H85" i="33" s="1"/>
  <c r="P86" i="33"/>
  <c r="H86" i="33" s="1"/>
  <c r="P87" i="33"/>
  <c r="H87" i="33" s="1"/>
  <c r="P88" i="33"/>
  <c r="H88" i="33" s="1"/>
  <c r="P89" i="33"/>
  <c r="H89" i="33" s="1"/>
  <c r="P90" i="33"/>
  <c r="H90" i="33" s="1"/>
  <c r="P91" i="33"/>
  <c r="H91" i="33" s="1"/>
  <c r="P92" i="33"/>
  <c r="H92" i="33" s="1"/>
  <c r="P93" i="33"/>
  <c r="H93" i="33" s="1"/>
  <c r="P94" i="33"/>
  <c r="H94" i="33" s="1"/>
  <c r="P95" i="33"/>
  <c r="H95" i="33" s="1"/>
  <c r="P96" i="33"/>
  <c r="H96" i="33" s="1"/>
  <c r="P97" i="33"/>
  <c r="H97" i="33" s="1"/>
  <c r="P98" i="33"/>
  <c r="H98" i="33" s="1"/>
  <c r="P99" i="33"/>
  <c r="H99" i="33" s="1"/>
  <c r="P100" i="33"/>
  <c r="H100" i="33" s="1"/>
  <c r="P101" i="33"/>
  <c r="H101" i="33" s="1"/>
  <c r="P102" i="33"/>
  <c r="H102" i="33" s="1"/>
  <c r="P103" i="33"/>
  <c r="H103" i="33" s="1"/>
  <c r="P104" i="33"/>
  <c r="H104" i="33" s="1"/>
  <c r="P105" i="33"/>
  <c r="H105" i="33" s="1"/>
  <c r="P106" i="33"/>
  <c r="H106" i="33" s="1"/>
  <c r="P107" i="33"/>
  <c r="H107" i="33" s="1"/>
  <c r="P108" i="33"/>
  <c r="H108" i="33" s="1"/>
  <c r="P109" i="33"/>
  <c r="H109" i="33" s="1"/>
  <c r="P110" i="33"/>
  <c r="H110" i="33" s="1"/>
  <c r="P111" i="33"/>
  <c r="H111" i="33" s="1"/>
  <c r="P112" i="33"/>
  <c r="H112" i="33" s="1"/>
  <c r="P113" i="33"/>
  <c r="H113" i="33" s="1"/>
  <c r="P114" i="33"/>
  <c r="H114" i="33" s="1"/>
  <c r="P115" i="33"/>
  <c r="H115" i="33" s="1"/>
  <c r="P116" i="33"/>
  <c r="H116" i="33" s="1"/>
  <c r="P117" i="33"/>
  <c r="H117" i="33" s="1"/>
  <c r="P23" i="33"/>
  <c r="H23" i="33" s="1"/>
  <c r="P345" i="32"/>
  <c r="H345" i="32" s="1"/>
  <c r="P346" i="32"/>
  <c r="H346" i="32" s="1"/>
  <c r="P347" i="32"/>
  <c r="H347" i="32" s="1"/>
  <c r="P348" i="32"/>
  <c r="H348" i="32" s="1"/>
  <c r="P202" i="32"/>
  <c r="H202" i="32" s="1"/>
  <c r="P203" i="32"/>
  <c r="H203" i="32" s="1"/>
  <c r="P204" i="32"/>
  <c r="H204" i="32" s="1"/>
  <c r="P205" i="32"/>
  <c r="H205" i="32" s="1"/>
  <c r="P206" i="32"/>
  <c r="H206" i="32" s="1"/>
  <c r="P207" i="32"/>
  <c r="H207" i="32" s="1"/>
  <c r="P208" i="32"/>
  <c r="H208" i="32" s="1"/>
  <c r="P209" i="32"/>
  <c r="H209" i="32" s="1"/>
  <c r="P210" i="32"/>
  <c r="H210" i="32" s="1"/>
  <c r="P211" i="32"/>
  <c r="H211" i="32" s="1"/>
  <c r="P212" i="32"/>
  <c r="H212" i="32" s="1"/>
  <c r="P213" i="32"/>
  <c r="H213" i="32" s="1"/>
  <c r="P214" i="32"/>
  <c r="H214" i="32" s="1"/>
  <c r="P215" i="32"/>
  <c r="H215" i="32" s="1"/>
  <c r="P216" i="32"/>
  <c r="H216" i="32" s="1"/>
  <c r="P217" i="32"/>
  <c r="H217" i="32" s="1"/>
  <c r="P218" i="32"/>
  <c r="H218" i="32" s="1"/>
  <c r="P219" i="32"/>
  <c r="H219" i="32" s="1"/>
  <c r="P220" i="32"/>
  <c r="H220" i="32" s="1"/>
  <c r="P221" i="32"/>
  <c r="H221" i="32" s="1"/>
  <c r="P225" i="32"/>
  <c r="H225" i="32" s="1"/>
  <c r="P226" i="32"/>
  <c r="H226" i="32" s="1"/>
  <c r="P227" i="32"/>
  <c r="H227" i="32" s="1"/>
  <c r="P228" i="32"/>
  <c r="H228" i="32" s="1"/>
  <c r="P229" i="32"/>
  <c r="H229" i="32" s="1"/>
  <c r="P230" i="32"/>
  <c r="H230" i="32" s="1"/>
  <c r="P231" i="32"/>
  <c r="H231" i="32" s="1"/>
  <c r="P232" i="32"/>
  <c r="H232" i="32" s="1"/>
  <c r="P233" i="32"/>
  <c r="H233" i="32" s="1"/>
  <c r="P234" i="32"/>
  <c r="H234" i="32" s="1"/>
  <c r="P235" i="32"/>
  <c r="H235" i="32" s="1"/>
  <c r="P236" i="32"/>
  <c r="H236" i="32" s="1"/>
  <c r="P237" i="32"/>
  <c r="H237" i="32" s="1"/>
  <c r="P238" i="32"/>
  <c r="H238" i="32" s="1"/>
  <c r="P239" i="32"/>
  <c r="H239" i="32" s="1"/>
  <c r="P240" i="32"/>
  <c r="H240" i="32" s="1"/>
  <c r="P241" i="32"/>
  <c r="H241" i="32" s="1"/>
  <c r="P242" i="32"/>
  <c r="H242" i="32" s="1"/>
  <c r="P243" i="32"/>
  <c r="H243" i="32" s="1"/>
  <c r="P244" i="32"/>
  <c r="H244" i="32" s="1"/>
  <c r="P245" i="32"/>
  <c r="H245" i="32" s="1"/>
  <c r="P246" i="32"/>
  <c r="H246" i="32" s="1"/>
  <c r="P247" i="32"/>
  <c r="H247" i="32" s="1"/>
  <c r="P248" i="32"/>
  <c r="H248" i="32" s="1"/>
  <c r="P249" i="32"/>
  <c r="H249" i="32" s="1"/>
  <c r="P250" i="32"/>
  <c r="H250" i="32" s="1"/>
  <c r="P251" i="32"/>
  <c r="H251" i="32" s="1"/>
  <c r="P252" i="32"/>
  <c r="H252" i="32" s="1"/>
  <c r="P253" i="32"/>
  <c r="H253" i="32" s="1"/>
  <c r="P254" i="32"/>
  <c r="H254" i="32" s="1"/>
  <c r="P255" i="32"/>
  <c r="H255" i="32" s="1"/>
  <c r="P256" i="32"/>
  <c r="H256" i="32" s="1"/>
  <c r="P257" i="32"/>
  <c r="H257" i="32" s="1"/>
  <c r="P258" i="32"/>
  <c r="H258" i="32" s="1"/>
  <c r="P259" i="32"/>
  <c r="H259" i="32" s="1"/>
  <c r="P260" i="32"/>
  <c r="H260" i="32" s="1"/>
  <c r="P261" i="32"/>
  <c r="H261" i="32" s="1"/>
  <c r="P262" i="32"/>
  <c r="H262" i="32" s="1"/>
  <c r="P263" i="32"/>
  <c r="H263" i="32" s="1"/>
  <c r="P264" i="32"/>
  <c r="H264" i="32" s="1"/>
  <c r="P265" i="32"/>
  <c r="H265" i="32" s="1"/>
  <c r="P266" i="32"/>
  <c r="H266" i="32" s="1"/>
  <c r="P267" i="32"/>
  <c r="H267" i="32" s="1"/>
  <c r="P268" i="32"/>
  <c r="H268" i="32" s="1"/>
  <c r="P269" i="32"/>
  <c r="H269" i="32" s="1"/>
  <c r="P270" i="32"/>
  <c r="H270" i="32" s="1"/>
  <c r="P271" i="32"/>
  <c r="H271" i="32" s="1"/>
  <c r="P272" i="32"/>
  <c r="H272" i="32" s="1"/>
  <c r="P273" i="32"/>
  <c r="H273" i="32" s="1"/>
  <c r="P274" i="32"/>
  <c r="H274" i="32" s="1"/>
  <c r="P275" i="32"/>
  <c r="H275" i="32" s="1"/>
  <c r="P276" i="32"/>
  <c r="H276" i="32" s="1"/>
  <c r="P277" i="32"/>
  <c r="H277" i="32" s="1"/>
  <c r="P278" i="32"/>
  <c r="H278" i="32" s="1"/>
  <c r="P279" i="32"/>
  <c r="H279" i="32" s="1"/>
  <c r="P280" i="32"/>
  <c r="H280" i="32" s="1"/>
  <c r="P281" i="32"/>
  <c r="H281" i="32" s="1"/>
  <c r="P282" i="32"/>
  <c r="H282" i="32" s="1"/>
  <c r="P283" i="32"/>
  <c r="H283" i="32" s="1"/>
  <c r="P284" i="32"/>
  <c r="H284" i="32" s="1"/>
  <c r="P285" i="32"/>
  <c r="H285" i="32" s="1"/>
  <c r="P286" i="32"/>
  <c r="H286" i="32" s="1"/>
  <c r="P287" i="32"/>
  <c r="H287" i="32" s="1"/>
  <c r="P288" i="32"/>
  <c r="H288" i="32" s="1"/>
  <c r="P289" i="32"/>
  <c r="H289" i="32" s="1"/>
  <c r="P290" i="32"/>
  <c r="H290" i="32" s="1"/>
  <c r="P291" i="32"/>
  <c r="H291" i="32" s="1"/>
  <c r="P292" i="32"/>
  <c r="H292" i="32" s="1"/>
  <c r="P293" i="32"/>
  <c r="H293" i="32" s="1"/>
  <c r="P294" i="32"/>
  <c r="H294" i="32" s="1"/>
  <c r="P295" i="32"/>
  <c r="H295" i="32" s="1"/>
  <c r="P296" i="32"/>
  <c r="H296" i="32" s="1"/>
  <c r="P297" i="32"/>
  <c r="H297" i="32" s="1"/>
  <c r="P298" i="32"/>
  <c r="H298" i="32" s="1"/>
  <c r="P299" i="32"/>
  <c r="H299" i="32" s="1"/>
  <c r="P300" i="32"/>
  <c r="H300" i="32" s="1"/>
  <c r="P301" i="32"/>
  <c r="H301" i="32" s="1"/>
  <c r="P302" i="32"/>
  <c r="H302" i="32" s="1"/>
  <c r="P303" i="32"/>
  <c r="H303" i="32" s="1"/>
  <c r="P304" i="32"/>
  <c r="H304" i="32" s="1"/>
  <c r="P305" i="32"/>
  <c r="H305" i="32" s="1"/>
  <c r="P306" i="32"/>
  <c r="H306" i="32" s="1"/>
  <c r="P307" i="32"/>
  <c r="H307" i="32" s="1"/>
  <c r="P308" i="32"/>
  <c r="H308" i="32" s="1"/>
  <c r="P309" i="32"/>
  <c r="H309" i="32" s="1"/>
  <c r="P310" i="32"/>
  <c r="H310" i="32" s="1"/>
  <c r="P311" i="32"/>
  <c r="H311" i="32" s="1"/>
  <c r="P312" i="32"/>
  <c r="H312" i="32" s="1"/>
  <c r="P313" i="32"/>
  <c r="H313" i="32" s="1"/>
  <c r="P314" i="32"/>
  <c r="H314" i="32" s="1"/>
  <c r="P315" i="32"/>
  <c r="H315" i="32" s="1"/>
  <c r="P316" i="32"/>
  <c r="H316" i="32" s="1"/>
  <c r="P317" i="32"/>
  <c r="H317" i="32" s="1"/>
  <c r="P318" i="32"/>
  <c r="H318" i="32" s="1"/>
  <c r="P319" i="32"/>
  <c r="H319" i="32" s="1"/>
  <c r="P320" i="32"/>
  <c r="H320" i="32" s="1"/>
  <c r="P321" i="32"/>
  <c r="H321" i="32" s="1"/>
  <c r="P322" i="32"/>
  <c r="H322" i="32" s="1"/>
  <c r="P323" i="32"/>
  <c r="H323" i="32" s="1"/>
  <c r="P324" i="32"/>
  <c r="H324" i="32" s="1"/>
  <c r="P325" i="32"/>
  <c r="H325" i="32" s="1"/>
  <c r="P326" i="32"/>
  <c r="H326" i="32" s="1"/>
  <c r="P327" i="32"/>
  <c r="H327" i="32" s="1"/>
  <c r="P328" i="32"/>
  <c r="H328" i="32" s="1"/>
  <c r="P329" i="32"/>
  <c r="H329" i="32" s="1"/>
  <c r="P330" i="32"/>
  <c r="H330" i="32" s="1"/>
  <c r="P331" i="32"/>
  <c r="H331" i="32" s="1"/>
  <c r="P332" i="32"/>
  <c r="H332" i="32" s="1"/>
  <c r="P333" i="32"/>
  <c r="H333" i="32" s="1"/>
  <c r="P334" i="32"/>
  <c r="H334" i="32" s="1"/>
  <c r="P335" i="32"/>
  <c r="H335" i="32" s="1"/>
  <c r="P336" i="32"/>
  <c r="H336" i="32" s="1"/>
  <c r="P337" i="32"/>
  <c r="H337" i="32" s="1"/>
  <c r="P338" i="32"/>
  <c r="H338" i="32" s="1"/>
  <c r="P339" i="32"/>
  <c r="H339" i="32" s="1"/>
  <c r="P340" i="32"/>
  <c r="H340" i="32" s="1"/>
  <c r="P341" i="32"/>
  <c r="H341" i="32" s="1"/>
  <c r="P342" i="32"/>
  <c r="H342" i="32" s="1"/>
  <c r="P344" i="32"/>
  <c r="H344" i="32" s="1"/>
  <c r="P349" i="32"/>
  <c r="H349" i="32" s="1"/>
  <c r="P350" i="32"/>
  <c r="H350" i="32" s="1"/>
  <c r="P351" i="32"/>
  <c r="H351" i="32" s="1"/>
  <c r="P352" i="32"/>
  <c r="H352" i="32" s="1"/>
  <c r="P353" i="32"/>
  <c r="H353" i="32" s="1"/>
  <c r="P354" i="32"/>
  <c r="H354" i="32" s="1"/>
  <c r="P355" i="32"/>
  <c r="H355" i="32" s="1"/>
  <c r="P356" i="32"/>
  <c r="H356" i="32" s="1"/>
  <c r="P357" i="32"/>
  <c r="H357" i="32" s="1"/>
  <c r="P358" i="32"/>
  <c r="H358" i="32" s="1"/>
  <c r="P359" i="32"/>
  <c r="H359" i="32" s="1"/>
  <c r="P360" i="32"/>
  <c r="H360" i="32" s="1"/>
  <c r="P361" i="32"/>
  <c r="H361" i="32" s="1"/>
  <c r="P362" i="32"/>
  <c r="H362" i="32" s="1"/>
  <c r="P363" i="32"/>
  <c r="H363" i="32" s="1"/>
  <c r="P365" i="32"/>
  <c r="H365" i="32" s="1"/>
  <c r="P366" i="32"/>
  <c r="H366" i="32" s="1"/>
  <c r="P367" i="32"/>
  <c r="H367" i="32" s="1"/>
  <c r="P368" i="32"/>
  <c r="H368" i="32" s="1"/>
  <c r="P369" i="32"/>
  <c r="H369" i="32" s="1"/>
  <c r="P370" i="32"/>
  <c r="H370" i="32" s="1"/>
  <c r="P371" i="32"/>
  <c r="H371" i="32" s="1"/>
  <c r="P372" i="32"/>
  <c r="H372" i="32" s="1"/>
  <c r="P373" i="32"/>
  <c r="H373" i="32" s="1"/>
  <c r="P374" i="32"/>
  <c r="H374" i="32" s="1"/>
  <c r="P375" i="32"/>
  <c r="H375" i="32" s="1"/>
  <c r="P376" i="32"/>
  <c r="H376" i="32" s="1"/>
  <c r="P377" i="32"/>
  <c r="H377" i="32" s="1"/>
  <c r="P378" i="32"/>
  <c r="H378" i="32" s="1"/>
  <c r="P379" i="32"/>
  <c r="H379" i="32" s="1"/>
  <c r="P380" i="32"/>
  <c r="H380" i="32" s="1"/>
  <c r="P381" i="32"/>
  <c r="H381" i="32" s="1"/>
  <c r="P382" i="32"/>
  <c r="H382" i="32" s="1"/>
  <c r="P383" i="32"/>
  <c r="H383" i="32" s="1"/>
  <c r="P384" i="32"/>
  <c r="H384" i="32" s="1"/>
  <c r="P385" i="32"/>
  <c r="H385" i="32" s="1"/>
  <c r="P386" i="32"/>
  <c r="H386" i="32" s="1"/>
  <c r="P387" i="32"/>
  <c r="H387" i="32" s="1"/>
  <c r="P388" i="32"/>
  <c r="H388" i="32" s="1"/>
  <c r="P389" i="32"/>
  <c r="H389" i="32" s="1"/>
  <c r="P390" i="32"/>
  <c r="H390" i="32" s="1"/>
  <c r="P391" i="32"/>
  <c r="H391" i="32" s="1"/>
  <c r="P392" i="32"/>
  <c r="H392" i="32" s="1"/>
  <c r="P393" i="32"/>
  <c r="H393" i="32" s="1"/>
  <c r="P394" i="32"/>
  <c r="H394" i="32" s="1"/>
  <c r="P395" i="32"/>
  <c r="H395" i="32" s="1"/>
  <c r="P396" i="32"/>
  <c r="H396" i="32" s="1"/>
  <c r="P397" i="32"/>
  <c r="H397" i="32" s="1"/>
  <c r="P398" i="32"/>
  <c r="H398" i="32" s="1"/>
  <c r="P399" i="32"/>
  <c r="H399" i="32" s="1"/>
  <c r="P400" i="32"/>
  <c r="H400" i="32" s="1"/>
  <c r="P401" i="32"/>
  <c r="H401" i="32" s="1"/>
  <c r="P402" i="32"/>
  <c r="H402" i="32" s="1"/>
  <c r="P403" i="32"/>
  <c r="H403" i="32" s="1"/>
  <c r="P405" i="32"/>
  <c r="H405" i="32" s="1"/>
  <c r="P406" i="32"/>
  <c r="H406" i="32" s="1"/>
  <c r="P407" i="32"/>
  <c r="H407" i="32" s="1"/>
  <c r="P408" i="32"/>
  <c r="H408" i="32" s="1"/>
  <c r="P409" i="32"/>
  <c r="H409" i="32" s="1"/>
  <c r="P410" i="32"/>
  <c r="H410" i="32" s="1"/>
  <c r="P411" i="32"/>
  <c r="H411" i="32" s="1"/>
  <c r="P412" i="32"/>
  <c r="H412" i="32" s="1"/>
  <c r="P413" i="32"/>
  <c r="H413" i="32" s="1"/>
  <c r="P414" i="32"/>
  <c r="H414" i="32" s="1"/>
  <c r="P415" i="32"/>
  <c r="H415" i="32" s="1"/>
  <c r="P416" i="32"/>
  <c r="H416" i="32" s="1"/>
  <c r="P417" i="32"/>
  <c r="H417" i="32" s="1"/>
  <c r="P418" i="32"/>
  <c r="H418" i="32" s="1"/>
  <c r="P419" i="32"/>
  <c r="H419" i="32" s="1"/>
  <c r="P420" i="32"/>
  <c r="H420" i="32" s="1"/>
  <c r="P421" i="32"/>
  <c r="H421" i="32" s="1"/>
  <c r="P422" i="32"/>
  <c r="H422" i="32" s="1"/>
  <c r="P423" i="32"/>
  <c r="H423" i="32" s="1"/>
  <c r="P424" i="32"/>
  <c r="H424" i="32" s="1"/>
  <c r="P428" i="32"/>
  <c r="H428" i="32" s="1"/>
  <c r="P429" i="32"/>
  <c r="H429" i="32" s="1"/>
  <c r="P430" i="32"/>
  <c r="H430" i="32" s="1"/>
  <c r="P431" i="32"/>
  <c r="H431" i="32" s="1"/>
  <c r="P432" i="32"/>
  <c r="H432" i="32" s="1"/>
  <c r="P433" i="32"/>
  <c r="H433" i="32" s="1"/>
  <c r="P434" i="32"/>
  <c r="H434" i="32" s="1"/>
  <c r="P435" i="32"/>
  <c r="H435" i="32" s="1"/>
  <c r="P436" i="32"/>
  <c r="H436" i="32" s="1"/>
  <c r="P437" i="32"/>
  <c r="H437" i="32" s="1"/>
  <c r="P438" i="32"/>
  <c r="H438" i="32" s="1"/>
  <c r="P439" i="32"/>
  <c r="H439" i="32" s="1"/>
  <c r="P440" i="32"/>
  <c r="H440" i="32" s="1"/>
  <c r="P441" i="32"/>
  <c r="H441" i="32" s="1"/>
  <c r="P442" i="32"/>
  <c r="H442" i="32" s="1"/>
  <c r="P443" i="32"/>
  <c r="H443" i="32" s="1"/>
  <c r="P444" i="32"/>
  <c r="H444" i="32" s="1"/>
  <c r="P445" i="32"/>
  <c r="H445" i="32" s="1"/>
  <c r="P446" i="32"/>
  <c r="H446" i="32" s="1"/>
  <c r="P447" i="32"/>
  <c r="H447" i="32" s="1"/>
  <c r="P448" i="32"/>
  <c r="H448" i="32" s="1"/>
  <c r="P449" i="32"/>
  <c r="H449" i="32" s="1"/>
  <c r="P450" i="32"/>
  <c r="H450" i="32" s="1"/>
  <c r="P451" i="32"/>
  <c r="H451" i="32" s="1"/>
  <c r="P452" i="32"/>
  <c r="H452" i="32" s="1"/>
  <c r="P453" i="32"/>
  <c r="H453" i="32" s="1"/>
  <c r="P454" i="32"/>
  <c r="H454" i="32" s="1"/>
  <c r="P455" i="32"/>
  <c r="H455" i="32" s="1"/>
  <c r="P456" i="32"/>
  <c r="H456" i="32" s="1"/>
  <c r="P457" i="32"/>
  <c r="H457" i="32" s="1"/>
  <c r="P458" i="32"/>
  <c r="H458" i="32" s="1"/>
  <c r="P459" i="32"/>
  <c r="H459" i="32" s="1"/>
  <c r="P460" i="32"/>
  <c r="H460" i="32" s="1"/>
  <c r="P461" i="32"/>
  <c r="H461" i="32" s="1"/>
  <c r="P462" i="32"/>
  <c r="H462" i="32" s="1"/>
  <c r="P463" i="32"/>
  <c r="H463" i="32" s="1"/>
  <c r="P464" i="32"/>
  <c r="H464" i="32" s="1"/>
  <c r="P465" i="32"/>
  <c r="H465" i="32" s="1"/>
  <c r="P466" i="32"/>
  <c r="H466" i="32" s="1"/>
  <c r="P467" i="32"/>
  <c r="H467" i="32" s="1"/>
  <c r="P468" i="32"/>
  <c r="H468" i="32" s="1"/>
  <c r="P469" i="32"/>
  <c r="H469" i="32" s="1"/>
  <c r="P470" i="32"/>
  <c r="H470" i="32" s="1"/>
  <c r="P471" i="32"/>
  <c r="H471" i="32" s="1"/>
  <c r="P472" i="32"/>
  <c r="H472" i="32" s="1"/>
  <c r="P473" i="32"/>
  <c r="H473" i="32" s="1"/>
  <c r="P474" i="32"/>
  <c r="H474" i="32" s="1"/>
  <c r="P475" i="32"/>
  <c r="H475" i="32" s="1"/>
  <c r="P476" i="32"/>
  <c r="H476" i="32" s="1"/>
  <c r="P477" i="32"/>
  <c r="H477" i="32" s="1"/>
  <c r="P478" i="32"/>
  <c r="H478" i="32" s="1"/>
  <c r="P479" i="32"/>
  <c r="H479" i="32" s="1"/>
  <c r="P480" i="32"/>
  <c r="H480" i="32" s="1"/>
  <c r="P481" i="32"/>
  <c r="H481" i="32" s="1"/>
  <c r="P482" i="32"/>
  <c r="H482" i="32" s="1"/>
  <c r="P483" i="32"/>
  <c r="H483" i="32" s="1"/>
  <c r="P151" i="32"/>
  <c r="H151" i="32" s="1"/>
  <c r="P152" i="32"/>
  <c r="H152" i="32" s="1"/>
  <c r="P153" i="32"/>
  <c r="H153" i="32" s="1"/>
  <c r="P154" i="32"/>
  <c r="H154" i="32" s="1"/>
  <c r="P155" i="32"/>
  <c r="H155" i="32" s="1"/>
  <c r="P156" i="32"/>
  <c r="H156" i="32" s="1"/>
  <c r="P157" i="32"/>
  <c r="H157" i="32" s="1"/>
  <c r="P158" i="32"/>
  <c r="H158" i="32" s="1"/>
  <c r="P159" i="32"/>
  <c r="H159" i="32" s="1"/>
  <c r="P160" i="32"/>
  <c r="H160" i="32" s="1"/>
  <c r="P161" i="32"/>
  <c r="H161" i="32" s="1"/>
  <c r="P162" i="32"/>
  <c r="H162" i="32" s="1"/>
  <c r="P163" i="32"/>
  <c r="H163" i="32" s="1"/>
  <c r="P164" i="32"/>
  <c r="H164" i="32" s="1"/>
  <c r="P165" i="32"/>
  <c r="H165" i="32" s="1"/>
  <c r="P166" i="32"/>
  <c r="H166" i="32" s="1"/>
  <c r="P167" i="32"/>
  <c r="H167" i="32" s="1"/>
  <c r="P168" i="32"/>
  <c r="H168" i="32" s="1"/>
  <c r="P169" i="32"/>
  <c r="H169" i="32" s="1"/>
  <c r="P171" i="32"/>
  <c r="H171" i="32" s="1"/>
  <c r="P172" i="32"/>
  <c r="H172" i="32" s="1"/>
  <c r="P173" i="32"/>
  <c r="H173" i="32" s="1"/>
  <c r="P174" i="32"/>
  <c r="H174" i="32" s="1"/>
  <c r="P175" i="32"/>
  <c r="H175" i="32" s="1"/>
  <c r="P176" i="32"/>
  <c r="H176" i="32" s="1"/>
  <c r="P177" i="32"/>
  <c r="H177" i="32" s="1"/>
  <c r="P178" i="32"/>
  <c r="H178" i="32" s="1"/>
  <c r="P179" i="32"/>
  <c r="H179" i="32" s="1"/>
  <c r="P180" i="32"/>
  <c r="H180" i="32" s="1"/>
  <c r="P181" i="32"/>
  <c r="H181" i="32" s="1"/>
  <c r="P182" i="32"/>
  <c r="H182" i="32" s="1"/>
  <c r="P183" i="32"/>
  <c r="H183" i="32" s="1"/>
  <c r="P184" i="32"/>
  <c r="H184" i="32" s="1"/>
  <c r="P185" i="32"/>
  <c r="H185" i="32" s="1"/>
  <c r="P186" i="32"/>
  <c r="H186" i="32" s="1"/>
  <c r="P187" i="32"/>
  <c r="H187" i="32" s="1"/>
  <c r="P188" i="32"/>
  <c r="H188" i="32" s="1"/>
  <c r="P189" i="32"/>
  <c r="H189" i="32" s="1"/>
  <c r="P190" i="32"/>
  <c r="H190" i="32" s="1"/>
  <c r="P191" i="32"/>
  <c r="H191" i="32" s="1"/>
  <c r="P192" i="32"/>
  <c r="H192" i="32" s="1"/>
  <c r="P193" i="32"/>
  <c r="H193" i="32" s="1"/>
  <c r="P194" i="32"/>
  <c r="H194" i="32" s="1"/>
  <c r="P195" i="32"/>
  <c r="H195" i="32" s="1"/>
  <c r="P196" i="32"/>
  <c r="H196" i="32" s="1"/>
  <c r="P197" i="32"/>
  <c r="H197" i="32" s="1"/>
  <c r="P198" i="32"/>
  <c r="H198" i="32" s="1"/>
  <c r="P199" i="32"/>
  <c r="H199" i="32" s="1"/>
  <c r="P200" i="32"/>
  <c r="H200" i="32" s="1"/>
  <c r="P150" i="32"/>
  <c r="H150" i="32" s="1"/>
  <c r="P62" i="32"/>
  <c r="H62" i="32" s="1"/>
  <c r="P63" i="32"/>
  <c r="H63" i="32" s="1"/>
  <c r="P64" i="32"/>
  <c r="H64" i="32" s="1"/>
  <c r="P65" i="32"/>
  <c r="H65" i="32" s="1"/>
  <c r="P66" i="32"/>
  <c r="H66" i="32" s="1"/>
  <c r="P67" i="32"/>
  <c r="H67" i="32" s="1"/>
  <c r="P68" i="32"/>
  <c r="H68" i="32" s="1"/>
  <c r="P69" i="32"/>
  <c r="H69" i="32" s="1"/>
  <c r="P70" i="32"/>
  <c r="H70" i="32" s="1"/>
  <c r="P71" i="32"/>
  <c r="H71" i="32" s="1"/>
  <c r="P72" i="32"/>
  <c r="H72" i="32" s="1"/>
  <c r="P73" i="32"/>
  <c r="H73" i="32" s="1"/>
  <c r="P74" i="32"/>
  <c r="H74" i="32" s="1"/>
  <c r="P75" i="32"/>
  <c r="H75" i="32" s="1"/>
  <c r="P76" i="32"/>
  <c r="H76" i="32" s="1"/>
  <c r="P77" i="32"/>
  <c r="H77" i="32" s="1"/>
  <c r="P78" i="32"/>
  <c r="H78" i="32" s="1"/>
  <c r="P79" i="32"/>
  <c r="H79" i="32" s="1"/>
  <c r="P80" i="32"/>
  <c r="H80" i="32" s="1"/>
  <c r="P81" i="32"/>
  <c r="H81" i="32" s="1"/>
  <c r="P82" i="32"/>
  <c r="H82" i="32" s="1"/>
  <c r="P83" i="32"/>
  <c r="H83" i="32" s="1"/>
  <c r="P84" i="32"/>
  <c r="H84" i="32" s="1"/>
  <c r="P85" i="32"/>
  <c r="H85" i="32" s="1"/>
  <c r="P86" i="32"/>
  <c r="H86" i="32" s="1"/>
  <c r="P87" i="32"/>
  <c r="H87" i="32" s="1"/>
  <c r="P88" i="32"/>
  <c r="H88" i="32" s="1"/>
  <c r="P89" i="32"/>
  <c r="H89" i="32" s="1"/>
  <c r="P90" i="32"/>
  <c r="H90" i="32" s="1"/>
  <c r="P91" i="32"/>
  <c r="H91" i="32" s="1"/>
  <c r="P92" i="32"/>
  <c r="H92" i="32" s="1"/>
  <c r="P93" i="32"/>
  <c r="H93" i="32" s="1"/>
  <c r="P94" i="32"/>
  <c r="H94" i="32" s="1"/>
  <c r="P95" i="32"/>
  <c r="H95" i="32" s="1"/>
  <c r="P96" i="32"/>
  <c r="H96" i="32" s="1"/>
  <c r="P97" i="32"/>
  <c r="H97" i="32" s="1"/>
  <c r="P98" i="32"/>
  <c r="H98" i="32" s="1"/>
  <c r="P99" i="32"/>
  <c r="H99" i="32" s="1"/>
  <c r="P100" i="32"/>
  <c r="H100" i="32" s="1"/>
  <c r="P101" i="32"/>
  <c r="H101" i="32" s="1"/>
  <c r="P102" i="32"/>
  <c r="H102" i="32" s="1"/>
  <c r="P103" i="32"/>
  <c r="H103" i="32" s="1"/>
  <c r="P104" i="32"/>
  <c r="H104" i="32" s="1"/>
  <c r="P105" i="32"/>
  <c r="H105" i="32" s="1"/>
  <c r="P106" i="32"/>
  <c r="H106" i="32" s="1"/>
  <c r="P107" i="32"/>
  <c r="H107" i="32" s="1"/>
  <c r="P108" i="32"/>
  <c r="H108" i="32" s="1"/>
  <c r="P109" i="32"/>
  <c r="H109" i="32" s="1"/>
  <c r="P110" i="32"/>
  <c r="H110" i="32" s="1"/>
  <c r="P111" i="32"/>
  <c r="H111" i="32" s="1"/>
  <c r="P112" i="32"/>
  <c r="H112" i="32" s="1"/>
  <c r="P113" i="32"/>
  <c r="H113" i="32" s="1"/>
  <c r="P114" i="32"/>
  <c r="H114" i="32" s="1"/>
  <c r="P115" i="32"/>
  <c r="H115" i="32" s="1"/>
  <c r="P116" i="32"/>
  <c r="H116" i="32" s="1"/>
  <c r="P117" i="32"/>
  <c r="H117" i="32" s="1"/>
  <c r="P118" i="32"/>
  <c r="H118" i="32" s="1"/>
  <c r="P119" i="32"/>
  <c r="H119" i="32" s="1"/>
  <c r="P120" i="32"/>
  <c r="H120" i="32" s="1"/>
  <c r="P121" i="32"/>
  <c r="H121" i="32" s="1"/>
  <c r="P122" i="32"/>
  <c r="H122" i="32" s="1"/>
  <c r="P123" i="32"/>
  <c r="H123" i="32" s="1"/>
  <c r="P124" i="32"/>
  <c r="H124" i="32" s="1"/>
  <c r="P125" i="32"/>
  <c r="H125" i="32" s="1"/>
  <c r="P126" i="32"/>
  <c r="H126" i="32" s="1"/>
  <c r="P127" i="32"/>
  <c r="H127" i="32" s="1"/>
  <c r="P128" i="32"/>
  <c r="H128" i="32" s="1"/>
  <c r="P129" i="32"/>
  <c r="H129" i="32" s="1"/>
  <c r="P130" i="32"/>
  <c r="H130" i="32" s="1"/>
  <c r="P131" i="32"/>
  <c r="H131" i="32" s="1"/>
  <c r="P132" i="32"/>
  <c r="H132" i="32" s="1"/>
  <c r="P133" i="32"/>
  <c r="H133" i="32" s="1"/>
  <c r="P134" i="32"/>
  <c r="H134" i="32" s="1"/>
  <c r="P135" i="32"/>
  <c r="H135" i="32" s="1"/>
  <c r="P136" i="32"/>
  <c r="H136" i="32" s="1"/>
  <c r="P137" i="32"/>
  <c r="H137" i="32" s="1"/>
  <c r="P138" i="32"/>
  <c r="H138" i="32" s="1"/>
  <c r="P139" i="32"/>
  <c r="H139" i="32" s="1"/>
  <c r="P140" i="32"/>
  <c r="H140" i="32" s="1"/>
  <c r="P141" i="32"/>
  <c r="H141" i="32" s="1"/>
  <c r="P142" i="32"/>
  <c r="H142" i="32" s="1"/>
  <c r="P143" i="32"/>
  <c r="H143" i="32" s="1"/>
  <c r="P144" i="32"/>
  <c r="H144" i="32" s="1"/>
  <c r="P145" i="32"/>
  <c r="H145" i="32" s="1"/>
  <c r="P146" i="32"/>
  <c r="H146" i="32" s="1"/>
  <c r="P147" i="32"/>
  <c r="H147" i="32" s="1"/>
  <c r="P148" i="32"/>
  <c r="H148" i="32" s="1"/>
  <c r="P61" i="32"/>
  <c r="H61" i="32" s="1"/>
  <c r="P24" i="32"/>
  <c r="H24" i="32" s="1"/>
  <c r="P25" i="32"/>
  <c r="H25" i="32" s="1"/>
  <c r="P26" i="32"/>
  <c r="H26" i="32" s="1"/>
  <c r="P27" i="32"/>
  <c r="H27" i="32" s="1"/>
  <c r="P28" i="32"/>
  <c r="H28" i="32" s="1"/>
  <c r="P29" i="32"/>
  <c r="H29" i="32" s="1"/>
  <c r="P30" i="32"/>
  <c r="H30" i="32" s="1"/>
  <c r="P31" i="32"/>
  <c r="H31" i="32" s="1"/>
  <c r="P32" i="32"/>
  <c r="H32" i="32" s="1"/>
  <c r="P33" i="32"/>
  <c r="H33" i="32" s="1"/>
  <c r="P34" i="32"/>
  <c r="H34" i="32" s="1"/>
  <c r="P35" i="32"/>
  <c r="H35" i="32" s="1"/>
  <c r="P36" i="32"/>
  <c r="H36" i="32" s="1"/>
  <c r="P37" i="32"/>
  <c r="H37" i="32" s="1"/>
  <c r="P38" i="32"/>
  <c r="H38" i="32" s="1"/>
  <c r="P39" i="32"/>
  <c r="H39" i="32" s="1"/>
  <c r="P40" i="32"/>
  <c r="H40" i="32" s="1"/>
  <c r="P41" i="32"/>
  <c r="H41" i="32" s="1"/>
  <c r="P42" i="32"/>
  <c r="H42" i="32" s="1"/>
  <c r="P43" i="32"/>
  <c r="H43" i="32" s="1"/>
  <c r="P44" i="32"/>
  <c r="H44" i="32" s="1"/>
  <c r="P45" i="32"/>
  <c r="H45" i="32" s="1"/>
  <c r="P46" i="32"/>
  <c r="H46" i="32" s="1"/>
  <c r="P47" i="32"/>
  <c r="H47" i="32" s="1"/>
  <c r="P48" i="32"/>
  <c r="H48" i="32" s="1"/>
  <c r="P49" i="32"/>
  <c r="H49" i="32" s="1"/>
  <c r="P50" i="32"/>
  <c r="H50" i="32" s="1"/>
  <c r="P51" i="32"/>
  <c r="H51" i="32" s="1"/>
  <c r="P52" i="32"/>
  <c r="H52" i="32" s="1"/>
  <c r="P53" i="32"/>
  <c r="H53" i="32" s="1"/>
  <c r="P54" i="32"/>
  <c r="H54" i="32" s="1"/>
  <c r="P55" i="32"/>
  <c r="H55" i="32" s="1"/>
  <c r="P56" i="32"/>
  <c r="H56" i="32" s="1"/>
  <c r="P57" i="32"/>
  <c r="H57" i="32" s="1"/>
  <c r="R36" i="37" l="1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5" i="37"/>
  <c r="R56" i="37"/>
  <c r="R57" i="37"/>
  <c r="R58" i="37"/>
  <c r="R59" i="37"/>
  <c r="R60" i="37"/>
  <c r="R61" i="37"/>
  <c r="R62" i="37"/>
  <c r="R63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110" i="37"/>
  <c r="R111" i="37"/>
  <c r="R112" i="37"/>
  <c r="R113" i="37"/>
  <c r="R114" i="37"/>
  <c r="R115" i="37"/>
  <c r="R116" i="37"/>
  <c r="R117" i="37"/>
  <c r="R118" i="37"/>
  <c r="R134" i="37"/>
  <c r="R135" i="37"/>
  <c r="R136" i="37"/>
  <c r="R137" i="37"/>
  <c r="R138" i="37"/>
  <c r="R139" i="37"/>
  <c r="R140" i="37"/>
  <c r="R141" i="37"/>
  <c r="R142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203" i="37"/>
  <c r="R204" i="37"/>
  <c r="R205" i="37"/>
  <c r="R206" i="37"/>
  <c r="R208" i="37"/>
  <c r="R209" i="37"/>
  <c r="R210" i="37"/>
  <c r="R211" i="37"/>
  <c r="R212" i="37"/>
  <c r="R213" i="37"/>
  <c r="R232" i="37"/>
  <c r="R233" i="37"/>
  <c r="R234" i="37"/>
  <c r="R235" i="37"/>
  <c r="R236" i="37"/>
  <c r="R237" i="37"/>
  <c r="R238" i="37"/>
  <c r="R256" i="37"/>
  <c r="R257" i="37"/>
  <c r="R258" i="37"/>
  <c r="R259" i="37"/>
  <c r="R260" i="37"/>
  <c r="R261" i="37"/>
  <c r="R262" i="37"/>
  <c r="R280" i="37"/>
  <c r="R281" i="37"/>
  <c r="R282" i="37"/>
  <c r="R283" i="37"/>
  <c r="R284" i="37"/>
  <c r="R285" i="37"/>
  <c r="R286" i="37"/>
  <c r="R305" i="37"/>
  <c r="R306" i="37"/>
  <c r="R307" i="37"/>
  <c r="R308" i="37"/>
  <c r="R309" i="37"/>
  <c r="R310" i="37"/>
  <c r="R311" i="37"/>
  <c r="R329" i="37"/>
  <c r="R330" i="37"/>
  <c r="R331" i="37"/>
  <c r="R332" i="37"/>
  <c r="R333" i="37"/>
  <c r="R334" i="37"/>
  <c r="R335" i="37"/>
  <c r="R336" i="37"/>
  <c r="R337" i="37"/>
  <c r="R356" i="37"/>
  <c r="R357" i="37"/>
  <c r="R358" i="37"/>
  <c r="R359" i="37"/>
  <c r="R360" i="37"/>
  <c r="R361" i="37"/>
  <c r="R362" i="37"/>
  <c r="R378" i="37"/>
  <c r="R379" i="37"/>
  <c r="R380" i="37"/>
  <c r="R381" i="37"/>
  <c r="R382" i="37"/>
  <c r="R383" i="37"/>
  <c r="R384" i="37"/>
  <c r="R400" i="37"/>
  <c r="R401" i="37"/>
  <c r="R402" i="37"/>
  <c r="R403" i="37"/>
  <c r="R404" i="37"/>
  <c r="R405" i="37"/>
  <c r="R406" i="37"/>
  <c r="R422" i="37"/>
  <c r="R423" i="37"/>
  <c r="R424" i="37"/>
  <c r="R425" i="37"/>
  <c r="R426" i="37"/>
  <c r="R427" i="37"/>
  <c r="R428" i="37"/>
  <c r="R445" i="37"/>
  <c r="R446" i="37"/>
  <c r="R447" i="37"/>
  <c r="R448" i="37"/>
  <c r="R449" i="37"/>
  <c r="R450" i="37"/>
  <c r="R451" i="37"/>
  <c r="R467" i="37"/>
  <c r="R468" i="37"/>
  <c r="R469" i="37"/>
  <c r="R470" i="37"/>
  <c r="R471" i="37"/>
  <c r="R472" i="37"/>
  <c r="R473" i="37"/>
  <c r="R474" i="37"/>
  <c r="R475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R504" i="37"/>
  <c r="R505" i="37"/>
  <c r="R506" i="37"/>
  <c r="R508" i="37"/>
  <c r="R509" i="37"/>
  <c r="R510" i="37"/>
  <c r="R511" i="37"/>
  <c r="R512" i="37"/>
  <c r="R513" i="37"/>
  <c r="R514" i="37"/>
  <c r="R515" i="37"/>
  <c r="R516" i="37"/>
  <c r="R517" i="37"/>
  <c r="R518" i="37"/>
  <c r="R519" i="37"/>
  <c r="R520" i="37"/>
  <c r="R521" i="37"/>
  <c r="R522" i="37"/>
  <c r="R525" i="37"/>
  <c r="R526" i="37"/>
  <c r="R527" i="37"/>
  <c r="R528" i="37"/>
  <c r="R529" i="37"/>
  <c r="R530" i="37"/>
  <c r="R531" i="37"/>
  <c r="R532" i="37"/>
  <c r="R533" i="37"/>
  <c r="R534" i="37"/>
  <c r="R535" i="37"/>
  <c r="R536" i="37"/>
  <c r="R537" i="37"/>
  <c r="R538" i="37"/>
  <c r="R539" i="37"/>
  <c r="R540" i="37"/>
  <c r="R541" i="37"/>
  <c r="R546" i="37"/>
  <c r="R547" i="37"/>
  <c r="R548" i="37"/>
  <c r="R549" i="37"/>
  <c r="R550" i="37"/>
  <c r="R551" i="37"/>
  <c r="R552" i="37"/>
  <c r="R553" i="37"/>
  <c r="R554" i="37"/>
  <c r="R555" i="37"/>
  <c r="R556" i="37"/>
  <c r="R557" i="37"/>
  <c r="R558" i="37"/>
  <c r="R559" i="37"/>
  <c r="R560" i="37"/>
  <c r="R561" i="37"/>
  <c r="R562" i="37"/>
  <c r="R563" i="37"/>
  <c r="R564" i="37"/>
  <c r="R565" i="37"/>
  <c r="R566" i="37"/>
  <c r="R567" i="37"/>
  <c r="R568" i="37"/>
  <c r="R569" i="37"/>
  <c r="R570" i="37"/>
  <c r="R571" i="37"/>
  <c r="R572" i="37"/>
  <c r="R573" i="37"/>
  <c r="R574" i="37"/>
  <c r="R575" i="37"/>
  <c r="R576" i="37"/>
  <c r="R577" i="37"/>
  <c r="R578" i="37"/>
  <c r="R579" i="37"/>
  <c r="R580" i="37"/>
  <c r="R581" i="37"/>
  <c r="R582" i="37"/>
  <c r="R583" i="37"/>
  <c r="R584" i="37"/>
  <c r="R585" i="37"/>
  <c r="R586" i="37"/>
  <c r="R587" i="37"/>
  <c r="R588" i="37"/>
  <c r="R589" i="37"/>
  <c r="R590" i="37"/>
  <c r="R591" i="37"/>
  <c r="R592" i="37"/>
  <c r="R593" i="37"/>
  <c r="R594" i="37"/>
  <c r="R595" i="37"/>
  <c r="R596" i="37"/>
  <c r="R597" i="37"/>
  <c r="R598" i="37"/>
  <c r="R599" i="37"/>
  <c r="R600" i="37"/>
  <c r="R604" i="37"/>
  <c r="R605" i="37"/>
  <c r="R606" i="37"/>
  <c r="R607" i="37"/>
  <c r="R608" i="37"/>
  <c r="R609" i="37"/>
  <c r="R610" i="37"/>
  <c r="R611" i="37"/>
  <c r="R612" i="37"/>
  <c r="R613" i="37"/>
  <c r="R614" i="37"/>
  <c r="R615" i="37"/>
  <c r="R616" i="37"/>
  <c r="R617" i="37"/>
  <c r="R618" i="37"/>
  <c r="R619" i="37"/>
  <c r="R620" i="37"/>
  <c r="R621" i="37"/>
  <c r="R622" i="37"/>
  <c r="R623" i="37"/>
  <c r="R624" i="37"/>
  <c r="R625" i="37"/>
  <c r="R626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R657" i="37"/>
  <c r="R658" i="37"/>
  <c r="R659" i="37"/>
  <c r="R664" i="37"/>
  <c r="R665" i="37"/>
  <c r="R666" i="37"/>
  <c r="R667" i="37"/>
  <c r="R668" i="37"/>
  <c r="R669" i="37"/>
  <c r="R670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R694" i="37"/>
  <c r="R695" i="37"/>
  <c r="R696" i="37"/>
  <c r="R697" i="37"/>
  <c r="R698" i="37"/>
  <c r="R699" i="37"/>
  <c r="R700" i="37"/>
  <c r="R701" i="37"/>
  <c r="R702" i="37"/>
  <c r="R703" i="37"/>
  <c r="R704" i="37"/>
  <c r="R705" i="37"/>
  <c r="R706" i="37"/>
  <c r="R707" i="37"/>
  <c r="R708" i="37"/>
  <c r="R709" i="37"/>
  <c r="R710" i="37"/>
  <c r="R715" i="37"/>
  <c r="R717" i="37"/>
  <c r="R718" i="37"/>
  <c r="R719" i="37"/>
  <c r="R720" i="37"/>
  <c r="R721" i="37"/>
  <c r="R722" i="37"/>
  <c r="R723" i="37"/>
  <c r="R724" i="37"/>
  <c r="R725" i="37"/>
  <c r="R726" i="37"/>
  <c r="R727" i="37"/>
  <c r="R728" i="37"/>
  <c r="R729" i="37"/>
  <c r="R730" i="37"/>
  <c r="R731" i="37"/>
  <c r="R732" i="37"/>
  <c r="R733" i="37"/>
  <c r="R734" i="37"/>
  <c r="R735" i="37"/>
  <c r="R736" i="37"/>
  <c r="R737" i="37"/>
  <c r="R738" i="37"/>
  <c r="R739" i="37"/>
  <c r="R740" i="37"/>
  <c r="R741" i="37"/>
  <c r="R742" i="37"/>
  <c r="R743" i="37"/>
  <c r="R744" i="37"/>
  <c r="R745" i="37"/>
  <c r="R746" i="37"/>
  <c r="R747" i="37"/>
  <c r="R748" i="37"/>
  <c r="R749" i="37"/>
  <c r="R750" i="37"/>
  <c r="R751" i="37"/>
  <c r="R752" i="37"/>
  <c r="R753" i="37"/>
  <c r="R754" i="37"/>
  <c r="R755" i="37"/>
  <c r="R756" i="37"/>
  <c r="R757" i="37"/>
  <c r="R758" i="37"/>
  <c r="R759" i="37"/>
  <c r="R764" i="37"/>
  <c r="R765" i="37"/>
  <c r="R766" i="37"/>
  <c r="R767" i="37"/>
  <c r="R768" i="37"/>
  <c r="R769" i="37"/>
  <c r="R770" i="37"/>
  <c r="R771" i="37"/>
  <c r="R772" i="37"/>
  <c r="R773" i="37"/>
  <c r="R774" i="37"/>
  <c r="R775" i="37"/>
  <c r="R776" i="37"/>
  <c r="R777" i="37"/>
  <c r="R778" i="37"/>
  <c r="R779" i="37"/>
  <c r="R780" i="37"/>
  <c r="R781" i="37"/>
  <c r="R782" i="37"/>
  <c r="R783" i="37"/>
  <c r="R784" i="37"/>
  <c r="R785" i="37"/>
  <c r="R786" i="37"/>
  <c r="R787" i="37"/>
  <c r="R788" i="37"/>
  <c r="R789" i="37"/>
  <c r="R790" i="37"/>
  <c r="R791" i="37"/>
  <c r="R792" i="37"/>
  <c r="R793" i="37"/>
  <c r="R794" i="37"/>
  <c r="R795" i="37"/>
  <c r="R796" i="37"/>
  <c r="R797" i="37"/>
  <c r="R798" i="37"/>
  <c r="R799" i="37"/>
  <c r="R800" i="37"/>
  <c r="R801" i="37"/>
  <c r="R802" i="37"/>
  <c r="R35" i="37"/>
  <c r="R34" i="37"/>
  <c r="R33" i="37"/>
  <c r="R32" i="37"/>
  <c r="R31" i="37"/>
  <c r="R1144" i="34" l="1"/>
  <c r="R1145" i="34"/>
  <c r="R1146" i="34"/>
  <c r="R1147" i="34"/>
  <c r="R1148" i="34"/>
  <c r="R1149" i="34"/>
  <c r="R1150" i="34"/>
  <c r="R1151" i="34"/>
  <c r="R1152" i="34"/>
  <c r="R1153" i="34"/>
  <c r="R1154" i="34"/>
  <c r="R1155" i="34"/>
  <c r="R1156" i="34"/>
  <c r="R1157" i="34"/>
  <c r="R1158" i="34"/>
  <c r="R977" i="34"/>
  <c r="R978" i="34"/>
  <c r="R979" i="34"/>
  <c r="R980" i="34"/>
  <c r="R981" i="34"/>
  <c r="R982" i="34"/>
  <c r="R983" i="34"/>
  <c r="R984" i="34"/>
  <c r="R985" i="34"/>
  <c r="R986" i="34"/>
  <c r="R987" i="34"/>
  <c r="R988" i="34"/>
  <c r="R989" i="34"/>
  <c r="R990" i="34"/>
  <c r="R991" i="34"/>
  <c r="R992" i="34"/>
  <c r="R993" i="34"/>
  <c r="R994" i="34"/>
  <c r="R995" i="34"/>
  <c r="R996" i="34"/>
  <c r="R997" i="34"/>
  <c r="R998" i="34"/>
  <c r="R999" i="34"/>
  <c r="R1000" i="34"/>
  <c r="R1001" i="34"/>
  <c r="R1002" i="34"/>
  <c r="R1003" i="34"/>
  <c r="R1004" i="34"/>
  <c r="R1005" i="34"/>
  <c r="R1006" i="34"/>
  <c r="R1007" i="34"/>
  <c r="R1008" i="34"/>
  <c r="R1009" i="34"/>
  <c r="R1010" i="34"/>
  <c r="R1011" i="34"/>
  <c r="R1012" i="34"/>
  <c r="R1013" i="34"/>
  <c r="R1014" i="34"/>
  <c r="R1015" i="34"/>
  <c r="R1016" i="34"/>
  <c r="R1017" i="34"/>
  <c r="R1018" i="34"/>
  <c r="R1019" i="34"/>
  <c r="R1020" i="34"/>
  <c r="R1021" i="34"/>
  <c r="R1022" i="34"/>
  <c r="R1023" i="34"/>
  <c r="R1024" i="34"/>
  <c r="R1025" i="34"/>
  <c r="R1026" i="34"/>
  <c r="R1027" i="34"/>
  <c r="R1028" i="34"/>
  <c r="R1029" i="34"/>
  <c r="R1030" i="34"/>
  <c r="R1031" i="34"/>
  <c r="R1032" i="34"/>
  <c r="R1033" i="34"/>
  <c r="R1034" i="34"/>
  <c r="R1035" i="34"/>
  <c r="R1036" i="34"/>
  <c r="R1037" i="34"/>
  <c r="R1038" i="34"/>
  <c r="R1039" i="34"/>
  <c r="R1040" i="34"/>
  <c r="R1041" i="34"/>
  <c r="R1042" i="34"/>
  <c r="R1043" i="34"/>
  <c r="R1044" i="34"/>
  <c r="R1045" i="34"/>
  <c r="R1046" i="34"/>
  <c r="R1047" i="34"/>
  <c r="R1048" i="34"/>
  <c r="R1049" i="34"/>
  <c r="R1050" i="34"/>
  <c r="R1051" i="34"/>
  <c r="R1052" i="34"/>
  <c r="R1053" i="34"/>
  <c r="R1054" i="34"/>
  <c r="R1055" i="34"/>
  <c r="R1056" i="34"/>
  <c r="R1057" i="34"/>
  <c r="R1058" i="34"/>
  <c r="R1059" i="34"/>
  <c r="R1060" i="34"/>
  <c r="R1061" i="34"/>
  <c r="R1062" i="34"/>
  <c r="R1063" i="34"/>
  <c r="R1064" i="34"/>
  <c r="R1065" i="34"/>
  <c r="R1066" i="34"/>
  <c r="R1067" i="34"/>
  <c r="R1068" i="34"/>
  <c r="R1069" i="34"/>
  <c r="R1070" i="34"/>
  <c r="R1071" i="34"/>
  <c r="R1072" i="34"/>
  <c r="R1073" i="34"/>
  <c r="R1074" i="34"/>
  <c r="R1075" i="34"/>
  <c r="R1076" i="34"/>
  <c r="R1077" i="34"/>
  <c r="R1078" i="34"/>
  <c r="R1079" i="34"/>
  <c r="R1080" i="34"/>
  <c r="R1081" i="34"/>
  <c r="R1082" i="34"/>
  <c r="R1083" i="34"/>
  <c r="R1084" i="34"/>
  <c r="R1085" i="34"/>
  <c r="R1086" i="34"/>
  <c r="R1087" i="34"/>
  <c r="R1088" i="34"/>
  <c r="R1089" i="34"/>
  <c r="R1090" i="34"/>
  <c r="R1091" i="34"/>
  <c r="R1092" i="34"/>
  <c r="R1093" i="34"/>
  <c r="R1094" i="34"/>
  <c r="R1095" i="34"/>
  <c r="R1096" i="34"/>
  <c r="R1097" i="34"/>
  <c r="R1098" i="34"/>
  <c r="R1099" i="34"/>
  <c r="R1100" i="34"/>
  <c r="R1101" i="34"/>
  <c r="R1102" i="34"/>
  <c r="R1103" i="34"/>
  <c r="R1104" i="34"/>
  <c r="R1105" i="34"/>
  <c r="R1106" i="34"/>
  <c r="R1107" i="34"/>
  <c r="R1108" i="34"/>
  <c r="R1109" i="34"/>
  <c r="R1110" i="34"/>
  <c r="R1111" i="34"/>
  <c r="R1112" i="34"/>
  <c r="R1113" i="34"/>
  <c r="R1114" i="34"/>
  <c r="R1115" i="34"/>
  <c r="R1116" i="34"/>
  <c r="R1117" i="34"/>
  <c r="R1118" i="34"/>
  <c r="R1119" i="34"/>
  <c r="R1120" i="34"/>
  <c r="R1121" i="34"/>
  <c r="R1122" i="34"/>
  <c r="R1123" i="34"/>
  <c r="R1124" i="34"/>
  <c r="R1125" i="34"/>
  <c r="R1126" i="34"/>
  <c r="R1127" i="34"/>
  <c r="R1128" i="34"/>
  <c r="R1129" i="34"/>
  <c r="R1130" i="34"/>
  <c r="R1131" i="34"/>
  <c r="R1132" i="34"/>
  <c r="R1133" i="34"/>
  <c r="R1134" i="34"/>
  <c r="R1135" i="34"/>
  <c r="R1136" i="34"/>
  <c r="R1137" i="34"/>
  <c r="R1138" i="34"/>
  <c r="R1139" i="34"/>
  <c r="R1140" i="34"/>
  <c r="R1141" i="34"/>
  <c r="R976" i="34"/>
  <c r="R948" i="34"/>
  <c r="R949" i="34"/>
  <c r="R950" i="34"/>
  <c r="R951" i="34"/>
  <c r="R952" i="34"/>
  <c r="R953" i="34"/>
  <c r="R954" i="34"/>
  <c r="R955" i="34"/>
  <c r="R956" i="34"/>
  <c r="R957" i="34"/>
  <c r="R958" i="34"/>
  <c r="R959" i="34"/>
  <c r="R960" i="34"/>
  <c r="R961" i="34"/>
  <c r="R962" i="34"/>
  <c r="R963" i="34"/>
  <c r="R964" i="34"/>
  <c r="R965" i="34"/>
  <c r="R966" i="34"/>
  <c r="R967" i="34"/>
  <c r="R968" i="34"/>
  <c r="R969" i="34"/>
  <c r="R970" i="34"/>
  <c r="R971" i="34"/>
  <c r="R972" i="34"/>
  <c r="R947" i="34"/>
  <c r="R791" i="34"/>
  <c r="R792" i="34"/>
  <c r="R793" i="34"/>
  <c r="R794" i="34"/>
  <c r="R795" i="34"/>
  <c r="R796" i="34"/>
  <c r="R797" i="34"/>
  <c r="R798" i="34"/>
  <c r="R799" i="34"/>
  <c r="R800" i="34"/>
  <c r="R801" i="34"/>
  <c r="R802" i="34"/>
  <c r="R803" i="34"/>
  <c r="R804" i="34"/>
  <c r="R805" i="34"/>
  <c r="R806" i="34"/>
  <c r="R807" i="34"/>
  <c r="R808" i="34"/>
  <c r="R809" i="34"/>
  <c r="R810" i="34"/>
  <c r="R811" i="34"/>
  <c r="R812" i="34"/>
  <c r="R813" i="34"/>
  <c r="R814" i="34"/>
  <c r="R815" i="34"/>
  <c r="R816" i="34"/>
  <c r="R817" i="34"/>
  <c r="R818" i="34"/>
  <c r="R819" i="34"/>
  <c r="R820" i="34"/>
  <c r="R821" i="34"/>
  <c r="R822" i="34"/>
  <c r="R823" i="34"/>
  <c r="R824" i="34"/>
  <c r="R825" i="34"/>
  <c r="R826" i="34"/>
  <c r="R827" i="34"/>
  <c r="R828" i="34"/>
  <c r="R829" i="34"/>
  <c r="R830" i="34"/>
  <c r="R831" i="34"/>
  <c r="R832" i="34"/>
  <c r="R833" i="34"/>
  <c r="R834" i="34"/>
  <c r="R835" i="34"/>
  <c r="R836" i="34"/>
  <c r="R837" i="34"/>
  <c r="R838" i="34"/>
  <c r="R839" i="34"/>
  <c r="R840" i="34"/>
  <c r="R841" i="34"/>
  <c r="R842" i="34"/>
  <c r="R843" i="34"/>
  <c r="R844" i="34"/>
  <c r="R845" i="34"/>
  <c r="R846" i="34"/>
  <c r="R847" i="34"/>
  <c r="R848" i="34"/>
  <c r="R849" i="34"/>
  <c r="R850" i="34"/>
  <c r="R851" i="34"/>
  <c r="R852" i="34"/>
  <c r="R853" i="34"/>
  <c r="R854" i="34"/>
  <c r="R855" i="34"/>
  <c r="R856" i="34"/>
  <c r="R857" i="34"/>
  <c r="R858" i="34"/>
  <c r="R859" i="34"/>
  <c r="R860" i="34"/>
  <c r="R861" i="34"/>
  <c r="R862" i="34"/>
  <c r="R863" i="34"/>
  <c r="R864" i="34"/>
  <c r="R865" i="34"/>
  <c r="R866" i="34"/>
  <c r="R867" i="34"/>
  <c r="R868" i="34"/>
  <c r="R869" i="34"/>
  <c r="R870" i="34"/>
  <c r="R871" i="34"/>
  <c r="R872" i="34"/>
  <c r="R873" i="34"/>
  <c r="R874" i="34"/>
  <c r="R875" i="34"/>
  <c r="R876" i="34"/>
  <c r="R877" i="34"/>
  <c r="R878" i="34"/>
  <c r="R879" i="34"/>
  <c r="R880" i="34"/>
  <c r="R881" i="34"/>
  <c r="R882" i="34"/>
  <c r="R883" i="34"/>
  <c r="R884" i="34"/>
  <c r="R885" i="34"/>
  <c r="R886" i="34"/>
  <c r="R887" i="34"/>
  <c r="R888" i="34"/>
  <c r="R889" i="34"/>
  <c r="R890" i="34"/>
  <c r="R891" i="34"/>
  <c r="R892" i="34"/>
  <c r="R893" i="34"/>
  <c r="R894" i="34"/>
  <c r="R895" i="34"/>
  <c r="R896" i="34"/>
  <c r="R897" i="34"/>
  <c r="R898" i="34"/>
  <c r="R899" i="34"/>
  <c r="R900" i="34"/>
  <c r="R901" i="34"/>
  <c r="R902" i="34"/>
  <c r="R903" i="34"/>
  <c r="R904" i="34"/>
  <c r="R905" i="34"/>
  <c r="R906" i="34"/>
  <c r="R907" i="34"/>
  <c r="R908" i="34"/>
  <c r="R909" i="34"/>
  <c r="R910" i="34"/>
  <c r="R911" i="34"/>
  <c r="R912" i="34"/>
  <c r="R913" i="34"/>
  <c r="R914" i="34"/>
  <c r="R915" i="34"/>
  <c r="R916" i="34"/>
  <c r="R917" i="34"/>
  <c r="R918" i="34"/>
  <c r="R919" i="34"/>
  <c r="R920" i="34"/>
  <c r="R921" i="34"/>
  <c r="R922" i="34"/>
  <c r="R923" i="34"/>
  <c r="R924" i="34"/>
  <c r="R925" i="34"/>
  <c r="R926" i="34"/>
  <c r="R927" i="34"/>
  <c r="R928" i="34"/>
  <c r="R929" i="34"/>
  <c r="R930" i="34"/>
  <c r="R931" i="34"/>
  <c r="R932" i="34"/>
  <c r="R933" i="34"/>
  <c r="R934" i="34"/>
  <c r="R935" i="34"/>
  <c r="R936" i="34"/>
  <c r="R937" i="34"/>
  <c r="R938" i="34"/>
  <c r="R939" i="34"/>
  <c r="R940" i="34"/>
  <c r="R941" i="34"/>
  <c r="R942" i="34"/>
  <c r="R943" i="34"/>
  <c r="R944" i="34"/>
  <c r="R945" i="34"/>
  <c r="R653" i="34"/>
  <c r="R654" i="34"/>
  <c r="R655" i="34"/>
  <c r="R656" i="34"/>
  <c r="R657" i="34"/>
  <c r="R658" i="34"/>
  <c r="R659" i="34"/>
  <c r="R660" i="34"/>
  <c r="R661" i="34"/>
  <c r="R662" i="34"/>
  <c r="R663" i="34"/>
  <c r="R664" i="34"/>
  <c r="R665" i="34"/>
  <c r="R666" i="34"/>
  <c r="R667" i="34"/>
  <c r="R668" i="34"/>
  <c r="R669" i="34"/>
  <c r="R670" i="34"/>
  <c r="R671" i="34"/>
  <c r="R672" i="34"/>
  <c r="R673" i="34"/>
  <c r="R674" i="34"/>
  <c r="R675" i="34"/>
  <c r="R676" i="34"/>
  <c r="R677" i="34"/>
  <c r="R678" i="34"/>
  <c r="R679" i="34"/>
  <c r="R680" i="34"/>
  <c r="R681" i="34"/>
  <c r="R682" i="34"/>
  <c r="R683" i="34"/>
  <c r="R684" i="34"/>
  <c r="R685" i="34"/>
  <c r="R686" i="34"/>
  <c r="R687" i="34"/>
  <c r="R688" i="34"/>
  <c r="R689" i="34"/>
  <c r="R690" i="34"/>
  <c r="R691" i="34"/>
  <c r="R692" i="34"/>
  <c r="R693" i="34"/>
  <c r="R694" i="34"/>
  <c r="R695" i="34"/>
  <c r="R696" i="34"/>
  <c r="R697" i="34"/>
  <c r="R698" i="34"/>
  <c r="R699" i="34"/>
  <c r="R700" i="34"/>
  <c r="R701" i="34"/>
  <c r="R702" i="34"/>
  <c r="R703" i="34"/>
  <c r="R704" i="34"/>
  <c r="R705" i="34"/>
  <c r="R706" i="34"/>
  <c r="R707" i="34"/>
  <c r="R708" i="34"/>
  <c r="R709" i="34"/>
  <c r="R710" i="34"/>
  <c r="R711" i="34"/>
  <c r="R712" i="34"/>
  <c r="R713" i="34"/>
  <c r="R714" i="34"/>
  <c r="R715" i="34"/>
  <c r="R716" i="34"/>
  <c r="R717" i="34"/>
  <c r="R718" i="34"/>
  <c r="R719" i="34"/>
  <c r="R720" i="34"/>
  <c r="R721" i="34"/>
  <c r="R722" i="34"/>
  <c r="R723" i="34"/>
  <c r="R724" i="34"/>
  <c r="R725" i="34"/>
  <c r="R726" i="34"/>
  <c r="R727" i="34"/>
  <c r="R728" i="34"/>
  <c r="R729" i="34"/>
  <c r="R730" i="34"/>
  <c r="R731" i="34"/>
  <c r="R732" i="34"/>
  <c r="R733" i="34"/>
  <c r="R734" i="34"/>
  <c r="R735" i="34"/>
  <c r="R736" i="34"/>
  <c r="R737" i="34"/>
  <c r="R738" i="34"/>
  <c r="R739" i="34"/>
  <c r="R740" i="34"/>
  <c r="R741" i="34"/>
  <c r="R742" i="34"/>
  <c r="R744" i="34"/>
  <c r="R745" i="34"/>
  <c r="R746" i="34"/>
  <c r="R747" i="34"/>
  <c r="R748" i="34"/>
  <c r="R749" i="34"/>
  <c r="R750" i="34"/>
  <c r="R751" i="34"/>
  <c r="R752" i="34"/>
  <c r="R753" i="34"/>
  <c r="R754" i="34"/>
  <c r="R755" i="34"/>
  <c r="R756" i="34"/>
  <c r="R757" i="34"/>
  <c r="R758" i="34"/>
  <c r="R759" i="34"/>
  <c r="R760" i="34"/>
  <c r="R761" i="34"/>
  <c r="R762" i="34"/>
  <c r="R763" i="34"/>
  <c r="R764" i="34"/>
  <c r="R765" i="34"/>
  <c r="R766" i="34"/>
  <c r="R767" i="34"/>
  <c r="R768" i="34"/>
  <c r="R769" i="34"/>
  <c r="R770" i="34"/>
  <c r="R771" i="34"/>
  <c r="R772" i="34"/>
  <c r="R773" i="34"/>
  <c r="R774" i="34"/>
  <c r="R775" i="34"/>
  <c r="R776" i="34"/>
  <c r="R777" i="34"/>
  <c r="R778" i="34"/>
  <c r="R779" i="34"/>
  <c r="R780" i="34"/>
  <c r="R781" i="34"/>
  <c r="R782" i="34"/>
  <c r="R783" i="34"/>
  <c r="R784" i="34"/>
  <c r="R785" i="34"/>
  <c r="R786" i="34"/>
  <c r="R787" i="34"/>
  <c r="R652" i="34"/>
  <c r="R620" i="34"/>
  <c r="R621" i="34"/>
  <c r="R622" i="34"/>
  <c r="R623" i="34"/>
  <c r="R624" i="34"/>
  <c r="R625" i="34"/>
  <c r="R626" i="34"/>
  <c r="R627" i="34"/>
  <c r="R628" i="34"/>
  <c r="R629" i="34"/>
  <c r="R630" i="34"/>
  <c r="R631" i="34"/>
  <c r="R632" i="34"/>
  <c r="R633" i="34"/>
  <c r="R634" i="34"/>
  <c r="R635" i="34"/>
  <c r="R636" i="34"/>
  <c r="R637" i="34"/>
  <c r="R638" i="34"/>
  <c r="R639" i="34"/>
  <c r="R640" i="34"/>
  <c r="R641" i="34"/>
  <c r="R642" i="34"/>
  <c r="R643" i="34"/>
  <c r="R644" i="34"/>
  <c r="R645" i="34"/>
  <c r="R646" i="34"/>
  <c r="R647" i="34"/>
  <c r="R648" i="34"/>
  <c r="R557" i="34"/>
  <c r="R558" i="34"/>
  <c r="R559" i="34"/>
  <c r="R560" i="34"/>
  <c r="R561" i="34"/>
  <c r="R562" i="34"/>
  <c r="R563" i="34"/>
  <c r="R564" i="34"/>
  <c r="R565" i="34"/>
  <c r="R566" i="34"/>
  <c r="R567" i="34"/>
  <c r="R568" i="34"/>
  <c r="R569" i="34"/>
  <c r="R570" i="34"/>
  <c r="R571" i="34"/>
  <c r="R572" i="34"/>
  <c r="R573" i="34"/>
  <c r="R574" i="34"/>
  <c r="R575" i="34"/>
  <c r="R576" i="34"/>
  <c r="R577" i="34"/>
  <c r="R578" i="34"/>
  <c r="R579" i="34"/>
  <c r="R580" i="34"/>
  <c r="R581" i="34"/>
  <c r="R582" i="34"/>
  <c r="R583" i="34"/>
  <c r="R584" i="34"/>
  <c r="R585" i="34"/>
  <c r="R586" i="34"/>
  <c r="R587" i="34"/>
  <c r="R588" i="34"/>
  <c r="R589" i="34"/>
  <c r="R590" i="34"/>
  <c r="R591" i="34"/>
  <c r="R592" i="34"/>
  <c r="R593" i="34"/>
  <c r="R594" i="34"/>
  <c r="R595" i="34"/>
  <c r="R596" i="34"/>
  <c r="R597" i="34"/>
  <c r="R598" i="34"/>
  <c r="R599" i="34"/>
  <c r="R600" i="34"/>
  <c r="R601" i="34"/>
  <c r="R602" i="34"/>
  <c r="R603" i="34"/>
  <c r="R604" i="34"/>
  <c r="R605" i="34"/>
  <c r="R606" i="34"/>
  <c r="R607" i="34"/>
  <c r="R608" i="34"/>
  <c r="R609" i="34"/>
  <c r="R610" i="34"/>
  <c r="R611" i="34"/>
  <c r="R612" i="34"/>
  <c r="R613" i="34"/>
  <c r="R614" i="34"/>
  <c r="R615" i="34"/>
  <c r="R504" i="34"/>
  <c r="R505" i="34"/>
  <c r="R506" i="34"/>
  <c r="R507" i="34"/>
  <c r="R508" i="34"/>
  <c r="R509" i="34"/>
  <c r="R510" i="34"/>
  <c r="R511" i="34"/>
  <c r="R512" i="34"/>
  <c r="R513" i="34"/>
  <c r="R514" i="34"/>
  <c r="R515" i="34"/>
  <c r="R516" i="34"/>
  <c r="R517" i="34"/>
  <c r="R518" i="34"/>
  <c r="R519" i="34"/>
  <c r="R520" i="34"/>
  <c r="R521" i="34"/>
  <c r="R522" i="34"/>
  <c r="R523" i="34"/>
  <c r="R524" i="34"/>
  <c r="R525" i="34"/>
  <c r="R526" i="34"/>
  <c r="R527" i="34"/>
  <c r="R528" i="34"/>
  <c r="R529" i="34"/>
  <c r="R530" i="34"/>
  <c r="R531" i="34"/>
  <c r="R532" i="34"/>
  <c r="R533" i="34"/>
  <c r="R534" i="34"/>
  <c r="R535" i="34"/>
  <c r="R536" i="34"/>
  <c r="R537" i="34"/>
  <c r="R538" i="34"/>
  <c r="R539" i="34"/>
  <c r="R540" i="34"/>
  <c r="R541" i="34"/>
  <c r="R542" i="34"/>
  <c r="R543" i="34"/>
  <c r="R544" i="34"/>
  <c r="R545" i="34"/>
  <c r="R546" i="34"/>
  <c r="R547" i="34"/>
  <c r="R548" i="34"/>
  <c r="R549" i="34"/>
  <c r="R550" i="34"/>
  <c r="R551" i="34"/>
  <c r="R552" i="34"/>
  <c r="R503" i="34"/>
  <c r="R456" i="34"/>
  <c r="R457" i="34"/>
  <c r="R458" i="34"/>
  <c r="R459" i="34"/>
  <c r="R460" i="34"/>
  <c r="R461" i="34"/>
  <c r="R462" i="34"/>
  <c r="R463" i="34"/>
  <c r="R464" i="34"/>
  <c r="R465" i="34"/>
  <c r="R466" i="34"/>
  <c r="R467" i="34"/>
  <c r="R468" i="34"/>
  <c r="R469" i="34"/>
  <c r="R470" i="34"/>
  <c r="R471" i="34"/>
  <c r="R472" i="34"/>
  <c r="R473" i="34"/>
  <c r="R474" i="34"/>
  <c r="R475" i="34"/>
  <c r="R476" i="34"/>
  <c r="R477" i="34"/>
  <c r="R478" i="34"/>
  <c r="R479" i="34"/>
  <c r="R480" i="34"/>
  <c r="R481" i="34"/>
  <c r="R482" i="34"/>
  <c r="R483" i="34"/>
  <c r="R484" i="34"/>
  <c r="R485" i="34"/>
  <c r="R486" i="34"/>
  <c r="R487" i="34"/>
  <c r="R488" i="34"/>
  <c r="R489" i="34"/>
  <c r="R490" i="34"/>
  <c r="R491" i="34"/>
  <c r="R492" i="34"/>
  <c r="R493" i="34"/>
  <c r="R494" i="34"/>
  <c r="R495" i="34"/>
  <c r="R496" i="34"/>
  <c r="R497" i="34"/>
  <c r="R498" i="34"/>
  <c r="R499" i="34"/>
  <c r="R455" i="34"/>
  <c r="R408" i="34"/>
  <c r="R409" i="34"/>
  <c r="R410" i="34"/>
  <c r="R411" i="34"/>
  <c r="R412" i="34"/>
  <c r="R413" i="34"/>
  <c r="R414" i="34"/>
  <c r="R415" i="34"/>
  <c r="R416" i="34"/>
  <c r="R417" i="34"/>
  <c r="R418" i="34"/>
  <c r="R419" i="34"/>
  <c r="R420" i="34"/>
  <c r="R421" i="34"/>
  <c r="R422" i="34"/>
  <c r="R423" i="34"/>
  <c r="R424" i="34"/>
  <c r="R425" i="34"/>
  <c r="R426" i="34"/>
  <c r="R427" i="34"/>
  <c r="R428" i="34"/>
  <c r="R429" i="34"/>
  <c r="R430" i="34"/>
  <c r="R431" i="34"/>
  <c r="R432" i="34"/>
  <c r="R433" i="34"/>
  <c r="R434" i="34"/>
  <c r="R435" i="34"/>
  <c r="R436" i="34"/>
  <c r="R437" i="34"/>
  <c r="R438" i="34"/>
  <c r="R439" i="34"/>
  <c r="R440" i="34"/>
  <c r="R441" i="34"/>
  <c r="R442" i="34"/>
  <c r="R443" i="34"/>
  <c r="R444" i="34"/>
  <c r="R445" i="34"/>
  <c r="R446" i="34"/>
  <c r="R447" i="34"/>
  <c r="R448" i="34"/>
  <c r="R449" i="34"/>
  <c r="R450" i="34"/>
  <c r="R451" i="34"/>
  <c r="R403" i="34"/>
  <c r="R357" i="34"/>
  <c r="R358" i="34"/>
  <c r="R359" i="34"/>
  <c r="R360" i="34"/>
  <c r="R361" i="34"/>
  <c r="R362" i="34"/>
  <c r="R363" i="34"/>
  <c r="R364" i="34"/>
  <c r="R365" i="34"/>
  <c r="R366" i="34"/>
  <c r="R367" i="34"/>
  <c r="R368" i="34"/>
  <c r="R369" i="34"/>
  <c r="R370" i="34"/>
  <c r="R371" i="34"/>
  <c r="R372" i="34"/>
  <c r="R373" i="34"/>
  <c r="R374" i="34"/>
  <c r="R375" i="34"/>
  <c r="R376" i="34"/>
  <c r="R377" i="34"/>
  <c r="R378" i="34"/>
  <c r="R379" i="34"/>
  <c r="R380" i="34"/>
  <c r="R381" i="34"/>
  <c r="R382" i="34"/>
  <c r="R383" i="34"/>
  <c r="R384" i="34"/>
  <c r="R385" i="34"/>
  <c r="R386" i="34"/>
  <c r="R387" i="34"/>
  <c r="R388" i="34"/>
  <c r="R389" i="34"/>
  <c r="R390" i="34"/>
  <c r="R391" i="34"/>
  <c r="R392" i="34"/>
  <c r="R393" i="34"/>
  <c r="R394" i="34"/>
  <c r="R395" i="34"/>
  <c r="R396" i="34"/>
  <c r="R397" i="34"/>
  <c r="R398" i="34"/>
  <c r="R399" i="34"/>
  <c r="R400" i="34"/>
  <c r="R401" i="34"/>
  <c r="R402" i="34"/>
  <c r="R306" i="34"/>
  <c r="R307" i="34"/>
  <c r="R308" i="34"/>
  <c r="R309" i="34"/>
  <c r="R311" i="34"/>
  <c r="R312" i="34"/>
  <c r="R313" i="34"/>
  <c r="R314" i="34"/>
  <c r="R315" i="34"/>
  <c r="R316" i="34"/>
  <c r="R317" i="34"/>
  <c r="R318" i="34"/>
  <c r="R319" i="34"/>
  <c r="R320" i="34"/>
  <c r="R321" i="34"/>
  <c r="R322" i="34"/>
  <c r="R323" i="34"/>
  <c r="R324" i="34"/>
  <c r="R325" i="34"/>
  <c r="R326" i="34"/>
  <c r="R327" i="34"/>
  <c r="R328" i="34"/>
  <c r="R329" i="34"/>
  <c r="R330" i="34"/>
  <c r="R331" i="34"/>
  <c r="R332" i="34"/>
  <c r="R333" i="34"/>
  <c r="R334" i="34"/>
  <c r="R335" i="34"/>
  <c r="R336" i="34"/>
  <c r="R337" i="34"/>
  <c r="R338" i="34"/>
  <c r="R339" i="34"/>
  <c r="R340" i="34"/>
  <c r="R341" i="34"/>
  <c r="R342" i="34"/>
  <c r="R343" i="34"/>
  <c r="R344" i="34"/>
  <c r="R345" i="34"/>
  <c r="R346" i="34"/>
  <c r="R347" i="34"/>
  <c r="R348" i="34"/>
  <c r="R349" i="34"/>
  <c r="R350" i="34"/>
  <c r="R351" i="34"/>
  <c r="R352" i="34"/>
  <c r="R227" i="34"/>
  <c r="R228" i="34"/>
  <c r="R229" i="34"/>
  <c r="R231" i="34"/>
  <c r="R232" i="34"/>
  <c r="R233" i="34"/>
  <c r="R234" i="34"/>
  <c r="R235" i="34"/>
  <c r="R236" i="34"/>
  <c r="R237" i="34"/>
  <c r="R238" i="34"/>
  <c r="R239" i="34"/>
  <c r="R240" i="34"/>
  <c r="R241" i="34"/>
  <c r="R242" i="34"/>
  <c r="R243" i="34"/>
  <c r="R244" i="34"/>
  <c r="R245" i="34"/>
  <c r="R246" i="34"/>
  <c r="R247" i="34"/>
  <c r="R248" i="34"/>
  <c r="R249" i="34"/>
  <c r="R250" i="34"/>
  <c r="R251" i="34"/>
  <c r="R252" i="34"/>
  <c r="R253" i="34"/>
  <c r="R254" i="34"/>
  <c r="R255" i="34"/>
  <c r="R256" i="34"/>
  <c r="R257" i="34"/>
  <c r="R258" i="34"/>
  <c r="R259" i="34"/>
  <c r="R260" i="34"/>
  <c r="R261" i="34"/>
  <c r="R262" i="34"/>
  <c r="R263" i="34"/>
  <c r="R264" i="34"/>
  <c r="R265" i="34"/>
  <c r="R266" i="34"/>
  <c r="R267" i="34"/>
  <c r="R268" i="34"/>
  <c r="R269" i="34"/>
  <c r="R270" i="34"/>
  <c r="R271" i="34"/>
  <c r="R272" i="34"/>
  <c r="R273" i="34"/>
  <c r="R274" i="34"/>
  <c r="R275" i="34"/>
  <c r="R276" i="34"/>
  <c r="R277" i="34"/>
  <c r="R278" i="34"/>
  <c r="R279" i="34"/>
  <c r="R280" i="34"/>
  <c r="R281" i="34"/>
  <c r="R282" i="34"/>
  <c r="R283" i="34"/>
  <c r="R284" i="34"/>
  <c r="R285" i="34"/>
  <c r="R286" i="34"/>
  <c r="R287" i="34"/>
  <c r="R288" i="34"/>
  <c r="R289" i="34"/>
  <c r="R290" i="34"/>
  <c r="R291" i="34"/>
  <c r="R292" i="34"/>
  <c r="R293" i="34"/>
  <c r="R294" i="34"/>
  <c r="R295" i="34"/>
  <c r="R296" i="34"/>
  <c r="R297" i="34"/>
  <c r="R298" i="34"/>
  <c r="R299" i="34"/>
  <c r="R300" i="34"/>
  <c r="R301" i="34"/>
  <c r="R148" i="34"/>
  <c r="R149" i="34"/>
  <c r="R150" i="34"/>
  <c r="R152" i="34"/>
  <c r="R153" i="34"/>
  <c r="R154" i="34"/>
  <c r="R155" i="34"/>
  <c r="R156" i="34"/>
  <c r="R157" i="34"/>
  <c r="R158" i="34"/>
  <c r="R159" i="34"/>
  <c r="R160" i="34"/>
  <c r="R161" i="34"/>
  <c r="R162" i="34"/>
  <c r="R163" i="34"/>
  <c r="R164" i="34"/>
  <c r="R165" i="34"/>
  <c r="R166" i="34"/>
  <c r="R167" i="34"/>
  <c r="R168" i="34"/>
  <c r="R169" i="34"/>
  <c r="R170" i="34"/>
  <c r="R171" i="34"/>
  <c r="R172" i="34"/>
  <c r="R173" i="34"/>
  <c r="R174" i="34"/>
  <c r="R175" i="34"/>
  <c r="R176" i="34"/>
  <c r="R177" i="34"/>
  <c r="R178" i="34"/>
  <c r="R179" i="34"/>
  <c r="R180" i="34"/>
  <c r="R181" i="34"/>
  <c r="R182" i="34"/>
  <c r="R183" i="34"/>
  <c r="R184" i="34"/>
  <c r="R185" i="34"/>
  <c r="R186" i="34"/>
  <c r="R187" i="34"/>
  <c r="R188" i="34"/>
  <c r="R189" i="34"/>
  <c r="R190" i="34"/>
  <c r="R191" i="34"/>
  <c r="R192" i="34"/>
  <c r="R193" i="34"/>
  <c r="R194" i="34"/>
  <c r="R195" i="34"/>
  <c r="R196" i="34"/>
  <c r="R197" i="34"/>
  <c r="R198" i="34"/>
  <c r="R199" i="34"/>
  <c r="R200" i="34"/>
  <c r="R201" i="34"/>
  <c r="R202" i="34"/>
  <c r="R203" i="34"/>
  <c r="R204" i="34"/>
  <c r="R205" i="34"/>
  <c r="R206" i="34"/>
  <c r="R207" i="34"/>
  <c r="R208" i="34"/>
  <c r="R209" i="34"/>
  <c r="R210" i="34"/>
  <c r="R211" i="34"/>
  <c r="R212" i="34"/>
  <c r="R213" i="34"/>
  <c r="R214" i="34"/>
  <c r="R215" i="34"/>
  <c r="R216" i="34"/>
  <c r="R217" i="34"/>
  <c r="R218" i="34"/>
  <c r="R219" i="34"/>
  <c r="R220" i="34"/>
  <c r="R221" i="34"/>
  <c r="R222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24" i="34"/>
  <c r="D17" i="33" l="1"/>
  <c r="D17" i="32"/>
  <c r="G4" i="34"/>
  <c r="G5" i="34"/>
  <c r="G6" i="34"/>
  <c r="G7" i="34"/>
  <c r="G8" i="34"/>
  <c r="G9" i="34"/>
  <c r="G10" i="34"/>
  <c r="G11" i="34"/>
  <c r="G12" i="34"/>
  <c r="G13" i="34"/>
  <c r="G14" i="34"/>
  <c r="G15" i="34"/>
  <c r="G4" i="28"/>
  <c r="P23" i="34" l="1"/>
  <c r="O138" i="28"/>
  <c r="G138" i="28" s="1"/>
  <c r="O154" i="28"/>
  <c r="G154" i="28" s="1"/>
  <c r="O29" i="28"/>
  <c r="G29" i="28" s="1"/>
  <c r="O45" i="28"/>
  <c r="G45" i="28" s="1"/>
  <c r="O61" i="28"/>
  <c r="G61" i="28" s="1"/>
  <c r="O77" i="28"/>
  <c r="G77" i="28" s="1"/>
  <c r="O93" i="28"/>
  <c r="G93" i="28" s="1"/>
  <c r="O109" i="28"/>
  <c r="G109" i="28" s="1"/>
  <c r="O125" i="28"/>
  <c r="G125" i="28" s="1"/>
  <c r="O139" i="28"/>
  <c r="G139" i="28" s="1"/>
  <c r="O155" i="28"/>
  <c r="G155" i="28" s="1"/>
  <c r="O30" i="28"/>
  <c r="G30" i="28" s="1"/>
  <c r="O46" i="28"/>
  <c r="G46" i="28" s="1"/>
  <c r="O62" i="28"/>
  <c r="G62" i="28" s="1"/>
  <c r="O78" i="28"/>
  <c r="G78" i="28" s="1"/>
  <c r="O94" i="28"/>
  <c r="G94" i="28" s="1"/>
  <c r="O110" i="28"/>
  <c r="G110" i="28" s="1"/>
  <c r="O126" i="28"/>
  <c r="G126" i="28" s="1"/>
  <c r="O140" i="28"/>
  <c r="G140" i="28" s="1"/>
  <c r="O156" i="28"/>
  <c r="G156" i="28" s="1"/>
  <c r="O31" i="28"/>
  <c r="G31" i="28" s="1"/>
  <c r="O47" i="28"/>
  <c r="G47" i="28" s="1"/>
  <c r="O63" i="28"/>
  <c r="G63" i="28" s="1"/>
  <c r="O79" i="28"/>
  <c r="G79" i="28" s="1"/>
  <c r="O95" i="28"/>
  <c r="G95" i="28" s="1"/>
  <c r="O111" i="28"/>
  <c r="G111" i="28" s="1"/>
  <c r="O127" i="28"/>
  <c r="G127" i="28" s="1"/>
  <c r="O141" i="28"/>
  <c r="G141" i="28" s="1"/>
  <c r="O157" i="28"/>
  <c r="G157" i="28" s="1"/>
  <c r="O32" i="28"/>
  <c r="G32" i="28" s="1"/>
  <c r="O48" i="28"/>
  <c r="G48" i="28" s="1"/>
  <c r="O64" i="28"/>
  <c r="G64" i="28" s="1"/>
  <c r="O80" i="28"/>
  <c r="G80" i="28" s="1"/>
  <c r="O96" i="28"/>
  <c r="G96" i="28" s="1"/>
  <c r="O112" i="28"/>
  <c r="G112" i="28" s="1"/>
  <c r="O128" i="28"/>
  <c r="G128" i="28" s="1"/>
  <c r="O142" i="28"/>
  <c r="G142" i="28" s="1"/>
  <c r="O158" i="28"/>
  <c r="G158" i="28" s="1"/>
  <c r="O33" i="28"/>
  <c r="G33" i="28" s="1"/>
  <c r="O49" i="28"/>
  <c r="G49" i="28" s="1"/>
  <c r="O65" i="28"/>
  <c r="G65" i="28" s="1"/>
  <c r="O81" i="28"/>
  <c r="G81" i="28" s="1"/>
  <c r="O97" i="28"/>
  <c r="O113" i="28"/>
  <c r="G113" i="28" s="1"/>
  <c r="O129" i="28"/>
  <c r="G129" i="28" s="1"/>
  <c r="O143" i="28"/>
  <c r="G143" i="28" s="1"/>
  <c r="O159" i="28"/>
  <c r="G159" i="28" s="1"/>
  <c r="O34" i="28"/>
  <c r="G34" i="28" s="1"/>
  <c r="O50" i="28"/>
  <c r="G50" i="28" s="1"/>
  <c r="O66" i="28"/>
  <c r="G66" i="28" s="1"/>
  <c r="O82" i="28"/>
  <c r="G82" i="28" s="1"/>
  <c r="O98" i="28"/>
  <c r="G98" i="28" s="1"/>
  <c r="O114" i="28"/>
  <c r="G114" i="28" s="1"/>
  <c r="O130" i="28"/>
  <c r="G130" i="28" s="1"/>
  <c r="O28" i="28"/>
  <c r="G28" i="28" s="1"/>
  <c r="O108" i="28"/>
  <c r="G108" i="28" s="1"/>
  <c r="O144" i="28"/>
  <c r="G144" i="28" s="1"/>
  <c r="O160" i="28"/>
  <c r="G160" i="28" s="1"/>
  <c r="O35" i="28"/>
  <c r="G35" i="28" s="1"/>
  <c r="O51" i="28"/>
  <c r="G51" i="28" s="1"/>
  <c r="O67" i="28"/>
  <c r="G67" i="28" s="1"/>
  <c r="O83" i="28"/>
  <c r="G83" i="28" s="1"/>
  <c r="O99" i="28"/>
  <c r="G99" i="28" s="1"/>
  <c r="O115" i="28"/>
  <c r="G115" i="28" s="1"/>
  <c r="O131" i="28"/>
  <c r="G131" i="28" s="1"/>
  <c r="O146" i="28"/>
  <c r="G146" i="28" s="1"/>
  <c r="O37" i="28"/>
  <c r="G37" i="28" s="1"/>
  <c r="O69" i="28"/>
  <c r="G69" i="28" s="1"/>
  <c r="O101" i="28"/>
  <c r="G101" i="28" s="1"/>
  <c r="O133" i="28"/>
  <c r="G133" i="28" s="1"/>
  <c r="O147" i="28"/>
  <c r="G147" i="28" s="1"/>
  <c r="O54" i="28"/>
  <c r="G54" i="28" s="1"/>
  <c r="O86" i="28"/>
  <c r="G86" i="28" s="1"/>
  <c r="O118" i="28"/>
  <c r="G118" i="28" s="1"/>
  <c r="O25" i="28"/>
  <c r="G25" i="28" s="1"/>
  <c r="O73" i="28"/>
  <c r="G73" i="28" s="1"/>
  <c r="K73" i="28" s="1"/>
  <c r="O121" i="28"/>
  <c r="G121" i="28" s="1"/>
  <c r="K121" i="28" s="1"/>
  <c r="O26" i="28"/>
  <c r="G26" i="28" s="1"/>
  <c r="O58" i="28"/>
  <c r="G58" i="28" s="1"/>
  <c r="O90" i="28"/>
  <c r="G90" i="28" s="1"/>
  <c r="O27" i="28"/>
  <c r="G27" i="28" s="1"/>
  <c r="O59" i="28"/>
  <c r="G59" i="28" s="1"/>
  <c r="O107" i="28"/>
  <c r="G107" i="28" s="1"/>
  <c r="O44" i="28"/>
  <c r="G44" i="28" s="1"/>
  <c r="O92" i="28"/>
  <c r="G92" i="28" s="1"/>
  <c r="O145" i="28"/>
  <c r="G145" i="28" s="1"/>
  <c r="O137" i="28"/>
  <c r="G137" i="28" s="1"/>
  <c r="O36" i="28"/>
  <c r="G36" i="28" s="1"/>
  <c r="O52" i="28"/>
  <c r="G52" i="28" s="1"/>
  <c r="O68" i="28"/>
  <c r="G68" i="28" s="1"/>
  <c r="O84" i="28"/>
  <c r="G84" i="28" s="1"/>
  <c r="O100" i="28"/>
  <c r="G100" i="28" s="1"/>
  <c r="O116" i="28"/>
  <c r="G116" i="28" s="1"/>
  <c r="O132" i="28"/>
  <c r="G132" i="28" s="1"/>
  <c r="O21" i="28"/>
  <c r="G21" i="28" s="1"/>
  <c r="O53" i="28"/>
  <c r="G53" i="28" s="1"/>
  <c r="O85" i="28"/>
  <c r="G85" i="28" s="1"/>
  <c r="O117" i="28"/>
  <c r="G117" i="28" s="1"/>
  <c r="O22" i="28"/>
  <c r="G22" i="28" s="1"/>
  <c r="O38" i="28"/>
  <c r="G38" i="28" s="1"/>
  <c r="O70" i="28"/>
  <c r="G70" i="28" s="1"/>
  <c r="O102" i="28"/>
  <c r="G102" i="28" s="1"/>
  <c r="O20" i="28"/>
  <c r="G20" i="28" s="1"/>
  <c r="O41" i="28"/>
  <c r="G41" i="28" s="1"/>
  <c r="O89" i="28"/>
  <c r="G89" i="28" s="1"/>
  <c r="O151" i="28"/>
  <c r="G151" i="28" s="1"/>
  <c r="O106" i="28"/>
  <c r="G106" i="28" s="1"/>
  <c r="O152" i="28"/>
  <c r="G152" i="28" s="1"/>
  <c r="O91" i="28"/>
  <c r="G91" i="28" s="1"/>
  <c r="O153" i="28"/>
  <c r="G153" i="28" s="1"/>
  <c r="O76" i="28"/>
  <c r="G76" i="28" s="1"/>
  <c r="O124" i="28"/>
  <c r="G124" i="28" s="1"/>
  <c r="O148" i="28"/>
  <c r="G148" i="28" s="1"/>
  <c r="O23" i="28"/>
  <c r="O39" i="28"/>
  <c r="G39" i="28" s="1"/>
  <c r="O55" i="28"/>
  <c r="G55" i="28" s="1"/>
  <c r="O71" i="28"/>
  <c r="G71" i="28" s="1"/>
  <c r="O87" i="28"/>
  <c r="G87" i="28" s="1"/>
  <c r="O103" i="28"/>
  <c r="G103" i="28" s="1"/>
  <c r="O119" i="28"/>
  <c r="G119" i="28" s="1"/>
  <c r="O149" i="28"/>
  <c r="G149" i="28" s="1"/>
  <c r="O24" i="28"/>
  <c r="O40" i="28"/>
  <c r="G40" i="28" s="1"/>
  <c r="O56" i="28"/>
  <c r="G56" i="28" s="1"/>
  <c r="O72" i="28"/>
  <c r="G72" i="28" s="1"/>
  <c r="O88" i="28"/>
  <c r="G88" i="28" s="1"/>
  <c r="O104" i="28"/>
  <c r="G104" i="28" s="1"/>
  <c r="O120" i="28"/>
  <c r="G120" i="28" s="1"/>
  <c r="O150" i="28"/>
  <c r="G150" i="28" s="1"/>
  <c r="O57" i="28"/>
  <c r="G57" i="28" s="1"/>
  <c r="O105" i="28"/>
  <c r="G105" i="28" s="1"/>
  <c r="O42" i="28"/>
  <c r="G42" i="28" s="1"/>
  <c r="O74" i="28"/>
  <c r="G74" i="28" s="1"/>
  <c r="O122" i="28"/>
  <c r="O43" i="28"/>
  <c r="G43" i="28" s="1"/>
  <c r="O75" i="28"/>
  <c r="G75" i="28" s="1"/>
  <c r="O123" i="28"/>
  <c r="G123" i="28" s="1"/>
  <c r="O60" i="28"/>
  <c r="G60" i="28" s="1"/>
  <c r="K109" i="28"/>
  <c r="K61" i="28"/>
  <c r="K37" i="28"/>
  <c r="K49" i="28"/>
  <c r="K85" i="28"/>
  <c r="G12" i="37"/>
  <c r="G13" i="37"/>
  <c r="G14" i="37"/>
  <c r="G15" i="37"/>
  <c r="G16" i="37"/>
  <c r="G17" i="37"/>
  <c r="G18" i="37"/>
  <c r="G19" i="37"/>
  <c r="G20" i="37"/>
  <c r="G21" i="37"/>
  <c r="G22" i="37"/>
  <c r="G11" i="37"/>
  <c r="G15" i="33"/>
  <c r="G14" i="33"/>
  <c r="G13" i="33"/>
  <c r="G12" i="33"/>
  <c r="G11" i="33"/>
  <c r="G10" i="33"/>
  <c r="G9" i="33"/>
  <c r="G8" i="33"/>
  <c r="G7" i="33"/>
  <c r="G6" i="33"/>
  <c r="G5" i="33"/>
  <c r="G4" i="33"/>
  <c r="H23" i="34" l="1"/>
  <c r="L23" i="34" s="1"/>
  <c r="G24" i="28"/>
  <c r="Q24" i="28" s="1"/>
  <c r="G97" i="28"/>
  <c r="K97" i="28" s="1"/>
  <c r="K122" i="28"/>
  <c r="G122" i="28"/>
  <c r="Q23" i="28"/>
  <c r="G23" i="28"/>
  <c r="P31" i="37"/>
  <c r="H31" i="37" s="1"/>
  <c r="P47" i="37"/>
  <c r="H47" i="37" s="1"/>
  <c r="P63" i="37"/>
  <c r="H63" i="37" s="1"/>
  <c r="P79" i="37"/>
  <c r="H79" i="37" s="1"/>
  <c r="P111" i="37"/>
  <c r="H111" i="37" s="1"/>
  <c r="P159" i="37"/>
  <c r="H159" i="37" s="1"/>
  <c r="P191" i="37"/>
  <c r="H191" i="37" s="1"/>
  <c r="P207" i="37"/>
  <c r="H207" i="37" s="1"/>
  <c r="P255" i="37"/>
  <c r="H255" i="37" s="1"/>
  <c r="P335" i="37"/>
  <c r="H335" i="37" s="1"/>
  <c r="P383" i="37"/>
  <c r="H383" i="37" s="1"/>
  <c r="P399" i="37"/>
  <c r="H399" i="37" s="1"/>
  <c r="P447" i="37"/>
  <c r="H447" i="37" s="1"/>
  <c r="P495" i="37"/>
  <c r="H495" i="37" s="1"/>
  <c r="P511" i="37"/>
  <c r="H511" i="37" s="1"/>
  <c r="P527" i="37"/>
  <c r="H527" i="37" s="1"/>
  <c r="P559" i="37"/>
  <c r="H559" i="37" s="1"/>
  <c r="P575" i="37"/>
  <c r="H575" i="37" s="1"/>
  <c r="P591" i="37"/>
  <c r="H591" i="37" s="1"/>
  <c r="P607" i="37"/>
  <c r="H607" i="37" s="1"/>
  <c r="P623" i="37"/>
  <c r="H623" i="37" s="1"/>
  <c r="P639" i="37"/>
  <c r="H639" i="37" s="1"/>
  <c r="P655" i="37"/>
  <c r="H655" i="37" s="1"/>
  <c r="P671" i="37"/>
  <c r="H671" i="37" s="1"/>
  <c r="P687" i="37"/>
  <c r="H687" i="37" s="1"/>
  <c r="P703" i="37"/>
  <c r="H703" i="37" s="1"/>
  <c r="P722" i="37"/>
  <c r="H722" i="37" s="1"/>
  <c r="P738" i="37"/>
  <c r="H738" i="37" s="1"/>
  <c r="P754" i="37"/>
  <c r="H754" i="37" s="1"/>
  <c r="P773" i="37"/>
  <c r="H773" i="37" s="1"/>
  <c r="P789" i="37"/>
  <c r="H789" i="37" s="1"/>
  <c r="P578" i="37"/>
  <c r="H578" i="37" s="1"/>
  <c r="P166" i="37"/>
  <c r="H166" i="37" s="1"/>
  <c r="P32" i="37"/>
  <c r="H32" i="37" s="1"/>
  <c r="P48" i="37"/>
  <c r="H48" i="37" s="1"/>
  <c r="P80" i="37"/>
  <c r="H80" i="37" s="1"/>
  <c r="P112" i="37"/>
  <c r="H112" i="37" s="1"/>
  <c r="P160" i="37"/>
  <c r="H160" i="37" s="1"/>
  <c r="P192" i="37"/>
  <c r="H192" i="37" s="1"/>
  <c r="P208" i="37"/>
  <c r="H208" i="37" s="1"/>
  <c r="P256" i="37"/>
  <c r="H256" i="37" s="1"/>
  <c r="P304" i="37"/>
  <c r="H304" i="37" s="1"/>
  <c r="P336" i="37"/>
  <c r="H336" i="37" s="1"/>
  <c r="P384" i="37"/>
  <c r="H384" i="37" s="1"/>
  <c r="P400" i="37"/>
  <c r="H400" i="37" s="1"/>
  <c r="P448" i="37"/>
  <c r="H448" i="37" s="1"/>
  <c r="P496" i="37"/>
  <c r="H496" i="37" s="1"/>
  <c r="P512" i="37"/>
  <c r="H512" i="37" s="1"/>
  <c r="P528" i="37"/>
  <c r="H528" i="37" s="1"/>
  <c r="P560" i="37"/>
  <c r="H560" i="37" s="1"/>
  <c r="P576" i="37"/>
  <c r="H576" i="37" s="1"/>
  <c r="P592" i="37"/>
  <c r="H592" i="37" s="1"/>
  <c r="P608" i="37"/>
  <c r="H608" i="37" s="1"/>
  <c r="P624" i="37"/>
  <c r="H624" i="37" s="1"/>
  <c r="P640" i="37"/>
  <c r="H640" i="37" s="1"/>
  <c r="P656" i="37"/>
  <c r="H656" i="37" s="1"/>
  <c r="P672" i="37"/>
  <c r="H672" i="37" s="1"/>
  <c r="P688" i="37"/>
  <c r="H688" i="37" s="1"/>
  <c r="P704" i="37"/>
  <c r="H704" i="37" s="1"/>
  <c r="P723" i="37"/>
  <c r="H723" i="37" s="1"/>
  <c r="P739" i="37"/>
  <c r="H739" i="37" s="1"/>
  <c r="P755" i="37"/>
  <c r="H755" i="37" s="1"/>
  <c r="P774" i="37"/>
  <c r="H774" i="37" s="1"/>
  <c r="P790" i="37"/>
  <c r="H790" i="37" s="1"/>
  <c r="P562" i="37"/>
  <c r="H562" i="37" s="1"/>
  <c r="P134" i="37"/>
  <c r="H134" i="37" s="1"/>
  <c r="P33" i="37"/>
  <c r="H33" i="37" s="1"/>
  <c r="P49" i="37"/>
  <c r="H49" i="37" s="1"/>
  <c r="P81" i="37"/>
  <c r="H81" i="37" s="1"/>
  <c r="P113" i="37"/>
  <c r="H113" i="37" s="1"/>
  <c r="P161" i="37"/>
  <c r="H161" i="37" s="1"/>
  <c r="P193" i="37"/>
  <c r="H193" i="37" s="1"/>
  <c r="P209" i="37"/>
  <c r="H209" i="37" s="1"/>
  <c r="P257" i="37"/>
  <c r="H257" i="37" s="1"/>
  <c r="P305" i="37"/>
  <c r="H305" i="37" s="1"/>
  <c r="P337" i="37"/>
  <c r="H337" i="37" s="1"/>
  <c r="P401" i="37"/>
  <c r="H401" i="37" s="1"/>
  <c r="P449" i="37"/>
  <c r="H449" i="37" s="1"/>
  <c r="P497" i="37"/>
  <c r="H497" i="37" s="1"/>
  <c r="P513" i="37"/>
  <c r="H513" i="37" s="1"/>
  <c r="P529" i="37"/>
  <c r="H529" i="37" s="1"/>
  <c r="P545" i="37"/>
  <c r="H545" i="37" s="1"/>
  <c r="P561" i="37"/>
  <c r="H561" i="37" s="1"/>
  <c r="P577" i="37"/>
  <c r="H577" i="37" s="1"/>
  <c r="P593" i="37"/>
  <c r="H593" i="37" s="1"/>
  <c r="P609" i="37"/>
  <c r="H609" i="37" s="1"/>
  <c r="P625" i="37"/>
  <c r="H625" i="37" s="1"/>
  <c r="P641" i="37"/>
  <c r="H641" i="37" s="1"/>
  <c r="P657" i="37"/>
  <c r="H657" i="37" s="1"/>
  <c r="P673" i="37"/>
  <c r="H673" i="37" s="1"/>
  <c r="P689" i="37"/>
  <c r="H689" i="37" s="1"/>
  <c r="P705" i="37"/>
  <c r="H705" i="37" s="1"/>
  <c r="P724" i="37"/>
  <c r="H724" i="37" s="1"/>
  <c r="P740" i="37"/>
  <c r="H740" i="37" s="1"/>
  <c r="P756" i="37"/>
  <c r="H756" i="37" s="1"/>
  <c r="P775" i="37"/>
  <c r="H775" i="37" s="1"/>
  <c r="P791" i="37"/>
  <c r="H791" i="37" s="1"/>
  <c r="P546" i="37"/>
  <c r="H546" i="37" s="1"/>
  <c r="P796" i="37"/>
  <c r="H796" i="37" s="1"/>
  <c r="P34" i="37"/>
  <c r="H34" i="37" s="1"/>
  <c r="P50" i="37"/>
  <c r="H50" i="37" s="1"/>
  <c r="P114" i="37"/>
  <c r="H114" i="37" s="1"/>
  <c r="P162" i="37"/>
  <c r="H162" i="37" s="1"/>
  <c r="P194" i="37"/>
  <c r="H194" i="37" s="1"/>
  <c r="P210" i="37"/>
  <c r="H210" i="37" s="1"/>
  <c r="P258" i="37"/>
  <c r="H258" i="37" s="1"/>
  <c r="P306" i="37"/>
  <c r="H306" i="37" s="1"/>
  <c r="P402" i="37"/>
  <c r="H402" i="37" s="1"/>
  <c r="P450" i="37"/>
  <c r="H450" i="37" s="1"/>
  <c r="P466" i="37"/>
  <c r="H466" i="37" s="1"/>
  <c r="P498" i="37"/>
  <c r="H498" i="37" s="1"/>
  <c r="P514" i="37"/>
  <c r="H514" i="37" s="1"/>
  <c r="P530" i="37"/>
  <c r="H530" i="37" s="1"/>
  <c r="P594" i="37"/>
  <c r="H594" i="37" s="1"/>
  <c r="P610" i="37"/>
  <c r="H610" i="37" s="1"/>
  <c r="P626" i="37"/>
  <c r="H626" i="37" s="1"/>
  <c r="P642" i="37"/>
  <c r="H642" i="37" s="1"/>
  <c r="P658" i="37"/>
  <c r="H658" i="37" s="1"/>
  <c r="P674" i="37"/>
  <c r="H674" i="37" s="1"/>
  <c r="P690" i="37"/>
  <c r="H690" i="37" s="1"/>
  <c r="P706" i="37"/>
  <c r="H706" i="37" s="1"/>
  <c r="P725" i="37"/>
  <c r="H725" i="37" s="1"/>
  <c r="P741" i="37"/>
  <c r="H741" i="37" s="1"/>
  <c r="P757" i="37"/>
  <c r="H757" i="37" s="1"/>
  <c r="P776" i="37"/>
  <c r="H776" i="37" s="1"/>
  <c r="P792" i="37"/>
  <c r="H792" i="37" s="1"/>
  <c r="P70" i="37"/>
  <c r="H70" i="37" s="1"/>
  <c r="P35" i="37"/>
  <c r="H35" i="37" s="1"/>
  <c r="P115" i="37"/>
  <c r="H115" i="37" s="1"/>
  <c r="P163" i="37"/>
  <c r="H163" i="37" s="1"/>
  <c r="P195" i="37"/>
  <c r="H195" i="37" s="1"/>
  <c r="P211" i="37"/>
  <c r="H211" i="37" s="1"/>
  <c r="P259" i="37"/>
  <c r="H259" i="37" s="1"/>
  <c r="P307" i="37"/>
  <c r="H307" i="37" s="1"/>
  <c r="P355" i="37"/>
  <c r="H355" i="37" s="1"/>
  <c r="P403" i="37"/>
  <c r="H403" i="37" s="1"/>
  <c r="P451" i="37"/>
  <c r="H451" i="37" s="1"/>
  <c r="P467" i="37"/>
  <c r="H467" i="37" s="1"/>
  <c r="P499" i="37"/>
  <c r="H499" i="37" s="1"/>
  <c r="P515" i="37"/>
  <c r="H515" i="37" s="1"/>
  <c r="P531" i="37"/>
  <c r="H531" i="37" s="1"/>
  <c r="P547" i="37"/>
  <c r="H547" i="37" s="1"/>
  <c r="P563" i="37"/>
  <c r="H563" i="37" s="1"/>
  <c r="P579" i="37"/>
  <c r="H579" i="37" s="1"/>
  <c r="P595" i="37"/>
  <c r="H595" i="37" s="1"/>
  <c r="P611" i="37"/>
  <c r="H611" i="37" s="1"/>
  <c r="P627" i="37"/>
  <c r="H627" i="37" s="1"/>
  <c r="P643" i="37"/>
  <c r="H643" i="37" s="1"/>
  <c r="P659" i="37"/>
  <c r="H659" i="37" s="1"/>
  <c r="P675" i="37"/>
  <c r="H675" i="37" s="1"/>
  <c r="P691" i="37"/>
  <c r="H691" i="37" s="1"/>
  <c r="P707" i="37"/>
  <c r="H707" i="37" s="1"/>
  <c r="P726" i="37"/>
  <c r="H726" i="37" s="1"/>
  <c r="P742" i="37"/>
  <c r="H742" i="37" s="1"/>
  <c r="P758" i="37"/>
  <c r="H758" i="37" s="1"/>
  <c r="P777" i="37"/>
  <c r="H777" i="37" s="1"/>
  <c r="P793" i="37"/>
  <c r="H793" i="37" s="1"/>
  <c r="P182" i="37"/>
  <c r="H182" i="37" s="1"/>
  <c r="P36" i="37"/>
  <c r="H36" i="37" s="1"/>
  <c r="P68" i="37"/>
  <c r="H68" i="37" s="1"/>
  <c r="P116" i="37"/>
  <c r="H116" i="37" s="1"/>
  <c r="P164" i="37"/>
  <c r="H164" i="37" s="1"/>
  <c r="P196" i="37"/>
  <c r="H196" i="37" s="1"/>
  <c r="P212" i="37"/>
  <c r="H212" i="37" s="1"/>
  <c r="P260" i="37"/>
  <c r="H260" i="37" s="1"/>
  <c r="P308" i="37"/>
  <c r="H308" i="37" s="1"/>
  <c r="P356" i="37"/>
  <c r="H356" i="37" s="1"/>
  <c r="P404" i="37"/>
  <c r="H404" i="37" s="1"/>
  <c r="P468" i="37"/>
  <c r="H468" i="37" s="1"/>
  <c r="P500" i="37"/>
  <c r="H500" i="37" s="1"/>
  <c r="P516" i="37"/>
  <c r="H516" i="37" s="1"/>
  <c r="P532" i="37"/>
  <c r="H532" i="37" s="1"/>
  <c r="P548" i="37"/>
  <c r="H548" i="37" s="1"/>
  <c r="P564" i="37"/>
  <c r="H564" i="37" s="1"/>
  <c r="P580" i="37"/>
  <c r="H580" i="37" s="1"/>
  <c r="P596" i="37"/>
  <c r="H596" i="37" s="1"/>
  <c r="P612" i="37"/>
  <c r="H612" i="37" s="1"/>
  <c r="P628" i="37"/>
  <c r="H628" i="37" s="1"/>
  <c r="P644" i="37"/>
  <c r="H644" i="37" s="1"/>
  <c r="P676" i="37"/>
  <c r="H676" i="37" s="1"/>
  <c r="P692" i="37"/>
  <c r="H692" i="37" s="1"/>
  <c r="P708" i="37"/>
  <c r="H708" i="37" s="1"/>
  <c r="P727" i="37"/>
  <c r="H727" i="37" s="1"/>
  <c r="P743" i="37"/>
  <c r="H743" i="37" s="1"/>
  <c r="P759" i="37"/>
  <c r="H759" i="37" s="1"/>
  <c r="P778" i="37"/>
  <c r="H778" i="37" s="1"/>
  <c r="P794" i="37"/>
  <c r="H794" i="37" s="1"/>
  <c r="P597" i="37"/>
  <c r="H597" i="37" s="1"/>
  <c r="P54" i="37"/>
  <c r="H54" i="37" s="1"/>
  <c r="P550" i="37"/>
  <c r="H550" i="37" s="1"/>
  <c r="P37" i="37"/>
  <c r="H37" i="37" s="1"/>
  <c r="P69" i="37"/>
  <c r="H69" i="37" s="1"/>
  <c r="P85" i="37"/>
  <c r="H85" i="37" s="1"/>
  <c r="P117" i="37"/>
  <c r="H117" i="37" s="1"/>
  <c r="P133" i="37"/>
  <c r="H133" i="37" s="1"/>
  <c r="P165" i="37"/>
  <c r="H165" i="37" s="1"/>
  <c r="P181" i="37"/>
  <c r="H181" i="37" s="1"/>
  <c r="P197" i="37"/>
  <c r="H197" i="37" s="1"/>
  <c r="P213" i="37"/>
  <c r="H213" i="37" s="1"/>
  <c r="P261" i="37"/>
  <c r="H261" i="37" s="1"/>
  <c r="P309" i="37"/>
  <c r="H309" i="37" s="1"/>
  <c r="P357" i="37"/>
  <c r="H357" i="37" s="1"/>
  <c r="P405" i="37"/>
  <c r="H405" i="37" s="1"/>
  <c r="P421" i="37"/>
  <c r="H421" i="37" s="1"/>
  <c r="P469" i="37"/>
  <c r="H469" i="37" s="1"/>
  <c r="P501" i="37"/>
  <c r="H501" i="37" s="1"/>
  <c r="P517" i="37"/>
  <c r="H517" i="37" s="1"/>
  <c r="P533" i="37"/>
  <c r="H533" i="37" s="1"/>
  <c r="P549" i="37"/>
  <c r="H549" i="37" s="1"/>
  <c r="P565" i="37"/>
  <c r="H565" i="37" s="1"/>
  <c r="P581" i="37"/>
  <c r="H581" i="37" s="1"/>
  <c r="P613" i="37"/>
  <c r="H613" i="37" s="1"/>
  <c r="P629" i="37"/>
  <c r="H629" i="37" s="1"/>
  <c r="P645" i="37"/>
  <c r="H645" i="37" s="1"/>
  <c r="P677" i="37"/>
  <c r="H677" i="37" s="1"/>
  <c r="P693" i="37"/>
  <c r="H693" i="37" s="1"/>
  <c r="P709" i="37"/>
  <c r="H709" i="37" s="1"/>
  <c r="P728" i="37"/>
  <c r="H728" i="37" s="1"/>
  <c r="P744" i="37"/>
  <c r="H744" i="37" s="1"/>
  <c r="P763" i="37"/>
  <c r="H763" i="37" s="1"/>
  <c r="P779" i="37"/>
  <c r="H779" i="37" s="1"/>
  <c r="P795" i="37"/>
  <c r="H795" i="37" s="1"/>
  <c r="P38" i="37"/>
  <c r="H38" i="37" s="1"/>
  <c r="P502" i="37"/>
  <c r="H502" i="37" s="1"/>
  <c r="P39" i="37"/>
  <c r="H39" i="37" s="1"/>
  <c r="P55" i="37"/>
  <c r="H55" i="37" s="1"/>
  <c r="P71" i="37"/>
  <c r="H71" i="37" s="1"/>
  <c r="P135" i="37"/>
  <c r="H135" i="37" s="1"/>
  <c r="P167" i="37"/>
  <c r="H167" i="37" s="1"/>
  <c r="P183" i="37"/>
  <c r="H183" i="37" s="1"/>
  <c r="P199" i="37"/>
  <c r="H199" i="37" s="1"/>
  <c r="P231" i="37"/>
  <c r="H231" i="37" s="1"/>
  <c r="P279" i="37"/>
  <c r="H279" i="37" s="1"/>
  <c r="P311" i="37"/>
  <c r="H311" i="37" s="1"/>
  <c r="P359" i="37"/>
  <c r="H359" i="37" s="1"/>
  <c r="P423" i="37"/>
  <c r="H423" i="37" s="1"/>
  <c r="P471" i="37"/>
  <c r="H471" i="37" s="1"/>
  <c r="P503" i="37"/>
  <c r="H503" i="37" s="1"/>
  <c r="P519" i="37"/>
  <c r="H519" i="37" s="1"/>
  <c r="P535" i="37"/>
  <c r="H535" i="37" s="1"/>
  <c r="P551" i="37"/>
  <c r="H551" i="37" s="1"/>
  <c r="P567" i="37"/>
  <c r="H567" i="37" s="1"/>
  <c r="P583" i="37"/>
  <c r="H583" i="37" s="1"/>
  <c r="P599" i="37"/>
  <c r="H599" i="37" s="1"/>
  <c r="P615" i="37"/>
  <c r="H615" i="37" s="1"/>
  <c r="P631" i="37"/>
  <c r="H631" i="37" s="1"/>
  <c r="P647" i="37"/>
  <c r="H647" i="37" s="1"/>
  <c r="P663" i="37"/>
  <c r="H663" i="37" s="1"/>
  <c r="P679" i="37"/>
  <c r="H679" i="37" s="1"/>
  <c r="P695" i="37"/>
  <c r="H695" i="37" s="1"/>
  <c r="P714" i="37"/>
  <c r="H714" i="37" s="1"/>
  <c r="P730" i="37"/>
  <c r="H730" i="37" s="1"/>
  <c r="P746" i="37"/>
  <c r="H746" i="37" s="1"/>
  <c r="P765" i="37"/>
  <c r="H765" i="37" s="1"/>
  <c r="P781" i="37"/>
  <c r="H781" i="37" s="1"/>
  <c r="P797" i="37"/>
  <c r="H797" i="37" s="1"/>
  <c r="P57" i="37"/>
  <c r="H57" i="37" s="1"/>
  <c r="P169" i="37"/>
  <c r="H169" i="37" s="1"/>
  <c r="P281" i="37"/>
  <c r="H281" i="37" s="1"/>
  <c r="P361" i="37"/>
  <c r="H361" i="37" s="1"/>
  <c r="P473" i="37"/>
  <c r="H473" i="37" s="1"/>
  <c r="P521" i="37"/>
  <c r="H521" i="37" s="1"/>
  <c r="P553" i="37"/>
  <c r="H553" i="37" s="1"/>
  <c r="P601" i="37"/>
  <c r="H601" i="37" s="1"/>
  <c r="P633" i="37"/>
  <c r="H633" i="37" s="1"/>
  <c r="P665" i="37"/>
  <c r="H665" i="37" s="1"/>
  <c r="P716" i="37"/>
  <c r="H716" i="37" s="1"/>
  <c r="P748" i="37"/>
  <c r="H748" i="37" s="1"/>
  <c r="P783" i="37"/>
  <c r="H783" i="37" s="1"/>
  <c r="P214" i="37"/>
  <c r="H214" i="37" s="1"/>
  <c r="P566" i="37"/>
  <c r="H566" i="37" s="1"/>
  <c r="P780" i="37"/>
  <c r="H780" i="37" s="1"/>
  <c r="P40" i="37"/>
  <c r="H40" i="37" s="1"/>
  <c r="P56" i="37"/>
  <c r="H56" i="37" s="1"/>
  <c r="P72" i="37"/>
  <c r="H72" i="37" s="1"/>
  <c r="P136" i="37"/>
  <c r="H136" i="37" s="1"/>
  <c r="P168" i="37"/>
  <c r="H168" i="37" s="1"/>
  <c r="P184" i="37"/>
  <c r="H184" i="37" s="1"/>
  <c r="P200" i="37"/>
  <c r="H200" i="37" s="1"/>
  <c r="P232" i="37"/>
  <c r="H232" i="37" s="1"/>
  <c r="P280" i="37"/>
  <c r="H280" i="37" s="1"/>
  <c r="P328" i="37"/>
  <c r="H328" i="37" s="1"/>
  <c r="P360" i="37"/>
  <c r="H360" i="37" s="1"/>
  <c r="P424" i="37"/>
  <c r="H424" i="37" s="1"/>
  <c r="P472" i="37"/>
  <c r="H472" i="37" s="1"/>
  <c r="P504" i="37"/>
  <c r="H504" i="37" s="1"/>
  <c r="P520" i="37"/>
  <c r="H520" i="37" s="1"/>
  <c r="P536" i="37"/>
  <c r="H536" i="37" s="1"/>
  <c r="P552" i="37"/>
  <c r="H552" i="37" s="1"/>
  <c r="P568" i="37"/>
  <c r="H568" i="37" s="1"/>
  <c r="P584" i="37"/>
  <c r="H584" i="37" s="1"/>
  <c r="P600" i="37"/>
  <c r="H600" i="37" s="1"/>
  <c r="P616" i="37"/>
  <c r="H616" i="37" s="1"/>
  <c r="P632" i="37"/>
  <c r="H632" i="37" s="1"/>
  <c r="P648" i="37"/>
  <c r="H648" i="37" s="1"/>
  <c r="P664" i="37"/>
  <c r="H664" i="37" s="1"/>
  <c r="P680" i="37"/>
  <c r="H680" i="37" s="1"/>
  <c r="P696" i="37"/>
  <c r="H696" i="37" s="1"/>
  <c r="P715" i="37"/>
  <c r="H715" i="37" s="1"/>
  <c r="P731" i="37"/>
  <c r="H731" i="37" s="1"/>
  <c r="P747" i="37"/>
  <c r="H747" i="37" s="1"/>
  <c r="P766" i="37"/>
  <c r="H766" i="37" s="1"/>
  <c r="P782" i="37"/>
  <c r="H782" i="37" s="1"/>
  <c r="P798" i="37"/>
  <c r="H798" i="37" s="1"/>
  <c r="P41" i="37"/>
  <c r="H41" i="37" s="1"/>
  <c r="P73" i="37"/>
  <c r="H73" i="37" s="1"/>
  <c r="P137" i="37"/>
  <c r="H137" i="37" s="1"/>
  <c r="P185" i="37"/>
  <c r="H185" i="37" s="1"/>
  <c r="P201" i="37"/>
  <c r="H201" i="37" s="1"/>
  <c r="P233" i="37"/>
  <c r="H233" i="37" s="1"/>
  <c r="P329" i="37"/>
  <c r="H329" i="37" s="1"/>
  <c r="P377" i="37"/>
  <c r="H377" i="37" s="1"/>
  <c r="P425" i="37"/>
  <c r="H425" i="37" s="1"/>
  <c r="P505" i="37"/>
  <c r="H505" i="37" s="1"/>
  <c r="P537" i="37"/>
  <c r="H537" i="37" s="1"/>
  <c r="P569" i="37"/>
  <c r="H569" i="37" s="1"/>
  <c r="P585" i="37"/>
  <c r="H585" i="37" s="1"/>
  <c r="P617" i="37"/>
  <c r="H617" i="37" s="1"/>
  <c r="P649" i="37"/>
  <c r="H649" i="37" s="1"/>
  <c r="P681" i="37"/>
  <c r="H681" i="37" s="1"/>
  <c r="P697" i="37"/>
  <c r="H697" i="37" s="1"/>
  <c r="P732" i="37"/>
  <c r="H732" i="37" s="1"/>
  <c r="P767" i="37"/>
  <c r="H767" i="37" s="1"/>
  <c r="P799" i="37"/>
  <c r="H799" i="37" s="1"/>
  <c r="P198" i="37"/>
  <c r="H198" i="37" s="1"/>
  <c r="P518" i="37"/>
  <c r="H518" i="37" s="1"/>
  <c r="P42" i="37"/>
  <c r="H42" i="37" s="1"/>
  <c r="P58" i="37"/>
  <c r="H58" i="37" s="1"/>
  <c r="P74" i="37"/>
  <c r="H74" i="37" s="1"/>
  <c r="P138" i="37"/>
  <c r="H138" i="37" s="1"/>
  <c r="P170" i="37"/>
  <c r="H170" i="37" s="1"/>
  <c r="P186" i="37"/>
  <c r="H186" i="37" s="1"/>
  <c r="P202" i="37"/>
  <c r="H202" i="37" s="1"/>
  <c r="P234" i="37"/>
  <c r="H234" i="37" s="1"/>
  <c r="P282" i="37"/>
  <c r="H282" i="37" s="1"/>
  <c r="P330" i="37"/>
  <c r="H330" i="37" s="1"/>
  <c r="P362" i="37"/>
  <c r="H362" i="37" s="1"/>
  <c r="P378" i="37"/>
  <c r="H378" i="37" s="1"/>
  <c r="P426" i="37"/>
  <c r="H426" i="37" s="1"/>
  <c r="P474" i="37"/>
  <c r="H474" i="37" s="1"/>
  <c r="P506" i="37"/>
  <c r="H506" i="37" s="1"/>
  <c r="P522" i="37"/>
  <c r="H522" i="37" s="1"/>
  <c r="P538" i="37"/>
  <c r="H538" i="37" s="1"/>
  <c r="P554" i="37"/>
  <c r="H554" i="37" s="1"/>
  <c r="P570" i="37"/>
  <c r="H570" i="37" s="1"/>
  <c r="P586" i="37"/>
  <c r="H586" i="37" s="1"/>
  <c r="P602" i="37"/>
  <c r="H602" i="37" s="1"/>
  <c r="P618" i="37"/>
  <c r="H618" i="37" s="1"/>
  <c r="P634" i="37"/>
  <c r="H634" i="37" s="1"/>
  <c r="P650" i="37"/>
  <c r="H650" i="37" s="1"/>
  <c r="P666" i="37"/>
  <c r="H666" i="37" s="1"/>
  <c r="P682" i="37"/>
  <c r="H682" i="37" s="1"/>
  <c r="P698" i="37"/>
  <c r="H698" i="37" s="1"/>
  <c r="P717" i="37"/>
  <c r="H717" i="37" s="1"/>
  <c r="P733" i="37"/>
  <c r="H733" i="37" s="1"/>
  <c r="P749" i="37"/>
  <c r="H749" i="37" s="1"/>
  <c r="P768" i="37"/>
  <c r="H768" i="37" s="1"/>
  <c r="P784" i="37"/>
  <c r="H784" i="37" s="1"/>
  <c r="P800" i="37"/>
  <c r="H800" i="37" s="1"/>
  <c r="P43" i="37"/>
  <c r="H43" i="37" s="1"/>
  <c r="P59" i="37"/>
  <c r="H59" i="37" s="1"/>
  <c r="P75" i="37"/>
  <c r="H75" i="37" s="1"/>
  <c r="P139" i="37"/>
  <c r="H139" i="37" s="1"/>
  <c r="P187" i="37"/>
  <c r="H187" i="37" s="1"/>
  <c r="P203" i="37"/>
  <c r="H203" i="37" s="1"/>
  <c r="P235" i="37"/>
  <c r="H235" i="37" s="1"/>
  <c r="P283" i="37"/>
  <c r="H283" i="37" s="1"/>
  <c r="P331" i="37"/>
  <c r="H331" i="37" s="1"/>
  <c r="P379" i="37"/>
  <c r="H379" i="37" s="1"/>
  <c r="P427" i="37"/>
  <c r="H427" i="37" s="1"/>
  <c r="P475" i="37"/>
  <c r="H475" i="37" s="1"/>
  <c r="P491" i="37"/>
  <c r="H491" i="37" s="1"/>
  <c r="P507" i="37"/>
  <c r="H507" i="37" s="1"/>
  <c r="P539" i="37"/>
  <c r="H539" i="37" s="1"/>
  <c r="P555" i="37"/>
  <c r="H555" i="37" s="1"/>
  <c r="P571" i="37"/>
  <c r="H571" i="37" s="1"/>
  <c r="P587" i="37"/>
  <c r="H587" i="37" s="1"/>
  <c r="P603" i="37"/>
  <c r="H603" i="37" s="1"/>
  <c r="P619" i="37"/>
  <c r="H619" i="37" s="1"/>
  <c r="P635" i="37"/>
  <c r="H635" i="37" s="1"/>
  <c r="P651" i="37"/>
  <c r="H651" i="37" s="1"/>
  <c r="P667" i="37"/>
  <c r="H667" i="37" s="1"/>
  <c r="P683" i="37"/>
  <c r="H683" i="37" s="1"/>
  <c r="P699" i="37"/>
  <c r="H699" i="37" s="1"/>
  <c r="P718" i="37"/>
  <c r="H718" i="37" s="1"/>
  <c r="P734" i="37"/>
  <c r="H734" i="37" s="1"/>
  <c r="P750" i="37"/>
  <c r="H750" i="37" s="1"/>
  <c r="P769" i="37"/>
  <c r="H769" i="37" s="1"/>
  <c r="P785" i="37"/>
  <c r="H785" i="37" s="1"/>
  <c r="P801" i="37"/>
  <c r="H801" i="37" s="1"/>
  <c r="P62" i="37"/>
  <c r="H62" i="37" s="1"/>
  <c r="P142" i="37"/>
  <c r="H142" i="37" s="1"/>
  <c r="P190" i="37"/>
  <c r="H190" i="37" s="1"/>
  <c r="P238" i="37"/>
  <c r="H238" i="37" s="1"/>
  <c r="P286" i="37"/>
  <c r="H286" i="37" s="1"/>
  <c r="P334" i="37"/>
  <c r="H334" i="37" s="1"/>
  <c r="P510" i="37"/>
  <c r="H510" i="37" s="1"/>
  <c r="P558" i="37"/>
  <c r="H558" i="37" s="1"/>
  <c r="P574" i="37"/>
  <c r="H574" i="37" s="1"/>
  <c r="P638" i="37"/>
  <c r="H638" i="37" s="1"/>
  <c r="P670" i="37"/>
  <c r="H670" i="37" s="1"/>
  <c r="P721" i="37"/>
  <c r="H721" i="37" s="1"/>
  <c r="P753" i="37"/>
  <c r="H753" i="37" s="1"/>
  <c r="P118" i="37"/>
  <c r="H118" i="37" s="1"/>
  <c r="P262" i="37"/>
  <c r="H262" i="37" s="1"/>
  <c r="P310" i="37"/>
  <c r="H310" i="37" s="1"/>
  <c r="P406" i="37"/>
  <c r="H406" i="37" s="1"/>
  <c r="P534" i="37"/>
  <c r="H534" i="37" s="1"/>
  <c r="P614" i="37"/>
  <c r="H614" i="37" s="1"/>
  <c r="P678" i="37"/>
  <c r="H678" i="37" s="1"/>
  <c r="P729" i="37"/>
  <c r="H729" i="37" s="1"/>
  <c r="P44" i="37"/>
  <c r="H44" i="37" s="1"/>
  <c r="P60" i="37"/>
  <c r="H60" i="37" s="1"/>
  <c r="P76" i="37"/>
  <c r="H76" i="37" s="1"/>
  <c r="P140" i="37"/>
  <c r="H140" i="37" s="1"/>
  <c r="P188" i="37"/>
  <c r="H188" i="37" s="1"/>
  <c r="P204" i="37"/>
  <c r="H204" i="37" s="1"/>
  <c r="P236" i="37"/>
  <c r="H236" i="37" s="1"/>
  <c r="P284" i="37"/>
  <c r="H284" i="37" s="1"/>
  <c r="P332" i="37"/>
  <c r="H332" i="37" s="1"/>
  <c r="P380" i="37"/>
  <c r="H380" i="37" s="1"/>
  <c r="P428" i="37"/>
  <c r="H428" i="37" s="1"/>
  <c r="P444" i="37"/>
  <c r="H444" i="37" s="1"/>
  <c r="P492" i="37"/>
  <c r="H492" i="37" s="1"/>
  <c r="P508" i="37"/>
  <c r="H508" i="37" s="1"/>
  <c r="P524" i="37"/>
  <c r="H524" i="37" s="1"/>
  <c r="P540" i="37"/>
  <c r="H540" i="37" s="1"/>
  <c r="P556" i="37"/>
  <c r="H556" i="37" s="1"/>
  <c r="P572" i="37"/>
  <c r="H572" i="37" s="1"/>
  <c r="P588" i="37"/>
  <c r="H588" i="37" s="1"/>
  <c r="P604" i="37"/>
  <c r="H604" i="37" s="1"/>
  <c r="P620" i="37"/>
  <c r="H620" i="37" s="1"/>
  <c r="P636" i="37"/>
  <c r="H636" i="37" s="1"/>
  <c r="P652" i="37"/>
  <c r="H652" i="37" s="1"/>
  <c r="P668" i="37"/>
  <c r="H668" i="37" s="1"/>
  <c r="P684" i="37"/>
  <c r="H684" i="37" s="1"/>
  <c r="P700" i="37"/>
  <c r="H700" i="37" s="1"/>
  <c r="P719" i="37"/>
  <c r="H719" i="37" s="1"/>
  <c r="P735" i="37"/>
  <c r="H735" i="37" s="1"/>
  <c r="P751" i="37"/>
  <c r="H751" i="37" s="1"/>
  <c r="P770" i="37"/>
  <c r="H770" i="37" s="1"/>
  <c r="P786" i="37"/>
  <c r="H786" i="37" s="1"/>
  <c r="P802" i="37"/>
  <c r="H802" i="37" s="1"/>
  <c r="P46" i="37"/>
  <c r="H46" i="37" s="1"/>
  <c r="P382" i="37"/>
  <c r="H382" i="37" s="1"/>
  <c r="P446" i="37"/>
  <c r="H446" i="37" s="1"/>
  <c r="P494" i="37"/>
  <c r="H494" i="37" s="1"/>
  <c r="P590" i="37"/>
  <c r="H590" i="37" s="1"/>
  <c r="P622" i="37"/>
  <c r="H622" i="37" s="1"/>
  <c r="P686" i="37"/>
  <c r="H686" i="37" s="1"/>
  <c r="P737" i="37"/>
  <c r="H737" i="37" s="1"/>
  <c r="P788" i="37"/>
  <c r="H788" i="37" s="1"/>
  <c r="P358" i="37"/>
  <c r="H358" i="37" s="1"/>
  <c r="P422" i="37"/>
  <c r="H422" i="37" s="1"/>
  <c r="P582" i="37"/>
  <c r="H582" i="37" s="1"/>
  <c r="P630" i="37"/>
  <c r="H630" i="37" s="1"/>
  <c r="P694" i="37"/>
  <c r="H694" i="37" s="1"/>
  <c r="P745" i="37"/>
  <c r="H745" i="37" s="1"/>
  <c r="P45" i="37"/>
  <c r="H45" i="37" s="1"/>
  <c r="P61" i="37"/>
  <c r="H61" i="37" s="1"/>
  <c r="P77" i="37"/>
  <c r="H77" i="37" s="1"/>
  <c r="P109" i="37"/>
  <c r="H109" i="37" s="1"/>
  <c r="P141" i="37"/>
  <c r="H141" i="37" s="1"/>
  <c r="P157" i="37"/>
  <c r="H157" i="37" s="1"/>
  <c r="P189" i="37"/>
  <c r="H189" i="37" s="1"/>
  <c r="P205" i="37"/>
  <c r="H205" i="37" s="1"/>
  <c r="P237" i="37"/>
  <c r="H237" i="37" s="1"/>
  <c r="P285" i="37"/>
  <c r="H285" i="37" s="1"/>
  <c r="P333" i="37"/>
  <c r="H333" i="37" s="1"/>
  <c r="P381" i="37"/>
  <c r="H381" i="37" s="1"/>
  <c r="P445" i="37"/>
  <c r="H445" i="37" s="1"/>
  <c r="P493" i="37"/>
  <c r="H493" i="37" s="1"/>
  <c r="P509" i="37"/>
  <c r="H509" i="37" s="1"/>
  <c r="P525" i="37"/>
  <c r="H525" i="37" s="1"/>
  <c r="P541" i="37"/>
  <c r="H541" i="37" s="1"/>
  <c r="P557" i="37"/>
  <c r="H557" i="37" s="1"/>
  <c r="P573" i="37"/>
  <c r="H573" i="37" s="1"/>
  <c r="P589" i="37"/>
  <c r="H589" i="37" s="1"/>
  <c r="P605" i="37"/>
  <c r="H605" i="37" s="1"/>
  <c r="P621" i="37"/>
  <c r="H621" i="37" s="1"/>
  <c r="P637" i="37"/>
  <c r="H637" i="37" s="1"/>
  <c r="P653" i="37"/>
  <c r="H653" i="37" s="1"/>
  <c r="P669" i="37"/>
  <c r="H669" i="37" s="1"/>
  <c r="P685" i="37"/>
  <c r="H685" i="37" s="1"/>
  <c r="P701" i="37"/>
  <c r="H701" i="37" s="1"/>
  <c r="P720" i="37"/>
  <c r="H720" i="37" s="1"/>
  <c r="P736" i="37"/>
  <c r="H736" i="37" s="1"/>
  <c r="P752" i="37"/>
  <c r="H752" i="37" s="1"/>
  <c r="P771" i="37"/>
  <c r="H771" i="37" s="1"/>
  <c r="P787" i="37"/>
  <c r="H787" i="37" s="1"/>
  <c r="P30" i="37"/>
  <c r="P78" i="37"/>
  <c r="H78" i="37" s="1"/>
  <c r="P110" i="37"/>
  <c r="H110" i="37" s="1"/>
  <c r="P158" i="37"/>
  <c r="H158" i="37" s="1"/>
  <c r="P206" i="37"/>
  <c r="H206" i="37" s="1"/>
  <c r="P526" i="37"/>
  <c r="H526" i="37" s="1"/>
  <c r="P606" i="37"/>
  <c r="H606" i="37" s="1"/>
  <c r="P654" i="37"/>
  <c r="H654" i="37" s="1"/>
  <c r="P702" i="37"/>
  <c r="H702" i="37" s="1"/>
  <c r="P772" i="37"/>
  <c r="H772" i="37" s="1"/>
  <c r="P470" i="37"/>
  <c r="H470" i="37" s="1"/>
  <c r="P598" i="37"/>
  <c r="H598" i="37" s="1"/>
  <c r="P646" i="37"/>
  <c r="H646" i="37" s="1"/>
  <c r="P710" i="37"/>
  <c r="H710" i="37" s="1"/>
  <c r="P764" i="37"/>
  <c r="H764" i="37" s="1"/>
  <c r="L692" i="34"/>
  <c r="I692" i="34"/>
  <c r="M692" i="34" s="1"/>
  <c r="J692" i="34"/>
  <c r="N692" i="34" s="1"/>
  <c r="K692" i="34"/>
  <c r="O692" i="34" s="1"/>
  <c r="L376" i="34"/>
  <c r="I376" i="34"/>
  <c r="M376" i="34" s="1"/>
  <c r="J376" i="34"/>
  <c r="N376" i="34" s="1"/>
  <c r="K376" i="34"/>
  <c r="O376" i="34" s="1"/>
  <c r="L626" i="34"/>
  <c r="J626" i="34"/>
  <c r="N626" i="34" s="1"/>
  <c r="K626" i="34"/>
  <c r="O626" i="34" s="1"/>
  <c r="I626" i="34"/>
  <c r="M626" i="34" s="1"/>
  <c r="L608" i="34"/>
  <c r="I608" i="34"/>
  <c r="M608" i="34" s="1"/>
  <c r="J608" i="34"/>
  <c r="N608" i="34" s="1"/>
  <c r="K608" i="34"/>
  <c r="O608" i="34" s="1"/>
  <c r="I949" i="34"/>
  <c r="M949" i="34" s="1"/>
  <c r="L949" i="34"/>
  <c r="K949" i="34"/>
  <c r="O949" i="34" s="1"/>
  <c r="J949" i="34"/>
  <c r="N949" i="34" s="1"/>
  <c r="L59" i="34"/>
  <c r="K59" i="34"/>
  <c r="O59" i="34" s="1"/>
  <c r="I59" i="34"/>
  <c r="M59" i="34" s="1"/>
  <c r="J59" i="34"/>
  <c r="N59" i="34" s="1"/>
  <c r="L67" i="34"/>
  <c r="I67" i="34"/>
  <c r="M67" i="34" s="1"/>
  <c r="J67" i="34"/>
  <c r="N67" i="34" s="1"/>
  <c r="K67" i="34"/>
  <c r="O67" i="34" s="1"/>
  <c r="I1081" i="34"/>
  <c r="M1081" i="34" s="1"/>
  <c r="L1081" i="34"/>
  <c r="J1081" i="34"/>
  <c r="N1081" i="34" s="1"/>
  <c r="K1081" i="34"/>
  <c r="O1081" i="34" s="1"/>
  <c r="L822" i="34"/>
  <c r="I822" i="34"/>
  <c r="M822" i="34" s="1"/>
  <c r="J822" i="34"/>
  <c r="N822" i="34" s="1"/>
  <c r="K822" i="34"/>
  <c r="O822" i="34" s="1"/>
  <c r="L560" i="34"/>
  <c r="J560" i="34"/>
  <c r="N560" i="34" s="1"/>
  <c r="K560" i="34"/>
  <c r="O560" i="34" s="1"/>
  <c r="I560" i="34"/>
  <c r="M560" i="34" s="1"/>
  <c r="I292" i="34"/>
  <c r="M292" i="34" s="1"/>
  <c r="L292" i="34"/>
  <c r="K292" i="34"/>
  <c r="O292" i="34" s="1"/>
  <c r="J292" i="34"/>
  <c r="N292" i="34" s="1"/>
  <c r="L181" i="34"/>
  <c r="I181" i="34"/>
  <c r="M181" i="34" s="1"/>
  <c r="J181" i="34"/>
  <c r="N181" i="34" s="1"/>
  <c r="K181" i="34"/>
  <c r="O181" i="34" s="1"/>
  <c r="L933" i="34"/>
  <c r="J933" i="34"/>
  <c r="N933" i="34" s="1"/>
  <c r="K933" i="34"/>
  <c r="O933" i="34" s="1"/>
  <c r="I933" i="34"/>
  <c r="M933" i="34" s="1"/>
  <c r="L675" i="34"/>
  <c r="I675" i="34"/>
  <c r="M675" i="34" s="1"/>
  <c r="J675" i="34"/>
  <c r="N675" i="34" s="1"/>
  <c r="K675" i="34"/>
  <c r="O675" i="34" s="1"/>
  <c r="I409" i="34"/>
  <c r="M409" i="34" s="1"/>
  <c r="L409" i="34"/>
  <c r="J409" i="34"/>
  <c r="N409" i="34" s="1"/>
  <c r="K409" i="34"/>
  <c r="O409" i="34" s="1"/>
  <c r="L185" i="34"/>
  <c r="I185" i="34"/>
  <c r="M185" i="34" s="1"/>
  <c r="J185" i="34"/>
  <c r="N185" i="34" s="1"/>
  <c r="K185" i="34"/>
  <c r="O185" i="34" s="1"/>
  <c r="I148" i="34"/>
  <c r="M148" i="34" s="1"/>
  <c r="L148" i="34"/>
  <c r="K148" i="34"/>
  <c r="O148" i="34" s="1"/>
  <c r="J148" i="34"/>
  <c r="N148" i="34" s="1"/>
  <c r="L900" i="34"/>
  <c r="K900" i="34"/>
  <c r="O900" i="34" s="1"/>
  <c r="J900" i="34"/>
  <c r="N900" i="34" s="1"/>
  <c r="I900" i="34"/>
  <c r="M900" i="34" s="1"/>
  <c r="J640" i="34"/>
  <c r="N640" i="34" s="1"/>
  <c r="L640" i="34"/>
  <c r="I640" i="34"/>
  <c r="M640" i="34" s="1"/>
  <c r="K640" i="34"/>
  <c r="O640" i="34" s="1"/>
  <c r="L374" i="34"/>
  <c r="I374" i="34"/>
  <c r="M374" i="34" s="1"/>
  <c r="J374" i="34"/>
  <c r="N374" i="34" s="1"/>
  <c r="K374" i="34"/>
  <c r="O374" i="34" s="1"/>
  <c r="L121" i="34"/>
  <c r="I121" i="34"/>
  <c r="M121" i="34" s="1"/>
  <c r="J121" i="34"/>
  <c r="N121" i="34" s="1"/>
  <c r="K121" i="34"/>
  <c r="O121" i="34" s="1"/>
  <c r="L1014" i="34"/>
  <c r="K1014" i="34"/>
  <c r="O1014" i="34" s="1"/>
  <c r="I1014" i="34"/>
  <c r="M1014" i="34" s="1"/>
  <c r="J1014" i="34"/>
  <c r="N1014" i="34" s="1"/>
  <c r="I753" i="34"/>
  <c r="M753" i="34" s="1"/>
  <c r="L753" i="34"/>
  <c r="K753" i="34"/>
  <c r="O753" i="34" s="1"/>
  <c r="J753" i="34"/>
  <c r="N753" i="34" s="1"/>
  <c r="L489" i="34"/>
  <c r="I489" i="34"/>
  <c r="M489" i="34" s="1"/>
  <c r="J489" i="34"/>
  <c r="N489" i="34" s="1"/>
  <c r="K489" i="34"/>
  <c r="O489" i="34" s="1"/>
  <c r="L114" i="34"/>
  <c r="I114" i="34"/>
  <c r="M114" i="34" s="1"/>
  <c r="J114" i="34"/>
  <c r="N114" i="34" s="1"/>
  <c r="K114" i="34"/>
  <c r="O114" i="34" s="1"/>
  <c r="I1093" i="34"/>
  <c r="M1093" i="34" s="1"/>
  <c r="L1093" i="34"/>
  <c r="J1093" i="34"/>
  <c r="N1093" i="34" s="1"/>
  <c r="K1093" i="34"/>
  <c r="O1093" i="34" s="1"/>
  <c r="L834" i="34"/>
  <c r="J834" i="34"/>
  <c r="N834" i="34" s="1"/>
  <c r="K834" i="34"/>
  <c r="O834" i="34" s="1"/>
  <c r="I834" i="34"/>
  <c r="M834" i="34" s="1"/>
  <c r="L572" i="34"/>
  <c r="I572" i="34"/>
  <c r="M572" i="34" s="1"/>
  <c r="J572" i="34"/>
  <c r="N572" i="34" s="1"/>
  <c r="K572" i="34"/>
  <c r="O572" i="34" s="1"/>
  <c r="I306" i="34"/>
  <c r="M306" i="34" s="1"/>
  <c r="L306" i="34"/>
  <c r="J306" i="34"/>
  <c r="N306" i="34" s="1"/>
  <c r="K306" i="34"/>
  <c r="O306" i="34" s="1"/>
  <c r="I119" i="34"/>
  <c r="M119" i="34" s="1"/>
  <c r="L119" i="34"/>
  <c r="J119" i="34"/>
  <c r="N119" i="34" s="1"/>
  <c r="K119" i="34"/>
  <c r="O119" i="34" s="1"/>
  <c r="L1012" i="34"/>
  <c r="I1012" i="34"/>
  <c r="M1012" i="34" s="1"/>
  <c r="J1012" i="34"/>
  <c r="N1012" i="34" s="1"/>
  <c r="K1012" i="34"/>
  <c r="O1012" i="34" s="1"/>
  <c r="L751" i="34"/>
  <c r="I751" i="34"/>
  <c r="M751" i="34" s="1"/>
  <c r="J751" i="34"/>
  <c r="N751" i="34" s="1"/>
  <c r="K751" i="34"/>
  <c r="O751" i="34" s="1"/>
  <c r="L487" i="34"/>
  <c r="K487" i="34"/>
  <c r="O487" i="34" s="1"/>
  <c r="I487" i="34"/>
  <c r="M487" i="34" s="1"/>
  <c r="J487" i="34"/>
  <c r="N487" i="34" s="1"/>
  <c r="I45" i="34"/>
  <c r="M45" i="34" s="1"/>
  <c r="L45" i="34"/>
  <c r="K45" i="34"/>
  <c r="O45" i="34" s="1"/>
  <c r="J45" i="34"/>
  <c r="N45" i="34" s="1"/>
  <c r="L1059" i="34"/>
  <c r="I1059" i="34"/>
  <c r="M1059" i="34" s="1"/>
  <c r="J1059" i="34"/>
  <c r="N1059" i="34" s="1"/>
  <c r="K1059" i="34"/>
  <c r="O1059" i="34" s="1"/>
  <c r="L800" i="34"/>
  <c r="J800" i="34"/>
  <c r="N800" i="34" s="1"/>
  <c r="K800" i="34"/>
  <c r="O800" i="34" s="1"/>
  <c r="I800" i="34"/>
  <c r="M800" i="34" s="1"/>
  <c r="I536" i="34"/>
  <c r="M536" i="34" s="1"/>
  <c r="L536" i="34"/>
  <c r="J536" i="34"/>
  <c r="N536" i="34" s="1"/>
  <c r="K536" i="34"/>
  <c r="O536" i="34" s="1"/>
  <c r="L270" i="34"/>
  <c r="I270" i="34"/>
  <c r="M270" i="34" s="1"/>
  <c r="J270" i="34"/>
  <c r="N270" i="34" s="1"/>
  <c r="K270" i="34"/>
  <c r="O270" i="34" s="1"/>
  <c r="K1074" i="34"/>
  <c r="O1074" i="34" s="1"/>
  <c r="L1074" i="34"/>
  <c r="I1074" i="34"/>
  <c r="M1074" i="34" s="1"/>
  <c r="J1074" i="34"/>
  <c r="N1074" i="34" s="1"/>
  <c r="I815" i="34"/>
  <c r="M815" i="34" s="1"/>
  <c r="L815" i="34"/>
  <c r="J815" i="34"/>
  <c r="N815" i="34" s="1"/>
  <c r="K815" i="34"/>
  <c r="O815" i="34" s="1"/>
  <c r="L551" i="34"/>
  <c r="I551" i="34"/>
  <c r="M551" i="34" s="1"/>
  <c r="J551" i="34"/>
  <c r="N551" i="34" s="1"/>
  <c r="K551" i="34"/>
  <c r="O551" i="34" s="1"/>
  <c r="L285" i="34"/>
  <c r="I285" i="34"/>
  <c r="M285" i="34" s="1"/>
  <c r="J285" i="34"/>
  <c r="N285" i="34" s="1"/>
  <c r="K285" i="34"/>
  <c r="O285" i="34" s="1"/>
  <c r="I1089" i="34"/>
  <c r="M1089" i="34" s="1"/>
  <c r="L1089" i="34"/>
  <c r="J1089" i="34"/>
  <c r="N1089" i="34" s="1"/>
  <c r="K1089" i="34"/>
  <c r="O1089" i="34" s="1"/>
  <c r="L830" i="34"/>
  <c r="I830" i="34"/>
  <c r="M830" i="34" s="1"/>
  <c r="J830" i="34"/>
  <c r="N830" i="34" s="1"/>
  <c r="K830" i="34"/>
  <c r="O830" i="34" s="1"/>
  <c r="L568" i="34"/>
  <c r="I568" i="34"/>
  <c r="M568" i="34" s="1"/>
  <c r="J568" i="34"/>
  <c r="N568" i="34" s="1"/>
  <c r="K568" i="34"/>
  <c r="O568" i="34" s="1"/>
  <c r="I300" i="34"/>
  <c r="M300" i="34" s="1"/>
  <c r="L300" i="34"/>
  <c r="K300" i="34"/>
  <c r="O300" i="34" s="1"/>
  <c r="J300" i="34"/>
  <c r="N300" i="34" s="1"/>
  <c r="L1104" i="34"/>
  <c r="J1104" i="34"/>
  <c r="N1104" i="34" s="1"/>
  <c r="I1104" i="34"/>
  <c r="M1104" i="34" s="1"/>
  <c r="K1104" i="34"/>
  <c r="O1104" i="34" s="1"/>
  <c r="L845" i="34"/>
  <c r="I845" i="34"/>
  <c r="M845" i="34" s="1"/>
  <c r="J845" i="34"/>
  <c r="N845" i="34" s="1"/>
  <c r="K845" i="34"/>
  <c r="O845" i="34" s="1"/>
  <c r="L583" i="34"/>
  <c r="I583" i="34"/>
  <c r="M583" i="34" s="1"/>
  <c r="J583" i="34"/>
  <c r="N583" i="34" s="1"/>
  <c r="K583" i="34"/>
  <c r="O583" i="34" s="1"/>
  <c r="L317" i="34"/>
  <c r="I317" i="34"/>
  <c r="M317" i="34" s="1"/>
  <c r="J317" i="34"/>
  <c r="N317" i="34" s="1"/>
  <c r="K317" i="34"/>
  <c r="O317" i="34" s="1"/>
  <c r="L1087" i="34"/>
  <c r="J1087" i="34"/>
  <c r="N1087" i="34" s="1"/>
  <c r="K1087" i="34"/>
  <c r="O1087" i="34" s="1"/>
  <c r="I1087" i="34"/>
  <c r="M1087" i="34" s="1"/>
  <c r="L828" i="34"/>
  <c r="I828" i="34"/>
  <c r="M828" i="34" s="1"/>
  <c r="J828" i="34"/>
  <c r="N828" i="34" s="1"/>
  <c r="K828" i="34"/>
  <c r="O828" i="34" s="1"/>
  <c r="L566" i="34"/>
  <c r="I566" i="34"/>
  <c r="M566" i="34" s="1"/>
  <c r="J566" i="34"/>
  <c r="N566" i="34" s="1"/>
  <c r="K566" i="34"/>
  <c r="O566" i="34" s="1"/>
  <c r="L298" i="34"/>
  <c r="I298" i="34"/>
  <c r="M298" i="34" s="1"/>
  <c r="J298" i="34"/>
  <c r="N298" i="34" s="1"/>
  <c r="K298" i="34"/>
  <c r="O298" i="34" s="1"/>
  <c r="L1054" i="34"/>
  <c r="J1054" i="34"/>
  <c r="N1054" i="34" s="1"/>
  <c r="K1054" i="34"/>
  <c r="O1054" i="34" s="1"/>
  <c r="I1054" i="34"/>
  <c r="M1054" i="34" s="1"/>
  <c r="I795" i="34"/>
  <c r="M795" i="34" s="1"/>
  <c r="L795" i="34"/>
  <c r="J795" i="34"/>
  <c r="N795" i="34" s="1"/>
  <c r="K795" i="34"/>
  <c r="O795" i="34" s="1"/>
  <c r="L531" i="34"/>
  <c r="K531" i="34"/>
  <c r="O531" i="34" s="1"/>
  <c r="I531" i="34"/>
  <c r="M531" i="34" s="1"/>
  <c r="J531" i="34"/>
  <c r="N531" i="34" s="1"/>
  <c r="L265" i="34"/>
  <c r="I265" i="34"/>
  <c r="M265" i="34" s="1"/>
  <c r="J265" i="34"/>
  <c r="N265" i="34" s="1"/>
  <c r="K265" i="34"/>
  <c r="O265" i="34" s="1"/>
  <c r="L971" i="34"/>
  <c r="J971" i="34"/>
  <c r="N971" i="34" s="1"/>
  <c r="K971" i="34"/>
  <c r="O971" i="34" s="1"/>
  <c r="I971" i="34"/>
  <c r="M971" i="34" s="1"/>
  <c r="L712" i="34"/>
  <c r="I712" i="34"/>
  <c r="M712" i="34" s="1"/>
  <c r="K712" i="34"/>
  <c r="O712" i="34" s="1"/>
  <c r="J712" i="34"/>
  <c r="N712" i="34" s="1"/>
  <c r="L446" i="34"/>
  <c r="I446" i="34"/>
  <c r="M446" i="34" s="1"/>
  <c r="J446" i="34"/>
  <c r="N446" i="34" s="1"/>
  <c r="K446" i="34"/>
  <c r="O446" i="34" s="1"/>
  <c r="I127" i="34"/>
  <c r="M127" i="34" s="1"/>
  <c r="L127" i="34"/>
  <c r="J127" i="34"/>
  <c r="N127" i="34" s="1"/>
  <c r="K127" i="34"/>
  <c r="O127" i="34" s="1"/>
  <c r="L873" i="34"/>
  <c r="I873" i="34"/>
  <c r="M873" i="34" s="1"/>
  <c r="K873" i="34"/>
  <c r="O873" i="34" s="1"/>
  <c r="J873" i="34"/>
  <c r="N873" i="34" s="1"/>
  <c r="L611" i="34"/>
  <c r="I611" i="34"/>
  <c r="M611" i="34" s="1"/>
  <c r="J611" i="34"/>
  <c r="N611" i="34" s="1"/>
  <c r="K611" i="34"/>
  <c r="O611" i="34" s="1"/>
  <c r="L345" i="34"/>
  <c r="I345" i="34"/>
  <c r="M345" i="34" s="1"/>
  <c r="J345" i="34"/>
  <c r="N345" i="34" s="1"/>
  <c r="K345" i="34"/>
  <c r="O345" i="34" s="1"/>
  <c r="L110" i="34"/>
  <c r="J110" i="34"/>
  <c r="N110" i="34" s="1"/>
  <c r="I110" i="34"/>
  <c r="M110" i="34" s="1"/>
  <c r="K110" i="34"/>
  <c r="O110" i="34" s="1"/>
  <c r="L987" i="34"/>
  <c r="J987" i="34"/>
  <c r="N987" i="34" s="1"/>
  <c r="I987" i="34"/>
  <c r="M987" i="34" s="1"/>
  <c r="K987" i="34"/>
  <c r="O987" i="34" s="1"/>
  <c r="L726" i="34"/>
  <c r="I726" i="34"/>
  <c r="M726" i="34" s="1"/>
  <c r="K726" i="34"/>
  <c r="O726" i="34" s="1"/>
  <c r="J726" i="34"/>
  <c r="N726" i="34" s="1"/>
  <c r="L462" i="34"/>
  <c r="K462" i="34"/>
  <c r="O462" i="34" s="1"/>
  <c r="I462" i="34"/>
  <c r="M462" i="34" s="1"/>
  <c r="J462" i="34"/>
  <c r="N462" i="34" s="1"/>
  <c r="L56" i="34"/>
  <c r="I56" i="34"/>
  <c r="M56" i="34" s="1"/>
  <c r="J56" i="34"/>
  <c r="N56" i="34" s="1"/>
  <c r="K56" i="34"/>
  <c r="O56" i="34" s="1"/>
  <c r="L93" i="34"/>
  <c r="I93" i="34"/>
  <c r="M93" i="34" s="1"/>
  <c r="J93" i="34"/>
  <c r="N93" i="34" s="1"/>
  <c r="K93" i="34"/>
  <c r="O93" i="34" s="1"/>
  <c r="L986" i="34"/>
  <c r="I986" i="34"/>
  <c r="M986" i="34" s="1"/>
  <c r="J986" i="34"/>
  <c r="N986" i="34" s="1"/>
  <c r="K986" i="34"/>
  <c r="O986" i="34" s="1"/>
  <c r="I725" i="34"/>
  <c r="M725" i="34" s="1"/>
  <c r="L725" i="34"/>
  <c r="K725" i="34"/>
  <c r="O725" i="34" s="1"/>
  <c r="J725" i="34"/>
  <c r="N725" i="34" s="1"/>
  <c r="L461" i="34"/>
  <c r="K461" i="34"/>
  <c r="O461" i="34" s="1"/>
  <c r="I461" i="34"/>
  <c r="M461" i="34" s="1"/>
  <c r="J461" i="34"/>
  <c r="N461" i="34" s="1"/>
  <c r="L918" i="34"/>
  <c r="I918" i="34"/>
  <c r="M918" i="34" s="1"/>
  <c r="J918" i="34"/>
  <c r="N918" i="34" s="1"/>
  <c r="K918" i="34"/>
  <c r="O918" i="34" s="1"/>
  <c r="K85" i="34"/>
  <c r="O85" i="34" s="1"/>
  <c r="L85" i="34"/>
  <c r="J85" i="34"/>
  <c r="N85" i="34" s="1"/>
  <c r="I85" i="34"/>
  <c r="M85" i="34" s="1"/>
  <c r="L360" i="34"/>
  <c r="I360" i="34"/>
  <c r="M360" i="34" s="1"/>
  <c r="J360" i="34"/>
  <c r="N360" i="34" s="1"/>
  <c r="K360" i="34"/>
  <c r="O360" i="34" s="1"/>
  <c r="I342" i="34"/>
  <c r="M342" i="34" s="1"/>
  <c r="L342" i="34"/>
  <c r="J342" i="34"/>
  <c r="N342" i="34" s="1"/>
  <c r="K342" i="34"/>
  <c r="O342" i="34" s="1"/>
  <c r="I196" i="34"/>
  <c r="M196" i="34" s="1"/>
  <c r="L196" i="34"/>
  <c r="K196" i="34"/>
  <c r="O196" i="34" s="1"/>
  <c r="J196" i="34"/>
  <c r="N196" i="34" s="1"/>
  <c r="L44" i="34"/>
  <c r="I44" i="34"/>
  <c r="M44" i="34" s="1"/>
  <c r="J44" i="34"/>
  <c r="N44" i="34" s="1"/>
  <c r="K44" i="34"/>
  <c r="O44" i="34" s="1"/>
  <c r="L51" i="34"/>
  <c r="I51" i="34"/>
  <c r="M51" i="34" s="1"/>
  <c r="J51" i="34"/>
  <c r="N51" i="34" s="1"/>
  <c r="K51" i="34"/>
  <c r="O51" i="34" s="1"/>
  <c r="I1065" i="34"/>
  <c r="M1065" i="34" s="1"/>
  <c r="L1065" i="34"/>
  <c r="J1065" i="34"/>
  <c r="N1065" i="34" s="1"/>
  <c r="K1065" i="34"/>
  <c r="O1065" i="34" s="1"/>
  <c r="L806" i="34"/>
  <c r="K806" i="34"/>
  <c r="O806" i="34" s="1"/>
  <c r="I806" i="34"/>
  <c r="M806" i="34" s="1"/>
  <c r="J806" i="34"/>
  <c r="N806" i="34" s="1"/>
  <c r="L542" i="34"/>
  <c r="K542" i="34"/>
  <c r="O542" i="34" s="1"/>
  <c r="I542" i="34"/>
  <c r="M542" i="34" s="1"/>
  <c r="J542" i="34"/>
  <c r="N542" i="34" s="1"/>
  <c r="I276" i="34"/>
  <c r="M276" i="34" s="1"/>
  <c r="L276" i="34"/>
  <c r="K276" i="34"/>
  <c r="O276" i="34" s="1"/>
  <c r="J276" i="34"/>
  <c r="N276" i="34" s="1"/>
  <c r="L165" i="34"/>
  <c r="I165" i="34"/>
  <c r="M165" i="34" s="1"/>
  <c r="J165" i="34"/>
  <c r="N165" i="34" s="1"/>
  <c r="K165" i="34"/>
  <c r="O165" i="34" s="1"/>
  <c r="L917" i="34"/>
  <c r="I917" i="34"/>
  <c r="M917" i="34" s="1"/>
  <c r="J917" i="34"/>
  <c r="N917" i="34" s="1"/>
  <c r="K917" i="34"/>
  <c r="O917" i="34" s="1"/>
  <c r="L659" i="34"/>
  <c r="I659" i="34"/>
  <c r="M659" i="34" s="1"/>
  <c r="J659" i="34"/>
  <c r="N659" i="34" s="1"/>
  <c r="K659" i="34"/>
  <c r="O659" i="34" s="1"/>
  <c r="L391" i="34"/>
  <c r="I391" i="34"/>
  <c r="M391" i="34" s="1"/>
  <c r="J391" i="34"/>
  <c r="N391" i="34" s="1"/>
  <c r="K391" i="34"/>
  <c r="O391" i="34" s="1"/>
  <c r="I50" i="34"/>
  <c r="M50" i="34" s="1"/>
  <c r="L50" i="34"/>
  <c r="J50" i="34"/>
  <c r="N50" i="34" s="1"/>
  <c r="K50" i="34"/>
  <c r="O50" i="34" s="1"/>
  <c r="L1144" i="34"/>
  <c r="I1144" i="34"/>
  <c r="M1144" i="34" s="1"/>
  <c r="K1144" i="34"/>
  <c r="O1144" i="34" s="1"/>
  <c r="J1144" i="34"/>
  <c r="N1144" i="34" s="1"/>
  <c r="L884" i="34"/>
  <c r="I884" i="34"/>
  <c r="M884" i="34" s="1"/>
  <c r="K884" i="34"/>
  <c r="O884" i="34" s="1"/>
  <c r="J884" i="34"/>
  <c r="N884" i="34" s="1"/>
  <c r="J624" i="34"/>
  <c r="N624" i="34" s="1"/>
  <c r="L624" i="34"/>
  <c r="I624" i="34"/>
  <c r="M624" i="34" s="1"/>
  <c r="K624" i="34"/>
  <c r="O624" i="34" s="1"/>
  <c r="L358" i="34"/>
  <c r="I358" i="34"/>
  <c r="M358" i="34" s="1"/>
  <c r="J358" i="34"/>
  <c r="N358" i="34" s="1"/>
  <c r="K358" i="34"/>
  <c r="O358" i="34" s="1"/>
  <c r="L105" i="34"/>
  <c r="I105" i="34"/>
  <c r="M105" i="34" s="1"/>
  <c r="J105" i="34"/>
  <c r="N105" i="34" s="1"/>
  <c r="K105" i="34"/>
  <c r="O105" i="34" s="1"/>
  <c r="L998" i="34"/>
  <c r="I998" i="34"/>
  <c r="M998" i="34" s="1"/>
  <c r="K998" i="34"/>
  <c r="O998" i="34" s="1"/>
  <c r="J998" i="34"/>
  <c r="N998" i="34" s="1"/>
  <c r="I737" i="34"/>
  <c r="M737" i="34" s="1"/>
  <c r="L737" i="34"/>
  <c r="K737" i="34"/>
  <c r="O737" i="34" s="1"/>
  <c r="J737" i="34"/>
  <c r="N737" i="34" s="1"/>
  <c r="L473" i="34"/>
  <c r="I473" i="34"/>
  <c r="M473" i="34" s="1"/>
  <c r="J473" i="34"/>
  <c r="N473" i="34" s="1"/>
  <c r="K473" i="34"/>
  <c r="O473" i="34" s="1"/>
  <c r="L154" i="34"/>
  <c r="K154" i="34"/>
  <c r="O154" i="34" s="1"/>
  <c r="I154" i="34"/>
  <c r="M154" i="34" s="1"/>
  <c r="J154" i="34"/>
  <c r="N154" i="34" s="1"/>
  <c r="I1077" i="34"/>
  <c r="M1077" i="34" s="1"/>
  <c r="L1077" i="34"/>
  <c r="J1077" i="34"/>
  <c r="N1077" i="34" s="1"/>
  <c r="K1077" i="34"/>
  <c r="O1077" i="34" s="1"/>
  <c r="L818" i="34"/>
  <c r="I818" i="34"/>
  <c r="M818" i="34" s="1"/>
  <c r="J818" i="34"/>
  <c r="N818" i="34" s="1"/>
  <c r="K818" i="34"/>
  <c r="O818" i="34" s="1"/>
  <c r="K556" i="34"/>
  <c r="O556" i="34" s="1"/>
  <c r="L556" i="34"/>
  <c r="I556" i="34"/>
  <c r="M556" i="34" s="1"/>
  <c r="J556" i="34"/>
  <c r="N556" i="34" s="1"/>
  <c r="I288" i="34"/>
  <c r="M288" i="34" s="1"/>
  <c r="L288" i="34"/>
  <c r="K288" i="34"/>
  <c r="O288" i="34" s="1"/>
  <c r="J288" i="34"/>
  <c r="N288" i="34" s="1"/>
  <c r="I103" i="34"/>
  <c r="M103" i="34" s="1"/>
  <c r="L103" i="34"/>
  <c r="J103" i="34"/>
  <c r="N103" i="34" s="1"/>
  <c r="K103" i="34"/>
  <c r="O103" i="34" s="1"/>
  <c r="L996" i="34"/>
  <c r="J996" i="34"/>
  <c r="N996" i="34" s="1"/>
  <c r="K996" i="34"/>
  <c r="O996" i="34" s="1"/>
  <c r="I996" i="34"/>
  <c r="M996" i="34" s="1"/>
  <c r="L735" i="34"/>
  <c r="I735" i="34"/>
  <c r="M735" i="34" s="1"/>
  <c r="K735" i="34"/>
  <c r="O735" i="34" s="1"/>
  <c r="J735" i="34"/>
  <c r="N735" i="34" s="1"/>
  <c r="L471" i="34"/>
  <c r="I471" i="34"/>
  <c r="M471" i="34" s="1"/>
  <c r="J471" i="34"/>
  <c r="N471" i="34" s="1"/>
  <c r="K471" i="34"/>
  <c r="O471" i="34" s="1"/>
  <c r="I29" i="34"/>
  <c r="M29" i="34" s="1"/>
  <c r="L29" i="34"/>
  <c r="K29" i="34"/>
  <c r="O29" i="34" s="1"/>
  <c r="J29" i="34"/>
  <c r="N29" i="34" s="1"/>
  <c r="L1043" i="34"/>
  <c r="J1043" i="34"/>
  <c r="N1043" i="34" s="1"/>
  <c r="K1043" i="34"/>
  <c r="O1043" i="34" s="1"/>
  <c r="I1043" i="34"/>
  <c r="M1043" i="34" s="1"/>
  <c r="L782" i="34"/>
  <c r="I782" i="34"/>
  <c r="M782" i="34" s="1"/>
  <c r="K782" i="34"/>
  <c r="O782" i="34" s="1"/>
  <c r="J782" i="34"/>
  <c r="N782" i="34" s="1"/>
  <c r="I520" i="34"/>
  <c r="M520" i="34" s="1"/>
  <c r="L520" i="34"/>
  <c r="J520" i="34"/>
  <c r="N520" i="34" s="1"/>
  <c r="K520" i="34"/>
  <c r="O520" i="34" s="1"/>
  <c r="L254" i="34"/>
  <c r="I254" i="34"/>
  <c r="M254" i="34" s="1"/>
  <c r="J254" i="34"/>
  <c r="N254" i="34" s="1"/>
  <c r="K254" i="34"/>
  <c r="O254" i="34" s="1"/>
  <c r="L1058" i="34"/>
  <c r="K1058" i="34"/>
  <c r="O1058" i="34" s="1"/>
  <c r="J1058" i="34"/>
  <c r="N1058" i="34" s="1"/>
  <c r="I1058" i="34"/>
  <c r="M1058" i="34" s="1"/>
  <c r="I799" i="34"/>
  <c r="M799" i="34" s="1"/>
  <c r="L799" i="34"/>
  <c r="J799" i="34"/>
  <c r="N799" i="34" s="1"/>
  <c r="K799" i="34"/>
  <c r="O799" i="34" s="1"/>
  <c r="L535" i="34"/>
  <c r="I535" i="34"/>
  <c r="M535" i="34" s="1"/>
  <c r="J535" i="34"/>
  <c r="N535" i="34" s="1"/>
  <c r="K535" i="34"/>
  <c r="O535" i="34" s="1"/>
  <c r="L269" i="34"/>
  <c r="I269" i="34"/>
  <c r="M269" i="34" s="1"/>
  <c r="J269" i="34"/>
  <c r="N269" i="34" s="1"/>
  <c r="K269" i="34"/>
  <c r="O269" i="34" s="1"/>
  <c r="I1073" i="34"/>
  <c r="M1073" i="34" s="1"/>
  <c r="L1073" i="34"/>
  <c r="J1073" i="34"/>
  <c r="N1073" i="34" s="1"/>
  <c r="K1073" i="34"/>
  <c r="O1073" i="34" s="1"/>
  <c r="L814" i="34"/>
  <c r="I814" i="34"/>
  <c r="M814" i="34" s="1"/>
  <c r="J814" i="34"/>
  <c r="N814" i="34" s="1"/>
  <c r="K814" i="34"/>
  <c r="O814" i="34" s="1"/>
  <c r="L550" i="34"/>
  <c r="I550" i="34"/>
  <c r="M550" i="34" s="1"/>
  <c r="J550" i="34"/>
  <c r="N550" i="34" s="1"/>
  <c r="K550" i="34"/>
  <c r="O550" i="34" s="1"/>
  <c r="I284" i="34"/>
  <c r="M284" i="34" s="1"/>
  <c r="L284" i="34"/>
  <c r="K284" i="34"/>
  <c r="O284" i="34" s="1"/>
  <c r="J284" i="34"/>
  <c r="N284" i="34" s="1"/>
  <c r="L1088" i="34"/>
  <c r="J1088" i="34"/>
  <c r="N1088" i="34" s="1"/>
  <c r="K1088" i="34"/>
  <c r="O1088" i="34" s="1"/>
  <c r="I1088" i="34"/>
  <c r="M1088" i="34" s="1"/>
  <c r="L829" i="34"/>
  <c r="I829" i="34"/>
  <c r="M829" i="34" s="1"/>
  <c r="J829" i="34"/>
  <c r="N829" i="34" s="1"/>
  <c r="K829" i="34"/>
  <c r="O829" i="34" s="1"/>
  <c r="L567" i="34"/>
  <c r="I567" i="34"/>
  <c r="M567" i="34" s="1"/>
  <c r="J567" i="34"/>
  <c r="N567" i="34" s="1"/>
  <c r="K567" i="34"/>
  <c r="O567" i="34" s="1"/>
  <c r="L299" i="34"/>
  <c r="K299" i="34"/>
  <c r="O299" i="34" s="1"/>
  <c r="I299" i="34"/>
  <c r="M299" i="34" s="1"/>
  <c r="J299" i="34"/>
  <c r="N299" i="34" s="1"/>
  <c r="L1071" i="34"/>
  <c r="J1071" i="34"/>
  <c r="N1071" i="34" s="1"/>
  <c r="K1071" i="34"/>
  <c r="O1071" i="34" s="1"/>
  <c r="I1071" i="34"/>
  <c r="M1071" i="34" s="1"/>
  <c r="L812" i="34"/>
  <c r="I812" i="34"/>
  <c r="M812" i="34" s="1"/>
  <c r="J812" i="34"/>
  <c r="N812" i="34" s="1"/>
  <c r="K812" i="34"/>
  <c r="O812" i="34" s="1"/>
  <c r="I548" i="34"/>
  <c r="M548" i="34" s="1"/>
  <c r="L548" i="34"/>
  <c r="J548" i="34"/>
  <c r="N548" i="34" s="1"/>
  <c r="K548" i="34"/>
  <c r="O548" i="34" s="1"/>
  <c r="L282" i="34"/>
  <c r="I282" i="34"/>
  <c r="M282" i="34" s="1"/>
  <c r="J282" i="34"/>
  <c r="N282" i="34" s="1"/>
  <c r="K282" i="34"/>
  <c r="O282" i="34" s="1"/>
  <c r="L1038" i="34"/>
  <c r="K1038" i="34"/>
  <c r="O1038" i="34" s="1"/>
  <c r="I1038" i="34"/>
  <c r="M1038" i="34" s="1"/>
  <c r="J1038" i="34"/>
  <c r="N1038" i="34" s="1"/>
  <c r="I777" i="34"/>
  <c r="M777" i="34" s="1"/>
  <c r="L777" i="34"/>
  <c r="K777" i="34"/>
  <c r="O777" i="34" s="1"/>
  <c r="J777" i="34"/>
  <c r="N777" i="34" s="1"/>
  <c r="L515" i="34"/>
  <c r="J515" i="34"/>
  <c r="N515" i="34" s="1"/>
  <c r="K515" i="34"/>
  <c r="O515" i="34" s="1"/>
  <c r="I515" i="34"/>
  <c r="M515" i="34" s="1"/>
  <c r="L249" i="34"/>
  <c r="K249" i="34"/>
  <c r="O249" i="34" s="1"/>
  <c r="I249" i="34"/>
  <c r="M249" i="34" s="1"/>
  <c r="J249" i="34"/>
  <c r="N249" i="34" s="1"/>
  <c r="L955" i="34"/>
  <c r="J955" i="34"/>
  <c r="N955" i="34" s="1"/>
  <c r="K955" i="34"/>
  <c r="O955" i="34" s="1"/>
  <c r="I955" i="34"/>
  <c r="M955" i="34" s="1"/>
  <c r="L696" i="34"/>
  <c r="I696" i="34"/>
  <c r="M696" i="34" s="1"/>
  <c r="J696" i="34"/>
  <c r="N696" i="34" s="1"/>
  <c r="K696" i="34"/>
  <c r="O696" i="34" s="1"/>
  <c r="L430" i="34"/>
  <c r="I430" i="34"/>
  <c r="M430" i="34" s="1"/>
  <c r="J430" i="34"/>
  <c r="N430" i="34" s="1"/>
  <c r="K430" i="34"/>
  <c r="O430" i="34" s="1"/>
  <c r="L153" i="34"/>
  <c r="I153" i="34"/>
  <c r="M153" i="34" s="1"/>
  <c r="J153" i="34"/>
  <c r="N153" i="34" s="1"/>
  <c r="K153" i="34"/>
  <c r="O153" i="34" s="1"/>
  <c r="L857" i="34"/>
  <c r="I857" i="34"/>
  <c r="M857" i="34" s="1"/>
  <c r="K857" i="34"/>
  <c r="O857" i="34" s="1"/>
  <c r="J857" i="34"/>
  <c r="N857" i="34" s="1"/>
  <c r="L595" i="34"/>
  <c r="I595" i="34"/>
  <c r="M595" i="34" s="1"/>
  <c r="J595" i="34"/>
  <c r="N595" i="34" s="1"/>
  <c r="K595" i="34"/>
  <c r="O595" i="34" s="1"/>
  <c r="L329" i="34"/>
  <c r="I329" i="34"/>
  <c r="M329" i="34" s="1"/>
  <c r="J329" i="34"/>
  <c r="N329" i="34" s="1"/>
  <c r="K329" i="34"/>
  <c r="O329" i="34" s="1"/>
  <c r="I216" i="34"/>
  <c r="M216" i="34" s="1"/>
  <c r="L216" i="34"/>
  <c r="J216" i="34"/>
  <c r="N216" i="34" s="1"/>
  <c r="K216" i="34"/>
  <c r="O216" i="34" s="1"/>
  <c r="I969" i="34"/>
  <c r="M969" i="34" s="1"/>
  <c r="L969" i="34"/>
  <c r="K969" i="34"/>
  <c r="O969" i="34" s="1"/>
  <c r="J969" i="34"/>
  <c r="N969" i="34" s="1"/>
  <c r="L710" i="34"/>
  <c r="I710" i="34"/>
  <c r="M710" i="34" s="1"/>
  <c r="J710" i="34"/>
  <c r="N710" i="34" s="1"/>
  <c r="K710" i="34"/>
  <c r="O710" i="34" s="1"/>
  <c r="J444" i="34"/>
  <c r="N444" i="34" s="1"/>
  <c r="L444" i="34"/>
  <c r="K444" i="34"/>
  <c r="O444" i="34" s="1"/>
  <c r="I444" i="34"/>
  <c r="M444" i="34" s="1"/>
  <c r="L71" i="34"/>
  <c r="J71" i="34"/>
  <c r="N71" i="34" s="1"/>
  <c r="K71" i="34"/>
  <c r="O71" i="34" s="1"/>
  <c r="I71" i="34"/>
  <c r="M71" i="34" s="1"/>
  <c r="L215" i="34"/>
  <c r="I215" i="34"/>
  <c r="M215" i="34" s="1"/>
  <c r="J215" i="34"/>
  <c r="N215" i="34" s="1"/>
  <c r="K215" i="34"/>
  <c r="O215" i="34" s="1"/>
  <c r="I968" i="34"/>
  <c r="M968" i="34" s="1"/>
  <c r="L968" i="34"/>
  <c r="K968" i="34"/>
  <c r="O968" i="34" s="1"/>
  <c r="J968" i="34"/>
  <c r="N968" i="34" s="1"/>
  <c r="I709" i="34"/>
  <c r="M709" i="34" s="1"/>
  <c r="L709" i="34"/>
  <c r="K709" i="34"/>
  <c r="O709" i="34" s="1"/>
  <c r="J709" i="34"/>
  <c r="N709" i="34" s="1"/>
  <c r="L443" i="34"/>
  <c r="I443" i="34"/>
  <c r="M443" i="34" s="1"/>
  <c r="J443" i="34"/>
  <c r="N443" i="34" s="1"/>
  <c r="K443" i="34"/>
  <c r="O443" i="34" s="1"/>
  <c r="L198" i="34"/>
  <c r="I198" i="34"/>
  <c r="M198" i="34" s="1"/>
  <c r="J198" i="34"/>
  <c r="N198" i="34" s="1"/>
  <c r="K198" i="34"/>
  <c r="O198" i="34" s="1"/>
  <c r="I58" i="34"/>
  <c r="M58" i="34" s="1"/>
  <c r="L58" i="34"/>
  <c r="J58" i="34"/>
  <c r="N58" i="34" s="1"/>
  <c r="K58" i="34"/>
  <c r="O58" i="34" s="1"/>
  <c r="L113" i="34"/>
  <c r="I113" i="34"/>
  <c r="M113" i="34" s="1"/>
  <c r="J113" i="34"/>
  <c r="N113" i="34" s="1"/>
  <c r="K113" i="34"/>
  <c r="O113" i="34" s="1"/>
  <c r="L1000" i="34"/>
  <c r="I1000" i="34"/>
  <c r="M1000" i="34" s="1"/>
  <c r="K1000" i="34"/>
  <c r="O1000" i="34" s="1"/>
  <c r="J1000" i="34"/>
  <c r="N1000" i="34" s="1"/>
  <c r="L870" i="34"/>
  <c r="K870" i="34"/>
  <c r="O870" i="34" s="1"/>
  <c r="J870" i="34"/>
  <c r="N870" i="34" s="1"/>
  <c r="I870" i="34"/>
  <c r="M870" i="34" s="1"/>
  <c r="L984" i="34"/>
  <c r="K984" i="34"/>
  <c r="O984" i="34" s="1"/>
  <c r="I984" i="34"/>
  <c r="M984" i="34" s="1"/>
  <c r="J984" i="34"/>
  <c r="N984" i="34" s="1"/>
  <c r="L459" i="34"/>
  <c r="J459" i="34"/>
  <c r="N459" i="34" s="1"/>
  <c r="I459" i="34"/>
  <c r="M459" i="34" s="1"/>
  <c r="K459" i="34"/>
  <c r="O459" i="34" s="1"/>
  <c r="I61" i="34"/>
  <c r="M61" i="34" s="1"/>
  <c r="L61" i="34"/>
  <c r="K61" i="34"/>
  <c r="O61" i="34" s="1"/>
  <c r="J61" i="34"/>
  <c r="N61" i="34" s="1"/>
  <c r="L35" i="34"/>
  <c r="I35" i="34"/>
  <c r="M35" i="34" s="1"/>
  <c r="J35" i="34"/>
  <c r="N35" i="34" s="1"/>
  <c r="K35" i="34"/>
  <c r="O35" i="34" s="1"/>
  <c r="I1049" i="34"/>
  <c r="M1049" i="34" s="1"/>
  <c r="L1049" i="34"/>
  <c r="J1049" i="34"/>
  <c r="N1049" i="34" s="1"/>
  <c r="K1049" i="34"/>
  <c r="O1049" i="34" s="1"/>
  <c r="K790" i="34"/>
  <c r="O790" i="34" s="1"/>
  <c r="L790" i="34"/>
  <c r="I790" i="34"/>
  <c r="M790" i="34" s="1"/>
  <c r="J790" i="34"/>
  <c r="N790" i="34" s="1"/>
  <c r="L526" i="34"/>
  <c r="J526" i="34"/>
  <c r="N526" i="34" s="1"/>
  <c r="K526" i="34"/>
  <c r="O526" i="34" s="1"/>
  <c r="I526" i="34"/>
  <c r="M526" i="34" s="1"/>
  <c r="I260" i="34"/>
  <c r="M260" i="34" s="1"/>
  <c r="L260" i="34"/>
  <c r="K260" i="34"/>
  <c r="O260" i="34" s="1"/>
  <c r="J260" i="34"/>
  <c r="N260" i="34" s="1"/>
  <c r="L149" i="34"/>
  <c r="I149" i="34"/>
  <c r="M149" i="34" s="1"/>
  <c r="J149" i="34"/>
  <c r="N149" i="34" s="1"/>
  <c r="K149" i="34"/>
  <c r="O149" i="34" s="1"/>
  <c r="L901" i="34"/>
  <c r="I901" i="34"/>
  <c r="M901" i="34" s="1"/>
  <c r="K901" i="34"/>
  <c r="O901" i="34" s="1"/>
  <c r="J901" i="34"/>
  <c r="N901" i="34" s="1"/>
  <c r="I641" i="34"/>
  <c r="M641" i="34" s="1"/>
  <c r="L641" i="34"/>
  <c r="K641" i="34"/>
  <c r="O641" i="34" s="1"/>
  <c r="J641" i="34"/>
  <c r="N641" i="34" s="1"/>
  <c r="L375" i="34"/>
  <c r="I375" i="34"/>
  <c r="M375" i="34" s="1"/>
  <c r="J375" i="34"/>
  <c r="N375" i="34" s="1"/>
  <c r="K375" i="34"/>
  <c r="O375" i="34" s="1"/>
  <c r="I139" i="34"/>
  <c r="M139" i="34" s="1"/>
  <c r="L139" i="34"/>
  <c r="J139" i="34"/>
  <c r="N139" i="34" s="1"/>
  <c r="K139" i="34"/>
  <c r="O139" i="34" s="1"/>
  <c r="L1127" i="34"/>
  <c r="I1127" i="34"/>
  <c r="M1127" i="34" s="1"/>
  <c r="K1127" i="34"/>
  <c r="O1127" i="34" s="1"/>
  <c r="J1127" i="34"/>
  <c r="N1127" i="34" s="1"/>
  <c r="L868" i="34"/>
  <c r="I868" i="34"/>
  <c r="M868" i="34" s="1"/>
  <c r="J868" i="34"/>
  <c r="N868" i="34" s="1"/>
  <c r="K868" i="34"/>
  <c r="O868" i="34" s="1"/>
  <c r="L606" i="34"/>
  <c r="J606" i="34"/>
  <c r="N606" i="34" s="1"/>
  <c r="I606" i="34"/>
  <c r="M606" i="34" s="1"/>
  <c r="K606" i="34"/>
  <c r="O606" i="34" s="1"/>
  <c r="L340" i="34"/>
  <c r="I340" i="34"/>
  <c r="M340" i="34" s="1"/>
  <c r="J340" i="34"/>
  <c r="N340" i="34" s="1"/>
  <c r="K340" i="34"/>
  <c r="O340" i="34" s="1"/>
  <c r="L89" i="34"/>
  <c r="I89" i="34"/>
  <c r="M89" i="34" s="1"/>
  <c r="J89" i="34"/>
  <c r="N89" i="34" s="1"/>
  <c r="K89" i="34"/>
  <c r="O89" i="34" s="1"/>
  <c r="L982" i="34"/>
  <c r="I982" i="34"/>
  <c r="M982" i="34" s="1"/>
  <c r="J982" i="34"/>
  <c r="N982" i="34" s="1"/>
  <c r="K982" i="34"/>
  <c r="O982" i="34" s="1"/>
  <c r="I721" i="34"/>
  <c r="M721" i="34" s="1"/>
  <c r="L721" i="34"/>
  <c r="K721" i="34"/>
  <c r="O721" i="34" s="1"/>
  <c r="J721" i="34"/>
  <c r="N721" i="34" s="1"/>
  <c r="L457" i="34"/>
  <c r="I457" i="34"/>
  <c r="M457" i="34" s="1"/>
  <c r="J457" i="34"/>
  <c r="N457" i="34" s="1"/>
  <c r="K457" i="34"/>
  <c r="O457" i="34" s="1"/>
  <c r="L79" i="34"/>
  <c r="I79" i="34"/>
  <c r="M79" i="34" s="1"/>
  <c r="J79" i="34"/>
  <c r="N79" i="34" s="1"/>
  <c r="K79" i="34"/>
  <c r="O79" i="34" s="1"/>
  <c r="I1061" i="34"/>
  <c r="M1061" i="34" s="1"/>
  <c r="L1061" i="34"/>
  <c r="J1061" i="34"/>
  <c r="N1061" i="34" s="1"/>
  <c r="K1061" i="34"/>
  <c r="O1061" i="34" s="1"/>
  <c r="L802" i="34"/>
  <c r="J802" i="34"/>
  <c r="N802" i="34" s="1"/>
  <c r="K802" i="34"/>
  <c r="O802" i="34" s="1"/>
  <c r="I802" i="34"/>
  <c r="M802" i="34" s="1"/>
  <c r="L538" i="34"/>
  <c r="J538" i="34"/>
  <c r="N538" i="34" s="1"/>
  <c r="I538" i="34"/>
  <c r="M538" i="34" s="1"/>
  <c r="K538" i="34"/>
  <c r="O538" i="34" s="1"/>
  <c r="I272" i="34"/>
  <c r="M272" i="34" s="1"/>
  <c r="L272" i="34"/>
  <c r="K272" i="34"/>
  <c r="O272" i="34" s="1"/>
  <c r="J272" i="34"/>
  <c r="N272" i="34" s="1"/>
  <c r="I87" i="34"/>
  <c r="M87" i="34" s="1"/>
  <c r="L87" i="34"/>
  <c r="J87" i="34"/>
  <c r="N87" i="34" s="1"/>
  <c r="K87" i="34"/>
  <c r="O87" i="34" s="1"/>
  <c r="L980" i="34"/>
  <c r="J980" i="34"/>
  <c r="N980" i="34" s="1"/>
  <c r="K980" i="34"/>
  <c r="O980" i="34" s="1"/>
  <c r="I980" i="34"/>
  <c r="M980" i="34" s="1"/>
  <c r="L719" i="34"/>
  <c r="I719" i="34"/>
  <c r="M719" i="34" s="1"/>
  <c r="J719" i="34"/>
  <c r="N719" i="34" s="1"/>
  <c r="K719" i="34"/>
  <c r="O719" i="34" s="1"/>
  <c r="L455" i="34"/>
  <c r="I455" i="34"/>
  <c r="M455" i="34" s="1"/>
  <c r="K455" i="34"/>
  <c r="O455" i="34" s="1"/>
  <c r="J455" i="34"/>
  <c r="N455" i="34" s="1"/>
  <c r="L134" i="34"/>
  <c r="I134" i="34"/>
  <c r="M134" i="34" s="1"/>
  <c r="J134" i="34"/>
  <c r="N134" i="34" s="1"/>
  <c r="K134" i="34"/>
  <c r="O134" i="34" s="1"/>
  <c r="L1027" i="34"/>
  <c r="J1027" i="34"/>
  <c r="N1027" i="34" s="1"/>
  <c r="K1027" i="34"/>
  <c r="O1027" i="34" s="1"/>
  <c r="I1027" i="34"/>
  <c r="M1027" i="34" s="1"/>
  <c r="L766" i="34"/>
  <c r="K766" i="34"/>
  <c r="O766" i="34" s="1"/>
  <c r="I766" i="34"/>
  <c r="M766" i="34" s="1"/>
  <c r="J766" i="34"/>
  <c r="N766" i="34" s="1"/>
  <c r="I504" i="34"/>
  <c r="M504" i="34" s="1"/>
  <c r="L504" i="34"/>
  <c r="J504" i="34"/>
  <c r="N504" i="34" s="1"/>
  <c r="K504" i="34"/>
  <c r="O504" i="34" s="1"/>
  <c r="L238" i="34"/>
  <c r="I238" i="34"/>
  <c r="M238" i="34" s="1"/>
  <c r="J238" i="34"/>
  <c r="N238" i="34" s="1"/>
  <c r="K238" i="34"/>
  <c r="O238" i="34" s="1"/>
  <c r="L1042" i="34"/>
  <c r="I1042" i="34"/>
  <c r="M1042" i="34" s="1"/>
  <c r="J1042" i="34"/>
  <c r="N1042" i="34" s="1"/>
  <c r="K1042" i="34"/>
  <c r="O1042" i="34" s="1"/>
  <c r="I781" i="34"/>
  <c r="M781" i="34" s="1"/>
  <c r="L781" i="34"/>
  <c r="K781" i="34"/>
  <c r="O781" i="34" s="1"/>
  <c r="J781" i="34"/>
  <c r="N781" i="34" s="1"/>
  <c r="L519" i="34"/>
  <c r="I519" i="34"/>
  <c r="M519" i="34" s="1"/>
  <c r="J519" i="34"/>
  <c r="N519" i="34" s="1"/>
  <c r="K519" i="34"/>
  <c r="O519" i="34" s="1"/>
  <c r="L253" i="34"/>
  <c r="I253" i="34"/>
  <c r="M253" i="34" s="1"/>
  <c r="J253" i="34"/>
  <c r="N253" i="34" s="1"/>
  <c r="K253" i="34"/>
  <c r="O253" i="34" s="1"/>
  <c r="I1057" i="34"/>
  <c r="M1057" i="34" s="1"/>
  <c r="L1057" i="34"/>
  <c r="J1057" i="34"/>
  <c r="N1057" i="34" s="1"/>
  <c r="K1057" i="34"/>
  <c r="O1057" i="34" s="1"/>
  <c r="L798" i="34"/>
  <c r="I798" i="34"/>
  <c r="M798" i="34" s="1"/>
  <c r="J798" i="34"/>
  <c r="N798" i="34" s="1"/>
  <c r="K798" i="34"/>
  <c r="O798" i="34" s="1"/>
  <c r="L534" i="34"/>
  <c r="I534" i="34"/>
  <c r="M534" i="34" s="1"/>
  <c r="J534" i="34"/>
  <c r="N534" i="34" s="1"/>
  <c r="K534" i="34"/>
  <c r="O534" i="34" s="1"/>
  <c r="I268" i="34"/>
  <c r="M268" i="34" s="1"/>
  <c r="L268" i="34"/>
  <c r="K268" i="34"/>
  <c r="O268" i="34" s="1"/>
  <c r="J268" i="34"/>
  <c r="N268" i="34" s="1"/>
  <c r="L1072" i="34"/>
  <c r="I1072" i="34"/>
  <c r="M1072" i="34" s="1"/>
  <c r="K1072" i="34"/>
  <c r="O1072" i="34" s="1"/>
  <c r="J1072" i="34"/>
  <c r="N1072" i="34" s="1"/>
  <c r="L813" i="34"/>
  <c r="I813" i="34"/>
  <c r="M813" i="34" s="1"/>
  <c r="J813" i="34"/>
  <c r="N813" i="34" s="1"/>
  <c r="K813" i="34"/>
  <c r="O813" i="34" s="1"/>
  <c r="L549" i="34"/>
  <c r="I549" i="34"/>
  <c r="M549" i="34" s="1"/>
  <c r="J549" i="34"/>
  <c r="N549" i="34" s="1"/>
  <c r="K549" i="34"/>
  <c r="O549" i="34" s="1"/>
  <c r="L283" i="34"/>
  <c r="I283" i="34"/>
  <c r="M283" i="34" s="1"/>
  <c r="J283" i="34"/>
  <c r="N283" i="34" s="1"/>
  <c r="K283" i="34"/>
  <c r="O283" i="34" s="1"/>
  <c r="L1055" i="34"/>
  <c r="K1055" i="34"/>
  <c r="O1055" i="34" s="1"/>
  <c r="I1055" i="34"/>
  <c r="M1055" i="34" s="1"/>
  <c r="J1055" i="34"/>
  <c r="N1055" i="34" s="1"/>
  <c r="L796" i="34"/>
  <c r="I796" i="34"/>
  <c r="M796" i="34" s="1"/>
  <c r="J796" i="34"/>
  <c r="N796" i="34" s="1"/>
  <c r="K796" i="34"/>
  <c r="O796" i="34" s="1"/>
  <c r="I532" i="34"/>
  <c r="M532" i="34" s="1"/>
  <c r="L532" i="34"/>
  <c r="J532" i="34"/>
  <c r="N532" i="34" s="1"/>
  <c r="K532" i="34"/>
  <c r="O532" i="34" s="1"/>
  <c r="L266" i="34"/>
  <c r="I266" i="34"/>
  <c r="M266" i="34" s="1"/>
  <c r="J266" i="34"/>
  <c r="N266" i="34" s="1"/>
  <c r="K266" i="34"/>
  <c r="O266" i="34" s="1"/>
  <c r="L1022" i="34"/>
  <c r="I1022" i="34"/>
  <c r="M1022" i="34" s="1"/>
  <c r="J1022" i="34"/>
  <c r="N1022" i="34" s="1"/>
  <c r="K1022" i="34"/>
  <c r="O1022" i="34" s="1"/>
  <c r="I761" i="34"/>
  <c r="M761" i="34" s="1"/>
  <c r="L761" i="34"/>
  <c r="K761" i="34"/>
  <c r="O761" i="34" s="1"/>
  <c r="J761" i="34"/>
  <c r="N761" i="34" s="1"/>
  <c r="L497" i="34"/>
  <c r="I497" i="34"/>
  <c r="M497" i="34" s="1"/>
  <c r="J497" i="34"/>
  <c r="N497" i="34" s="1"/>
  <c r="K497" i="34"/>
  <c r="O497" i="34" s="1"/>
  <c r="L233" i="34"/>
  <c r="I233" i="34"/>
  <c r="M233" i="34" s="1"/>
  <c r="J233" i="34"/>
  <c r="N233" i="34" s="1"/>
  <c r="K233" i="34"/>
  <c r="O233" i="34" s="1"/>
  <c r="L938" i="34"/>
  <c r="I938" i="34"/>
  <c r="M938" i="34" s="1"/>
  <c r="J938" i="34"/>
  <c r="N938" i="34" s="1"/>
  <c r="K938" i="34"/>
  <c r="O938" i="34" s="1"/>
  <c r="L680" i="34"/>
  <c r="J680" i="34"/>
  <c r="N680" i="34" s="1"/>
  <c r="K680" i="34"/>
  <c r="O680" i="34" s="1"/>
  <c r="I680" i="34"/>
  <c r="M680" i="34" s="1"/>
  <c r="L414" i="34"/>
  <c r="I414" i="34"/>
  <c r="M414" i="34" s="1"/>
  <c r="J414" i="34"/>
  <c r="N414" i="34" s="1"/>
  <c r="K414" i="34"/>
  <c r="O414" i="34" s="1"/>
  <c r="L1100" i="34"/>
  <c r="I1100" i="34"/>
  <c r="M1100" i="34" s="1"/>
  <c r="J1100" i="34"/>
  <c r="N1100" i="34" s="1"/>
  <c r="K1100" i="34"/>
  <c r="O1100" i="34" s="1"/>
  <c r="L841" i="34"/>
  <c r="I841" i="34"/>
  <c r="M841" i="34" s="1"/>
  <c r="J841" i="34"/>
  <c r="N841" i="34" s="1"/>
  <c r="K841" i="34"/>
  <c r="O841" i="34" s="1"/>
  <c r="L579" i="34"/>
  <c r="K579" i="34"/>
  <c r="O579" i="34" s="1"/>
  <c r="I579" i="34"/>
  <c r="M579" i="34" s="1"/>
  <c r="J579" i="34"/>
  <c r="N579" i="34" s="1"/>
  <c r="L313" i="34"/>
  <c r="I313" i="34"/>
  <c r="M313" i="34" s="1"/>
  <c r="J313" i="34"/>
  <c r="N313" i="34" s="1"/>
  <c r="K313" i="34"/>
  <c r="O313" i="34" s="1"/>
  <c r="I200" i="34"/>
  <c r="M200" i="34" s="1"/>
  <c r="L200" i="34"/>
  <c r="K200" i="34"/>
  <c r="O200" i="34" s="1"/>
  <c r="J200" i="34"/>
  <c r="N200" i="34" s="1"/>
  <c r="I953" i="34"/>
  <c r="M953" i="34" s="1"/>
  <c r="L953" i="34"/>
  <c r="K953" i="34"/>
  <c r="O953" i="34" s="1"/>
  <c r="J953" i="34"/>
  <c r="N953" i="34" s="1"/>
  <c r="L694" i="34"/>
  <c r="J694" i="34"/>
  <c r="N694" i="34" s="1"/>
  <c r="K694" i="34"/>
  <c r="O694" i="34" s="1"/>
  <c r="I694" i="34"/>
  <c r="M694" i="34" s="1"/>
  <c r="J428" i="34"/>
  <c r="N428" i="34" s="1"/>
  <c r="L428" i="34"/>
  <c r="K428" i="34"/>
  <c r="O428" i="34" s="1"/>
  <c r="I428" i="34"/>
  <c r="M428" i="34" s="1"/>
  <c r="I96" i="34"/>
  <c r="M96" i="34" s="1"/>
  <c r="L96" i="34"/>
  <c r="J96" i="34"/>
  <c r="N96" i="34" s="1"/>
  <c r="K96" i="34"/>
  <c r="O96" i="34" s="1"/>
  <c r="L199" i="34"/>
  <c r="I199" i="34"/>
  <c r="M199" i="34" s="1"/>
  <c r="J199" i="34"/>
  <c r="N199" i="34" s="1"/>
  <c r="K199" i="34"/>
  <c r="O199" i="34" s="1"/>
  <c r="I952" i="34"/>
  <c r="M952" i="34" s="1"/>
  <c r="L952" i="34"/>
  <c r="K952" i="34"/>
  <c r="O952" i="34" s="1"/>
  <c r="J952" i="34"/>
  <c r="N952" i="34" s="1"/>
  <c r="I693" i="34"/>
  <c r="M693" i="34" s="1"/>
  <c r="L693" i="34"/>
  <c r="K693" i="34"/>
  <c r="O693" i="34" s="1"/>
  <c r="J693" i="34"/>
  <c r="N693" i="34" s="1"/>
  <c r="L427" i="34"/>
  <c r="I427" i="34"/>
  <c r="M427" i="34" s="1"/>
  <c r="J427" i="34"/>
  <c r="N427" i="34" s="1"/>
  <c r="K427" i="34"/>
  <c r="O427" i="34" s="1"/>
  <c r="L392" i="34"/>
  <c r="I392" i="34"/>
  <c r="M392" i="34" s="1"/>
  <c r="J392" i="34"/>
  <c r="N392" i="34" s="1"/>
  <c r="K392" i="34"/>
  <c r="O392" i="34" s="1"/>
  <c r="L475" i="34"/>
  <c r="I475" i="34"/>
  <c r="M475" i="34" s="1"/>
  <c r="J475" i="34"/>
  <c r="N475" i="34" s="1"/>
  <c r="K475" i="34"/>
  <c r="O475" i="34" s="1"/>
  <c r="L43" i="34"/>
  <c r="I43" i="34"/>
  <c r="M43" i="34" s="1"/>
  <c r="J43" i="34"/>
  <c r="N43" i="34" s="1"/>
  <c r="K43" i="34"/>
  <c r="O43" i="34" s="1"/>
  <c r="I140" i="34"/>
  <c r="M140" i="34" s="1"/>
  <c r="L140" i="34"/>
  <c r="J140" i="34"/>
  <c r="N140" i="34" s="1"/>
  <c r="K140" i="34"/>
  <c r="O140" i="34" s="1"/>
  <c r="I1033" i="34"/>
  <c r="M1033" i="34" s="1"/>
  <c r="L1033" i="34"/>
  <c r="J1033" i="34"/>
  <c r="N1033" i="34" s="1"/>
  <c r="K1033" i="34"/>
  <c r="O1033" i="34" s="1"/>
  <c r="L772" i="34"/>
  <c r="I772" i="34"/>
  <c r="M772" i="34" s="1"/>
  <c r="J772" i="34"/>
  <c r="N772" i="34" s="1"/>
  <c r="K772" i="34"/>
  <c r="O772" i="34" s="1"/>
  <c r="L510" i="34"/>
  <c r="I510" i="34"/>
  <c r="M510" i="34" s="1"/>
  <c r="J510" i="34"/>
  <c r="N510" i="34" s="1"/>
  <c r="K510" i="34"/>
  <c r="O510" i="34" s="1"/>
  <c r="I244" i="34"/>
  <c r="M244" i="34" s="1"/>
  <c r="L244" i="34"/>
  <c r="K244" i="34"/>
  <c r="O244" i="34" s="1"/>
  <c r="J244" i="34"/>
  <c r="N244" i="34" s="1"/>
  <c r="J1145" i="34"/>
  <c r="N1145" i="34" s="1"/>
  <c r="I1145" i="34"/>
  <c r="M1145" i="34" s="1"/>
  <c r="L1145" i="34"/>
  <c r="K1145" i="34"/>
  <c r="O1145" i="34" s="1"/>
  <c r="L885" i="34"/>
  <c r="I885" i="34"/>
  <c r="M885" i="34" s="1"/>
  <c r="J885" i="34"/>
  <c r="N885" i="34" s="1"/>
  <c r="K885" i="34"/>
  <c r="O885" i="34" s="1"/>
  <c r="I625" i="34"/>
  <c r="M625" i="34" s="1"/>
  <c r="L625" i="34"/>
  <c r="K625" i="34"/>
  <c r="O625" i="34" s="1"/>
  <c r="J625" i="34"/>
  <c r="N625" i="34" s="1"/>
  <c r="L359" i="34"/>
  <c r="I359" i="34"/>
  <c r="M359" i="34" s="1"/>
  <c r="J359" i="34"/>
  <c r="N359" i="34" s="1"/>
  <c r="K359" i="34"/>
  <c r="O359" i="34" s="1"/>
  <c r="I91" i="34"/>
  <c r="M91" i="34" s="1"/>
  <c r="L91" i="34"/>
  <c r="J91" i="34"/>
  <c r="N91" i="34" s="1"/>
  <c r="K91" i="34"/>
  <c r="O91" i="34" s="1"/>
  <c r="L1111" i="34"/>
  <c r="I1111" i="34"/>
  <c r="M1111" i="34" s="1"/>
  <c r="K1111" i="34"/>
  <c r="O1111" i="34" s="1"/>
  <c r="J1111" i="34"/>
  <c r="N1111" i="34" s="1"/>
  <c r="L852" i="34"/>
  <c r="J852" i="34"/>
  <c r="N852" i="34" s="1"/>
  <c r="K852" i="34"/>
  <c r="O852" i="34" s="1"/>
  <c r="I852" i="34"/>
  <c r="M852" i="34" s="1"/>
  <c r="L590" i="34"/>
  <c r="J590" i="34"/>
  <c r="N590" i="34" s="1"/>
  <c r="K590" i="34"/>
  <c r="O590" i="34" s="1"/>
  <c r="I590" i="34"/>
  <c r="M590" i="34" s="1"/>
  <c r="L324" i="34"/>
  <c r="I324" i="34"/>
  <c r="M324" i="34" s="1"/>
  <c r="J324" i="34"/>
  <c r="N324" i="34" s="1"/>
  <c r="K324" i="34"/>
  <c r="O324" i="34" s="1"/>
  <c r="L211" i="34"/>
  <c r="I211" i="34"/>
  <c r="M211" i="34" s="1"/>
  <c r="J211" i="34"/>
  <c r="N211" i="34" s="1"/>
  <c r="K211" i="34"/>
  <c r="O211" i="34" s="1"/>
  <c r="I964" i="34"/>
  <c r="M964" i="34" s="1"/>
  <c r="L964" i="34"/>
  <c r="K964" i="34"/>
  <c r="O964" i="34" s="1"/>
  <c r="J964" i="34"/>
  <c r="N964" i="34" s="1"/>
  <c r="I705" i="34"/>
  <c r="M705" i="34" s="1"/>
  <c r="L705" i="34"/>
  <c r="K705" i="34"/>
  <c r="O705" i="34" s="1"/>
  <c r="J705" i="34"/>
  <c r="N705" i="34" s="1"/>
  <c r="L439" i="34"/>
  <c r="J439" i="34"/>
  <c r="N439" i="34" s="1"/>
  <c r="K439" i="34"/>
  <c r="O439" i="34" s="1"/>
  <c r="I439" i="34"/>
  <c r="M439" i="34" s="1"/>
  <c r="L47" i="34"/>
  <c r="I47" i="34"/>
  <c r="M47" i="34" s="1"/>
  <c r="J47" i="34"/>
  <c r="N47" i="34" s="1"/>
  <c r="K47" i="34"/>
  <c r="O47" i="34" s="1"/>
  <c r="I1045" i="34"/>
  <c r="M1045" i="34" s="1"/>
  <c r="L1045" i="34"/>
  <c r="K1045" i="34"/>
  <c r="O1045" i="34" s="1"/>
  <c r="J1045" i="34"/>
  <c r="N1045" i="34" s="1"/>
  <c r="L784" i="34"/>
  <c r="K784" i="34"/>
  <c r="O784" i="34" s="1"/>
  <c r="I784" i="34"/>
  <c r="M784" i="34" s="1"/>
  <c r="J784" i="34"/>
  <c r="N784" i="34" s="1"/>
  <c r="L522" i="34"/>
  <c r="I522" i="34"/>
  <c r="M522" i="34" s="1"/>
  <c r="J522" i="34"/>
  <c r="N522" i="34" s="1"/>
  <c r="K522" i="34"/>
  <c r="O522" i="34" s="1"/>
  <c r="I256" i="34"/>
  <c r="M256" i="34" s="1"/>
  <c r="L256" i="34"/>
  <c r="K256" i="34"/>
  <c r="O256" i="34" s="1"/>
  <c r="J256" i="34"/>
  <c r="N256" i="34" s="1"/>
  <c r="L209" i="34"/>
  <c r="J209" i="34"/>
  <c r="N209" i="34" s="1"/>
  <c r="K209" i="34"/>
  <c r="O209" i="34" s="1"/>
  <c r="I209" i="34"/>
  <c r="M209" i="34" s="1"/>
  <c r="L962" i="34"/>
  <c r="J962" i="34"/>
  <c r="N962" i="34" s="1"/>
  <c r="K962" i="34"/>
  <c r="O962" i="34" s="1"/>
  <c r="I962" i="34"/>
  <c r="M962" i="34" s="1"/>
  <c r="L703" i="34"/>
  <c r="I703" i="34"/>
  <c r="M703" i="34" s="1"/>
  <c r="K703" i="34"/>
  <c r="O703" i="34" s="1"/>
  <c r="J703" i="34"/>
  <c r="N703" i="34" s="1"/>
  <c r="I437" i="34"/>
  <c r="M437" i="34" s="1"/>
  <c r="L437" i="34"/>
  <c r="J437" i="34"/>
  <c r="N437" i="34" s="1"/>
  <c r="K437" i="34"/>
  <c r="O437" i="34" s="1"/>
  <c r="L118" i="34"/>
  <c r="I118" i="34"/>
  <c r="M118" i="34" s="1"/>
  <c r="J118" i="34"/>
  <c r="N118" i="34" s="1"/>
  <c r="K118" i="34"/>
  <c r="O118" i="34" s="1"/>
  <c r="L1011" i="34"/>
  <c r="K1011" i="34"/>
  <c r="O1011" i="34" s="1"/>
  <c r="J1011" i="34"/>
  <c r="N1011" i="34" s="1"/>
  <c r="I1011" i="34"/>
  <c r="M1011" i="34" s="1"/>
  <c r="L750" i="34"/>
  <c r="I750" i="34"/>
  <c r="M750" i="34" s="1"/>
  <c r="K750" i="34"/>
  <c r="O750" i="34" s="1"/>
  <c r="J750" i="34"/>
  <c r="N750" i="34" s="1"/>
  <c r="L486" i="34"/>
  <c r="I486" i="34"/>
  <c r="M486" i="34" s="1"/>
  <c r="J486" i="34"/>
  <c r="N486" i="34" s="1"/>
  <c r="K486" i="34"/>
  <c r="O486" i="34" s="1"/>
  <c r="L133" i="34"/>
  <c r="I133" i="34"/>
  <c r="M133" i="34" s="1"/>
  <c r="J133" i="34"/>
  <c r="N133" i="34" s="1"/>
  <c r="K133" i="34"/>
  <c r="O133" i="34" s="1"/>
  <c r="L1026" i="34"/>
  <c r="J1026" i="34"/>
  <c r="N1026" i="34" s="1"/>
  <c r="K1026" i="34"/>
  <c r="O1026" i="34" s="1"/>
  <c r="I1026" i="34"/>
  <c r="M1026" i="34" s="1"/>
  <c r="I765" i="34"/>
  <c r="M765" i="34" s="1"/>
  <c r="L765" i="34"/>
  <c r="K765" i="34"/>
  <c r="O765" i="34" s="1"/>
  <c r="J765" i="34"/>
  <c r="N765" i="34" s="1"/>
  <c r="K503" i="34"/>
  <c r="O503" i="34" s="1"/>
  <c r="L503" i="34"/>
  <c r="I503" i="34"/>
  <c r="M503" i="34" s="1"/>
  <c r="J503" i="34"/>
  <c r="N503" i="34" s="1"/>
  <c r="L237" i="34"/>
  <c r="I237" i="34"/>
  <c r="M237" i="34" s="1"/>
  <c r="J237" i="34"/>
  <c r="N237" i="34" s="1"/>
  <c r="K237" i="34"/>
  <c r="O237" i="34" s="1"/>
  <c r="I1041" i="34"/>
  <c r="M1041" i="34" s="1"/>
  <c r="L1041" i="34"/>
  <c r="K1041" i="34"/>
  <c r="O1041" i="34" s="1"/>
  <c r="J1041" i="34"/>
  <c r="N1041" i="34" s="1"/>
  <c r="L780" i="34"/>
  <c r="I780" i="34"/>
  <c r="M780" i="34" s="1"/>
  <c r="J780" i="34"/>
  <c r="N780" i="34" s="1"/>
  <c r="K780" i="34"/>
  <c r="O780" i="34" s="1"/>
  <c r="L518" i="34"/>
  <c r="K518" i="34"/>
  <c r="O518" i="34" s="1"/>
  <c r="I518" i="34"/>
  <c r="M518" i="34" s="1"/>
  <c r="J518" i="34"/>
  <c r="N518" i="34" s="1"/>
  <c r="I252" i="34"/>
  <c r="M252" i="34" s="1"/>
  <c r="L252" i="34"/>
  <c r="K252" i="34"/>
  <c r="O252" i="34" s="1"/>
  <c r="J252" i="34"/>
  <c r="N252" i="34" s="1"/>
  <c r="L1056" i="34"/>
  <c r="I1056" i="34"/>
  <c r="M1056" i="34" s="1"/>
  <c r="J1056" i="34"/>
  <c r="N1056" i="34" s="1"/>
  <c r="K1056" i="34"/>
  <c r="O1056" i="34" s="1"/>
  <c r="L797" i="34"/>
  <c r="I797" i="34"/>
  <c r="M797" i="34" s="1"/>
  <c r="J797" i="34"/>
  <c r="N797" i="34" s="1"/>
  <c r="K797" i="34"/>
  <c r="O797" i="34" s="1"/>
  <c r="L533" i="34"/>
  <c r="I533" i="34"/>
  <c r="M533" i="34" s="1"/>
  <c r="J533" i="34"/>
  <c r="N533" i="34" s="1"/>
  <c r="K533" i="34"/>
  <c r="O533" i="34" s="1"/>
  <c r="L267" i="34"/>
  <c r="K267" i="34"/>
  <c r="O267" i="34" s="1"/>
  <c r="I267" i="34"/>
  <c r="M267" i="34" s="1"/>
  <c r="J267" i="34"/>
  <c r="N267" i="34" s="1"/>
  <c r="L1039" i="34"/>
  <c r="I1039" i="34"/>
  <c r="M1039" i="34" s="1"/>
  <c r="J1039" i="34"/>
  <c r="N1039" i="34" s="1"/>
  <c r="K1039" i="34"/>
  <c r="O1039" i="34" s="1"/>
  <c r="L778" i="34"/>
  <c r="I778" i="34"/>
  <c r="M778" i="34" s="1"/>
  <c r="J778" i="34"/>
  <c r="N778" i="34" s="1"/>
  <c r="K778" i="34"/>
  <c r="O778" i="34" s="1"/>
  <c r="I516" i="34"/>
  <c r="M516" i="34" s="1"/>
  <c r="L516" i="34"/>
  <c r="J516" i="34"/>
  <c r="N516" i="34" s="1"/>
  <c r="K516" i="34"/>
  <c r="O516" i="34" s="1"/>
  <c r="L250" i="34"/>
  <c r="I250" i="34"/>
  <c r="M250" i="34" s="1"/>
  <c r="J250" i="34"/>
  <c r="N250" i="34" s="1"/>
  <c r="K250" i="34"/>
  <c r="O250" i="34" s="1"/>
  <c r="L1006" i="34"/>
  <c r="I1006" i="34"/>
  <c r="M1006" i="34" s="1"/>
  <c r="J1006" i="34"/>
  <c r="N1006" i="34" s="1"/>
  <c r="K1006" i="34"/>
  <c r="O1006" i="34" s="1"/>
  <c r="I745" i="34"/>
  <c r="M745" i="34" s="1"/>
  <c r="L745" i="34"/>
  <c r="K745" i="34"/>
  <c r="O745" i="34" s="1"/>
  <c r="J745" i="34"/>
  <c r="N745" i="34" s="1"/>
  <c r="L481" i="34"/>
  <c r="I481" i="34"/>
  <c r="M481" i="34" s="1"/>
  <c r="J481" i="34"/>
  <c r="N481" i="34" s="1"/>
  <c r="K481" i="34"/>
  <c r="O481" i="34" s="1"/>
  <c r="L39" i="34"/>
  <c r="I39" i="34"/>
  <c r="M39" i="34" s="1"/>
  <c r="J39" i="34"/>
  <c r="N39" i="34" s="1"/>
  <c r="K39" i="34"/>
  <c r="O39" i="34" s="1"/>
  <c r="L922" i="34"/>
  <c r="I922" i="34"/>
  <c r="M922" i="34" s="1"/>
  <c r="J922" i="34"/>
  <c r="N922" i="34" s="1"/>
  <c r="K922" i="34"/>
  <c r="O922" i="34" s="1"/>
  <c r="L664" i="34"/>
  <c r="I664" i="34"/>
  <c r="M664" i="34" s="1"/>
  <c r="J664" i="34"/>
  <c r="N664" i="34" s="1"/>
  <c r="K664" i="34"/>
  <c r="O664" i="34" s="1"/>
  <c r="L396" i="34"/>
  <c r="I396" i="34"/>
  <c r="M396" i="34" s="1"/>
  <c r="J396" i="34"/>
  <c r="N396" i="34" s="1"/>
  <c r="K396" i="34"/>
  <c r="O396" i="34" s="1"/>
  <c r="I1084" i="34"/>
  <c r="M1084" i="34" s="1"/>
  <c r="J1084" i="34"/>
  <c r="N1084" i="34" s="1"/>
  <c r="K1084" i="34"/>
  <c r="O1084" i="34" s="1"/>
  <c r="L1084" i="34"/>
  <c r="L825" i="34"/>
  <c r="I825" i="34"/>
  <c r="M825" i="34" s="1"/>
  <c r="J825" i="34"/>
  <c r="N825" i="34" s="1"/>
  <c r="K825" i="34"/>
  <c r="O825" i="34" s="1"/>
  <c r="L563" i="34"/>
  <c r="I563" i="34"/>
  <c r="M563" i="34" s="1"/>
  <c r="K563" i="34"/>
  <c r="O563" i="34" s="1"/>
  <c r="J563" i="34"/>
  <c r="N563" i="34" s="1"/>
  <c r="L295" i="34"/>
  <c r="I295" i="34"/>
  <c r="M295" i="34" s="1"/>
  <c r="J295" i="34"/>
  <c r="N295" i="34" s="1"/>
  <c r="K295" i="34"/>
  <c r="O295" i="34" s="1"/>
  <c r="I184" i="34"/>
  <c r="M184" i="34" s="1"/>
  <c r="L184" i="34"/>
  <c r="K184" i="34"/>
  <c r="O184" i="34" s="1"/>
  <c r="J184" i="34"/>
  <c r="N184" i="34" s="1"/>
  <c r="L936" i="34"/>
  <c r="J936" i="34"/>
  <c r="N936" i="34" s="1"/>
  <c r="K936" i="34"/>
  <c r="O936" i="34" s="1"/>
  <c r="I936" i="34"/>
  <c r="M936" i="34" s="1"/>
  <c r="L678" i="34"/>
  <c r="I678" i="34"/>
  <c r="M678" i="34" s="1"/>
  <c r="J678" i="34"/>
  <c r="N678" i="34" s="1"/>
  <c r="K678" i="34"/>
  <c r="O678" i="34" s="1"/>
  <c r="J412" i="34"/>
  <c r="N412" i="34" s="1"/>
  <c r="L412" i="34"/>
  <c r="K412" i="34"/>
  <c r="O412" i="34" s="1"/>
  <c r="I412" i="34"/>
  <c r="M412" i="34" s="1"/>
  <c r="I143" i="34"/>
  <c r="M143" i="34" s="1"/>
  <c r="L143" i="34"/>
  <c r="J143" i="34"/>
  <c r="N143" i="34" s="1"/>
  <c r="K143" i="34"/>
  <c r="O143" i="34" s="1"/>
  <c r="L183" i="34"/>
  <c r="I183" i="34"/>
  <c r="M183" i="34" s="1"/>
  <c r="J183" i="34"/>
  <c r="N183" i="34" s="1"/>
  <c r="K183" i="34"/>
  <c r="O183" i="34" s="1"/>
  <c r="I935" i="34"/>
  <c r="M935" i="34" s="1"/>
  <c r="L935" i="34"/>
  <c r="J935" i="34"/>
  <c r="N935" i="34" s="1"/>
  <c r="K935" i="34"/>
  <c r="O935" i="34" s="1"/>
  <c r="I677" i="34"/>
  <c r="M677" i="34" s="1"/>
  <c r="L677" i="34"/>
  <c r="K677" i="34"/>
  <c r="O677" i="34" s="1"/>
  <c r="J677" i="34"/>
  <c r="N677" i="34" s="1"/>
  <c r="L411" i="34"/>
  <c r="I411" i="34"/>
  <c r="M411" i="34" s="1"/>
  <c r="J411" i="34"/>
  <c r="N411" i="34" s="1"/>
  <c r="K411" i="34"/>
  <c r="O411" i="34" s="1"/>
  <c r="L76" i="34"/>
  <c r="K76" i="34"/>
  <c r="O76" i="34" s="1"/>
  <c r="I76" i="34"/>
  <c r="M76" i="34" s="1"/>
  <c r="J76" i="34"/>
  <c r="N76" i="34" s="1"/>
  <c r="I66" i="34"/>
  <c r="M66" i="34" s="1"/>
  <c r="L66" i="34"/>
  <c r="J66" i="34"/>
  <c r="N66" i="34" s="1"/>
  <c r="K66" i="34"/>
  <c r="O66" i="34" s="1"/>
  <c r="L739" i="34"/>
  <c r="I739" i="34"/>
  <c r="M739" i="34" s="1"/>
  <c r="J739" i="34"/>
  <c r="N739" i="34" s="1"/>
  <c r="K739" i="34"/>
  <c r="O739" i="34" s="1"/>
  <c r="L27" i="34"/>
  <c r="I27" i="34"/>
  <c r="M27" i="34" s="1"/>
  <c r="J27" i="34"/>
  <c r="N27" i="34" s="1"/>
  <c r="K27" i="34"/>
  <c r="O27" i="34" s="1"/>
  <c r="I1017" i="34"/>
  <c r="M1017" i="34" s="1"/>
  <c r="L1017" i="34"/>
  <c r="J1017" i="34"/>
  <c r="N1017" i="34" s="1"/>
  <c r="K1017" i="34"/>
  <c r="O1017" i="34" s="1"/>
  <c r="I492" i="34"/>
  <c r="M492" i="34" s="1"/>
  <c r="L492" i="34"/>
  <c r="J492" i="34"/>
  <c r="N492" i="34" s="1"/>
  <c r="K492" i="34"/>
  <c r="O492" i="34" s="1"/>
  <c r="I228" i="34"/>
  <c r="M228" i="34" s="1"/>
  <c r="L228" i="34"/>
  <c r="K228" i="34"/>
  <c r="O228" i="34" s="1"/>
  <c r="J228" i="34"/>
  <c r="N228" i="34" s="1"/>
  <c r="L1128" i="34"/>
  <c r="I1128" i="34"/>
  <c r="M1128" i="34" s="1"/>
  <c r="K1128" i="34"/>
  <c r="O1128" i="34" s="1"/>
  <c r="J1128" i="34"/>
  <c r="N1128" i="34" s="1"/>
  <c r="L869" i="34"/>
  <c r="J869" i="34"/>
  <c r="N869" i="34" s="1"/>
  <c r="K869" i="34"/>
  <c r="O869" i="34" s="1"/>
  <c r="I869" i="34"/>
  <c r="M869" i="34" s="1"/>
  <c r="L607" i="34"/>
  <c r="K607" i="34"/>
  <c r="O607" i="34" s="1"/>
  <c r="I607" i="34"/>
  <c r="M607" i="34" s="1"/>
  <c r="J607" i="34"/>
  <c r="N607" i="34" s="1"/>
  <c r="L341" i="34"/>
  <c r="I341" i="34"/>
  <c r="M341" i="34" s="1"/>
  <c r="J341" i="34"/>
  <c r="N341" i="34" s="1"/>
  <c r="K341" i="34"/>
  <c r="O341" i="34" s="1"/>
  <c r="I81" i="34"/>
  <c r="M81" i="34" s="1"/>
  <c r="L81" i="34"/>
  <c r="K81" i="34"/>
  <c r="O81" i="34" s="1"/>
  <c r="J81" i="34"/>
  <c r="N81" i="34" s="1"/>
  <c r="L1095" i="34"/>
  <c r="J1095" i="34"/>
  <c r="N1095" i="34" s="1"/>
  <c r="K1095" i="34"/>
  <c r="O1095" i="34" s="1"/>
  <c r="I1095" i="34"/>
  <c r="M1095" i="34" s="1"/>
  <c r="L836" i="34"/>
  <c r="K836" i="34"/>
  <c r="O836" i="34" s="1"/>
  <c r="I836" i="34"/>
  <c r="M836" i="34" s="1"/>
  <c r="J836" i="34"/>
  <c r="N836" i="34" s="1"/>
  <c r="L574" i="34"/>
  <c r="I574" i="34"/>
  <c r="M574" i="34" s="1"/>
  <c r="J574" i="34"/>
  <c r="N574" i="34" s="1"/>
  <c r="K574" i="34"/>
  <c r="O574" i="34" s="1"/>
  <c r="L308" i="34"/>
  <c r="I308" i="34"/>
  <c r="M308" i="34" s="1"/>
  <c r="J308" i="34"/>
  <c r="N308" i="34" s="1"/>
  <c r="K308" i="34"/>
  <c r="O308" i="34" s="1"/>
  <c r="L195" i="34"/>
  <c r="I195" i="34"/>
  <c r="M195" i="34" s="1"/>
  <c r="J195" i="34"/>
  <c r="N195" i="34" s="1"/>
  <c r="K195" i="34"/>
  <c r="O195" i="34" s="1"/>
  <c r="I948" i="34"/>
  <c r="M948" i="34" s="1"/>
  <c r="L948" i="34"/>
  <c r="K948" i="34"/>
  <c r="O948" i="34" s="1"/>
  <c r="J948" i="34"/>
  <c r="N948" i="34" s="1"/>
  <c r="I689" i="34"/>
  <c r="M689" i="34" s="1"/>
  <c r="L689" i="34"/>
  <c r="K689" i="34"/>
  <c r="O689" i="34" s="1"/>
  <c r="J689" i="34"/>
  <c r="N689" i="34" s="1"/>
  <c r="L423" i="34"/>
  <c r="J423" i="34"/>
  <c r="N423" i="34" s="1"/>
  <c r="K423" i="34"/>
  <c r="O423" i="34" s="1"/>
  <c r="I423" i="34"/>
  <c r="M423" i="34" s="1"/>
  <c r="I136" i="34"/>
  <c r="M136" i="34" s="1"/>
  <c r="L136" i="34"/>
  <c r="J136" i="34"/>
  <c r="N136" i="34" s="1"/>
  <c r="K136" i="34"/>
  <c r="O136" i="34" s="1"/>
  <c r="I1029" i="34"/>
  <c r="M1029" i="34" s="1"/>
  <c r="L1029" i="34"/>
  <c r="J1029" i="34"/>
  <c r="N1029" i="34" s="1"/>
  <c r="K1029" i="34"/>
  <c r="O1029" i="34" s="1"/>
  <c r="L768" i="34"/>
  <c r="I768" i="34"/>
  <c r="M768" i="34" s="1"/>
  <c r="K768" i="34"/>
  <c r="O768" i="34" s="1"/>
  <c r="J768" i="34"/>
  <c r="N768" i="34" s="1"/>
  <c r="L506" i="34"/>
  <c r="I506" i="34"/>
  <c r="M506" i="34" s="1"/>
  <c r="J506" i="34"/>
  <c r="N506" i="34" s="1"/>
  <c r="K506" i="34"/>
  <c r="O506" i="34" s="1"/>
  <c r="I240" i="34"/>
  <c r="M240" i="34" s="1"/>
  <c r="L240" i="34"/>
  <c r="K240" i="34"/>
  <c r="O240" i="34" s="1"/>
  <c r="J240" i="34"/>
  <c r="N240" i="34" s="1"/>
  <c r="L193" i="34"/>
  <c r="I193" i="34"/>
  <c r="M193" i="34" s="1"/>
  <c r="J193" i="34"/>
  <c r="N193" i="34" s="1"/>
  <c r="K193" i="34"/>
  <c r="O193" i="34" s="1"/>
  <c r="L945" i="34"/>
  <c r="I945" i="34"/>
  <c r="M945" i="34" s="1"/>
  <c r="J945" i="34"/>
  <c r="N945" i="34" s="1"/>
  <c r="K945" i="34"/>
  <c r="O945" i="34" s="1"/>
  <c r="L687" i="34"/>
  <c r="I687" i="34"/>
  <c r="M687" i="34" s="1"/>
  <c r="J687" i="34"/>
  <c r="N687" i="34" s="1"/>
  <c r="K687" i="34"/>
  <c r="O687" i="34" s="1"/>
  <c r="I421" i="34"/>
  <c r="M421" i="34" s="1"/>
  <c r="L421" i="34"/>
  <c r="J421" i="34"/>
  <c r="N421" i="34" s="1"/>
  <c r="K421" i="34"/>
  <c r="O421" i="34" s="1"/>
  <c r="L102" i="34"/>
  <c r="J102" i="34"/>
  <c r="N102" i="34" s="1"/>
  <c r="K102" i="34"/>
  <c r="O102" i="34" s="1"/>
  <c r="I102" i="34"/>
  <c r="M102" i="34" s="1"/>
  <c r="L995" i="34"/>
  <c r="I995" i="34"/>
  <c r="M995" i="34" s="1"/>
  <c r="J995" i="34"/>
  <c r="N995" i="34" s="1"/>
  <c r="K995" i="34"/>
  <c r="O995" i="34" s="1"/>
  <c r="L734" i="34"/>
  <c r="K734" i="34"/>
  <c r="O734" i="34" s="1"/>
  <c r="I734" i="34"/>
  <c r="M734" i="34" s="1"/>
  <c r="J734" i="34"/>
  <c r="N734" i="34" s="1"/>
  <c r="L470" i="34"/>
  <c r="K470" i="34"/>
  <c r="O470" i="34" s="1"/>
  <c r="I470" i="34"/>
  <c r="M470" i="34" s="1"/>
  <c r="J470" i="34"/>
  <c r="N470" i="34" s="1"/>
  <c r="L117" i="34"/>
  <c r="K117" i="34"/>
  <c r="O117" i="34" s="1"/>
  <c r="I117" i="34"/>
  <c r="M117" i="34" s="1"/>
  <c r="J117" i="34"/>
  <c r="N117" i="34" s="1"/>
  <c r="L1010" i="34"/>
  <c r="J1010" i="34"/>
  <c r="N1010" i="34" s="1"/>
  <c r="K1010" i="34"/>
  <c r="O1010" i="34" s="1"/>
  <c r="I1010" i="34"/>
  <c r="M1010" i="34" s="1"/>
  <c r="I749" i="34"/>
  <c r="M749" i="34" s="1"/>
  <c r="L749" i="34"/>
  <c r="K749" i="34"/>
  <c r="O749" i="34" s="1"/>
  <c r="J749" i="34"/>
  <c r="N749" i="34" s="1"/>
  <c r="L485" i="34"/>
  <c r="I485" i="34"/>
  <c r="M485" i="34" s="1"/>
  <c r="J485" i="34"/>
  <c r="N485" i="34" s="1"/>
  <c r="K485" i="34"/>
  <c r="O485" i="34" s="1"/>
  <c r="I132" i="34"/>
  <c r="M132" i="34" s="1"/>
  <c r="L132" i="34"/>
  <c r="J132" i="34"/>
  <c r="N132" i="34" s="1"/>
  <c r="K132" i="34"/>
  <c r="O132" i="34" s="1"/>
  <c r="I1025" i="34"/>
  <c r="M1025" i="34" s="1"/>
  <c r="L1025" i="34"/>
  <c r="J1025" i="34"/>
  <c r="N1025" i="34" s="1"/>
  <c r="K1025" i="34"/>
  <c r="O1025" i="34" s="1"/>
  <c r="L764" i="34"/>
  <c r="I764" i="34"/>
  <c r="M764" i="34" s="1"/>
  <c r="J764" i="34"/>
  <c r="N764" i="34" s="1"/>
  <c r="K764" i="34"/>
  <c r="O764" i="34" s="1"/>
  <c r="I236" i="34"/>
  <c r="M236" i="34" s="1"/>
  <c r="L236" i="34"/>
  <c r="K236" i="34"/>
  <c r="O236" i="34" s="1"/>
  <c r="J236" i="34"/>
  <c r="N236" i="34" s="1"/>
  <c r="L1040" i="34"/>
  <c r="I1040" i="34"/>
  <c r="M1040" i="34" s="1"/>
  <c r="J1040" i="34"/>
  <c r="N1040" i="34" s="1"/>
  <c r="K1040" i="34"/>
  <c r="O1040" i="34" s="1"/>
  <c r="L779" i="34"/>
  <c r="I779" i="34"/>
  <c r="M779" i="34" s="1"/>
  <c r="J779" i="34"/>
  <c r="N779" i="34" s="1"/>
  <c r="K779" i="34"/>
  <c r="O779" i="34" s="1"/>
  <c r="L517" i="34"/>
  <c r="I517" i="34"/>
  <c r="M517" i="34" s="1"/>
  <c r="J517" i="34"/>
  <c r="N517" i="34" s="1"/>
  <c r="K517" i="34"/>
  <c r="O517" i="34" s="1"/>
  <c r="L251" i="34"/>
  <c r="I251" i="34"/>
  <c r="M251" i="34" s="1"/>
  <c r="J251" i="34"/>
  <c r="N251" i="34" s="1"/>
  <c r="K251" i="34"/>
  <c r="O251" i="34" s="1"/>
  <c r="L1023" i="34"/>
  <c r="I1023" i="34"/>
  <c r="M1023" i="34" s="1"/>
  <c r="J1023" i="34"/>
  <c r="N1023" i="34" s="1"/>
  <c r="K1023" i="34"/>
  <c r="O1023" i="34" s="1"/>
  <c r="L762" i="34"/>
  <c r="I762" i="34"/>
  <c r="M762" i="34" s="1"/>
  <c r="J762" i="34"/>
  <c r="N762" i="34" s="1"/>
  <c r="K762" i="34"/>
  <c r="O762" i="34" s="1"/>
  <c r="L498" i="34"/>
  <c r="I498" i="34"/>
  <c r="M498" i="34" s="1"/>
  <c r="J498" i="34"/>
  <c r="N498" i="34" s="1"/>
  <c r="K498" i="34"/>
  <c r="O498" i="34" s="1"/>
  <c r="L234" i="34"/>
  <c r="I234" i="34"/>
  <c r="M234" i="34" s="1"/>
  <c r="J234" i="34"/>
  <c r="N234" i="34" s="1"/>
  <c r="K234" i="34"/>
  <c r="O234" i="34" s="1"/>
  <c r="L990" i="34"/>
  <c r="J990" i="34"/>
  <c r="N990" i="34" s="1"/>
  <c r="K990" i="34"/>
  <c r="O990" i="34" s="1"/>
  <c r="I990" i="34"/>
  <c r="M990" i="34" s="1"/>
  <c r="I729" i="34"/>
  <c r="M729" i="34" s="1"/>
  <c r="L729" i="34"/>
  <c r="K729" i="34"/>
  <c r="O729" i="34" s="1"/>
  <c r="J729" i="34"/>
  <c r="N729" i="34" s="1"/>
  <c r="L465" i="34"/>
  <c r="I465" i="34"/>
  <c r="M465" i="34" s="1"/>
  <c r="J465" i="34"/>
  <c r="N465" i="34" s="1"/>
  <c r="K465" i="34"/>
  <c r="O465" i="34" s="1"/>
  <c r="L186" i="34"/>
  <c r="I186" i="34"/>
  <c r="M186" i="34" s="1"/>
  <c r="J186" i="34"/>
  <c r="N186" i="34" s="1"/>
  <c r="K186" i="34"/>
  <c r="O186" i="34" s="1"/>
  <c r="L906" i="34"/>
  <c r="I906" i="34"/>
  <c r="M906" i="34" s="1"/>
  <c r="J906" i="34"/>
  <c r="N906" i="34" s="1"/>
  <c r="K906" i="34"/>
  <c r="O906" i="34" s="1"/>
  <c r="L646" i="34"/>
  <c r="I646" i="34"/>
  <c r="M646" i="34" s="1"/>
  <c r="J646" i="34"/>
  <c r="N646" i="34" s="1"/>
  <c r="K646" i="34"/>
  <c r="O646" i="34" s="1"/>
  <c r="L380" i="34"/>
  <c r="I380" i="34"/>
  <c r="M380" i="34" s="1"/>
  <c r="J380" i="34"/>
  <c r="N380" i="34" s="1"/>
  <c r="K380" i="34"/>
  <c r="O380" i="34" s="1"/>
  <c r="L1068" i="34"/>
  <c r="I1068" i="34"/>
  <c r="M1068" i="34" s="1"/>
  <c r="J1068" i="34"/>
  <c r="N1068" i="34" s="1"/>
  <c r="K1068" i="34"/>
  <c r="O1068" i="34" s="1"/>
  <c r="L809" i="34"/>
  <c r="I809" i="34"/>
  <c r="M809" i="34" s="1"/>
  <c r="J809" i="34"/>
  <c r="N809" i="34" s="1"/>
  <c r="K809" i="34"/>
  <c r="O809" i="34" s="1"/>
  <c r="L545" i="34"/>
  <c r="I545" i="34"/>
  <c r="M545" i="34" s="1"/>
  <c r="J545" i="34"/>
  <c r="N545" i="34" s="1"/>
  <c r="K545" i="34"/>
  <c r="O545" i="34" s="1"/>
  <c r="L279" i="34"/>
  <c r="I279" i="34"/>
  <c r="M279" i="34" s="1"/>
  <c r="J279" i="34"/>
  <c r="N279" i="34" s="1"/>
  <c r="K279" i="34"/>
  <c r="O279" i="34" s="1"/>
  <c r="I168" i="34"/>
  <c r="M168" i="34" s="1"/>
  <c r="L168" i="34"/>
  <c r="K168" i="34"/>
  <c r="O168" i="34" s="1"/>
  <c r="J168" i="34"/>
  <c r="N168" i="34" s="1"/>
  <c r="L920" i="34"/>
  <c r="K920" i="34"/>
  <c r="O920" i="34" s="1"/>
  <c r="J920" i="34"/>
  <c r="N920" i="34" s="1"/>
  <c r="I920" i="34"/>
  <c r="M920" i="34" s="1"/>
  <c r="L662" i="34"/>
  <c r="J662" i="34"/>
  <c r="N662" i="34" s="1"/>
  <c r="K662" i="34"/>
  <c r="O662" i="34" s="1"/>
  <c r="I662" i="34"/>
  <c r="M662" i="34" s="1"/>
  <c r="L394" i="34"/>
  <c r="I394" i="34"/>
  <c r="M394" i="34" s="1"/>
  <c r="J394" i="34"/>
  <c r="N394" i="34" s="1"/>
  <c r="K394" i="34"/>
  <c r="O394" i="34" s="1"/>
  <c r="L201" i="34"/>
  <c r="I201" i="34"/>
  <c r="M201" i="34" s="1"/>
  <c r="J201" i="34"/>
  <c r="N201" i="34" s="1"/>
  <c r="K201" i="34"/>
  <c r="O201" i="34" s="1"/>
  <c r="L167" i="34"/>
  <c r="I167" i="34"/>
  <c r="M167" i="34" s="1"/>
  <c r="J167" i="34"/>
  <c r="N167" i="34" s="1"/>
  <c r="K167" i="34"/>
  <c r="O167" i="34" s="1"/>
  <c r="I919" i="34"/>
  <c r="M919" i="34" s="1"/>
  <c r="L919" i="34"/>
  <c r="J919" i="34"/>
  <c r="N919" i="34" s="1"/>
  <c r="K919" i="34"/>
  <c r="O919" i="34" s="1"/>
  <c r="I661" i="34"/>
  <c r="M661" i="34" s="1"/>
  <c r="L661" i="34"/>
  <c r="K661" i="34"/>
  <c r="O661" i="34" s="1"/>
  <c r="J661" i="34"/>
  <c r="N661" i="34" s="1"/>
  <c r="J393" i="34"/>
  <c r="N393" i="34" s="1"/>
  <c r="L393" i="34"/>
  <c r="I393" i="34"/>
  <c r="M393" i="34" s="1"/>
  <c r="K393" i="34"/>
  <c r="O393" i="34" s="1"/>
  <c r="I25" i="34"/>
  <c r="M25" i="34" s="1"/>
  <c r="L25" i="34"/>
  <c r="K25" i="34"/>
  <c r="O25" i="34" s="1"/>
  <c r="J25" i="34"/>
  <c r="N25" i="34" s="1"/>
  <c r="I124" i="34"/>
  <c r="M124" i="34" s="1"/>
  <c r="L124" i="34"/>
  <c r="J124" i="34"/>
  <c r="N124" i="34" s="1"/>
  <c r="K124" i="34"/>
  <c r="O124" i="34" s="1"/>
  <c r="L756" i="34"/>
  <c r="I756" i="34"/>
  <c r="M756" i="34" s="1"/>
  <c r="J756" i="34"/>
  <c r="N756" i="34" s="1"/>
  <c r="K756" i="34"/>
  <c r="O756" i="34" s="1"/>
  <c r="L28" i="34"/>
  <c r="J28" i="34"/>
  <c r="N28" i="34" s="1"/>
  <c r="K28" i="34"/>
  <c r="O28" i="34" s="1"/>
  <c r="I28" i="34"/>
  <c r="M28" i="34" s="1"/>
  <c r="I108" i="34"/>
  <c r="M108" i="34" s="1"/>
  <c r="L108" i="34"/>
  <c r="J108" i="34"/>
  <c r="N108" i="34" s="1"/>
  <c r="K108" i="34"/>
  <c r="O108" i="34" s="1"/>
  <c r="I1001" i="34"/>
  <c r="M1001" i="34" s="1"/>
  <c r="L1001" i="34"/>
  <c r="J1001" i="34"/>
  <c r="N1001" i="34" s="1"/>
  <c r="K1001" i="34"/>
  <c r="O1001" i="34" s="1"/>
  <c r="L740" i="34"/>
  <c r="I740" i="34"/>
  <c r="M740" i="34" s="1"/>
  <c r="J740" i="34"/>
  <c r="N740" i="34" s="1"/>
  <c r="K740" i="34"/>
  <c r="O740" i="34" s="1"/>
  <c r="I476" i="34"/>
  <c r="M476" i="34" s="1"/>
  <c r="L476" i="34"/>
  <c r="J476" i="34"/>
  <c r="N476" i="34" s="1"/>
  <c r="K476" i="34"/>
  <c r="O476" i="34" s="1"/>
  <c r="I26" i="34"/>
  <c r="M26" i="34" s="1"/>
  <c r="L26" i="34"/>
  <c r="J26" i="34"/>
  <c r="N26" i="34" s="1"/>
  <c r="K26" i="34"/>
  <c r="O26" i="34" s="1"/>
  <c r="L1112" i="34"/>
  <c r="I1112" i="34"/>
  <c r="M1112" i="34" s="1"/>
  <c r="J1112" i="34"/>
  <c r="N1112" i="34" s="1"/>
  <c r="K1112" i="34"/>
  <c r="O1112" i="34" s="1"/>
  <c r="L853" i="34"/>
  <c r="K853" i="34"/>
  <c r="O853" i="34" s="1"/>
  <c r="J853" i="34"/>
  <c r="N853" i="34" s="1"/>
  <c r="I853" i="34"/>
  <c r="M853" i="34" s="1"/>
  <c r="L591" i="34"/>
  <c r="I591" i="34"/>
  <c r="M591" i="34" s="1"/>
  <c r="J591" i="34"/>
  <c r="N591" i="34" s="1"/>
  <c r="K591" i="34"/>
  <c r="O591" i="34" s="1"/>
  <c r="L325" i="34"/>
  <c r="I325" i="34"/>
  <c r="M325" i="34" s="1"/>
  <c r="J325" i="34"/>
  <c r="N325" i="34" s="1"/>
  <c r="K325" i="34"/>
  <c r="O325" i="34" s="1"/>
  <c r="I65" i="34"/>
  <c r="M65" i="34" s="1"/>
  <c r="L65" i="34"/>
  <c r="K65" i="34"/>
  <c r="O65" i="34" s="1"/>
  <c r="J65" i="34"/>
  <c r="N65" i="34" s="1"/>
  <c r="L1079" i="34"/>
  <c r="I1079" i="34"/>
  <c r="M1079" i="34" s="1"/>
  <c r="K1079" i="34"/>
  <c r="O1079" i="34" s="1"/>
  <c r="J1079" i="34"/>
  <c r="N1079" i="34" s="1"/>
  <c r="L820" i="34"/>
  <c r="I820" i="34"/>
  <c r="M820" i="34" s="1"/>
  <c r="K820" i="34"/>
  <c r="O820" i="34" s="1"/>
  <c r="J820" i="34"/>
  <c r="N820" i="34" s="1"/>
  <c r="L558" i="34"/>
  <c r="J558" i="34"/>
  <c r="N558" i="34" s="1"/>
  <c r="K558" i="34"/>
  <c r="O558" i="34" s="1"/>
  <c r="I558" i="34"/>
  <c r="M558" i="34" s="1"/>
  <c r="L290" i="34"/>
  <c r="K290" i="34"/>
  <c r="O290" i="34" s="1"/>
  <c r="I290" i="34"/>
  <c r="M290" i="34" s="1"/>
  <c r="J290" i="34"/>
  <c r="N290" i="34" s="1"/>
  <c r="L179" i="34"/>
  <c r="I179" i="34"/>
  <c r="M179" i="34" s="1"/>
  <c r="J179" i="34"/>
  <c r="N179" i="34" s="1"/>
  <c r="K179" i="34"/>
  <c r="O179" i="34" s="1"/>
  <c r="I931" i="34"/>
  <c r="M931" i="34" s="1"/>
  <c r="L931" i="34"/>
  <c r="K931" i="34"/>
  <c r="O931" i="34" s="1"/>
  <c r="J931" i="34"/>
  <c r="N931" i="34" s="1"/>
  <c r="I673" i="34"/>
  <c r="M673" i="34" s="1"/>
  <c r="L673" i="34"/>
  <c r="K673" i="34"/>
  <c r="O673" i="34" s="1"/>
  <c r="J673" i="34"/>
  <c r="N673" i="34" s="1"/>
  <c r="L407" i="34"/>
  <c r="K407" i="34"/>
  <c r="O407" i="34" s="1"/>
  <c r="J407" i="34"/>
  <c r="N407" i="34" s="1"/>
  <c r="I407" i="34"/>
  <c r="M407" i="34" s="1"/>
  <c r="I120" i="34"/>
  <c r="M120" i="34" s="1"/>
  <c r="L120" i="34"/>
  <c r="J120" i="34"/>
  <c r="N120" i="34" s="1"/>
  <c r="K120" i="34"/>
  <c r="O120" i="34" s="1"/>
  <c r="I1013" i="34"/>
  <c r="M1013" i="34" s="1"/>
  <c r="L1013" i="34"/>
  <c r="K1013" i="34"/>
  <c r="O1013" i="34" s="1"/>
  <c r="J1013" i="34"/>
  <c r="N1013" i="34" s="1"/>
  <c r="L752" i="34"/>
  <c r="K752" i="34"/>
  <c r="O752" i="34" s="1"/>
  <c r="I752" i="34"/>
  <c r="M752" i="34" s="1"/>
  <c r="J752" i="34"/>
  <c r="N752" i="34" s="1"/>
  <c r="I488" i="34"/>
  <c r="M488" i="34" s="1"/>
  <c r="L488" i="34"/>
  <c r="J488" i="34"/>
  <c r="N488" i="34" s="1"/>
  <c r="K488" i="34"/>
  <c r="O488" i="34" s="1"/>
  <c r="L130" i="34"/>
  <c r="J130" i="34"/>
  <c r="N130" i="34" s="1"/>
  <c r="K130" i="34"/>
  <c r="O130" i="34" s="1"/>
  <c r="I130" i="34"/>
  <c r="M130" i="34" s="1"/>
  <c r="L177" i="34"/>
  <c r="I177" i="34"/>
  <c r="M177" i="34" s="1"/>
  <c r="J177" i="34"/>
  <c r="N177" i="34" s="1"/>
  <c r="K177" i="34"/>
  <c r="O177" i="34" s="1"/>
  <c r="L929" i="34"/>
  <c r="I929" i="34"/>
  <c r="M929" i="34" s="1"/>
  <c r="J929" i="34"/>
  <c r="N929" i="34" s="1"/>
  <c r="K929" i="34"/>
  <c r="O929" i="34" s="1"/>
  <c r="L671" i="34"/>
  <c r="J671" i="34"/>
  <c r="N671" i="34" s="1"/>
  <c r="K671" i="34"/>
  <c r="O671" i="34" s="1"/>
  <c r="I671" i="34"/>
  <c r="M671" i="34" s="1"/>
  <c r="L403" i="34"/>
  <c r="I403" i="34"/>
  <c r="M403" i="34" s="1"/>
  <c r="J403" i="34"/>
  <c r="N403" i="34" s="1"/>
  <c r="K403" i="34"/>
  <c r="O403" i="34" s="1"/>
  <c r="L86" i="34"/>
  <c r="K86" i="34"/>
  <c r="O86" i="34" s="1"/>
  <c r="I86" i="34"/>
  <c r="M86" i="34" s="1"/>
  <c r="J86" i="34"/>
  <c r="N86" i="34" s="1"/>
  <c r="L979" i="34"/>
  <c r="J979" i="34"/>
  <c r="N979" i="34" s="1"/>
  <c r="K979" i="34"/>
  <c r="O979" i="34" s="1"/>
  <c r="I979" i="34"/>
  <c r="M979" i="34" s="1"/>
  <c r="L718" i="34"/>
  <c r="I718" i="34"/>
  <c r="M718" i="34" s="1"/>
  <c r="K718" i="34"/>
  <c r="O718" i="34" s="1"/>
  <c r="J718" i="34"/>
  <c r="N718" i="34" s="1"/>
  <c r="L101" i="34"/>
  <c r="K101" i="34"/>
  <c r="O101" i="34" s="1"/>
  <c r="I101" i="34"/>
  <c r="M101" i="34" s="1"/>
  <c r="J101" i="34"/>
  <c r="N101" i="34" s="1"/>
  <c r="L994" i="34"/>
  <c r="K994" i="34"/>
  <c r="O994" i="34" s="1"/>
  <c r="J994" i="34"/>
  <c r="N994" i="34" s="1"/>
  <c r="I994" i="34"/>
  <c r="M994" i="34" s="1"/>
  <c r="I733" i="34"/>
  <c r="M733" i="34" s="1"/>
  <c r="L733" i="34"/>
  <c r="K733" i="34"/>
  <c r="O733" i="34" s="1"/>
  <c r="J733" i="34"/>
  <c r="N733" i="34" s="1"/>
  <c r="L469" i="34"/>
  <c r="I469" i="34"/>
  <c r="M469" i="34" s="1"/>
  <c r="J469" i="34"/>
  <c r="N469" i="34" s="1"/>
  <c r="K469" i="34"/>
  <c r="O469" i="34" s="1"/>
  <c r="I116" i="34"/>
  <c r="M116" i="34" s="1"/>
  <c r="L116" i="34"/>
  <c r="J116" i="34"/>
  <c r="N116" i="34" s="1"/>
  <c r="K116" i="34"/>
  <c r="O116" i="34" s="1"/>
  <c r="I1009" i="34"/>
  <c r="M1009" i="34" s="1"/>
  <c r="L1009" i="34"/>
  <c r="J1009" i="34"/>
  <c r="N1009" i="34" s="1"/>
  <c r="K1009" i="34"/>
  <c r="O1009" i="34" s="1"/>
  <c r="L748" i="34"/>
  <c r="I748" i="34"/>
  <c r="M748" i="34" s="1"/>
  <c r="J748" i="34"/>
  <c r="N748" i="34" s="1"/>
  <c r="K748" i="34"/>
  <c r="O748" i="34" s="1"/>
  <c r="I484" i="34"/>
  <c r="M484" i="34" s="1"/>
  <c r="L484" i="34"/>
  <c r="J484" i="34"/>
  <c r="N484" i="34" s="1"/>
  <c r="K484" i="34"/>
  <c r="O484" i="34" s="1"/>
  <c r="I131" i="34"/>
  <c r="M131" i="34" s="1"/>
  <c r="L131" i="34"/>
  <c r="J131" i="34"/>
  <c r="N131" i="34" s="1"/>
  <c r="K131" i="34"/>
  <c r="O131" i="34" s="1"/>
  <c r="L1024" i="34"/>
  <c r="J1024" i="34"/>
  <c r="N1024" i="34" s="1"/>
  <c r="K1024" i="34"/>
  <c r="O1024" i="34" s="1"/>
  <c r="I1024" i="34"/>
  <c r="M1024" i="34" s="1"/>
  <c r="L763" i="34"/>
  <c r="I763" i="34"/>
  <c r="M763" i="34" s="1"/>
  <c r="J763" i="34"/>
  <c r="N763" i="34" s="1"/>
  <c r="K763" i="34"/>
  <c r="O763" i="34" s="1"/>
  <c r="L499" i="34"/>
  <c r="I499" i="34"/>
  <c r="M499" i="34" s="1"/>
  <c r="J499" i="34"/>
  <c r="N499" i="34" s="1"/>
  <c r="K499" i="34"/>
  <c r="O499" i="34" s="1"/>
  <c r="L235" i="34"/>
  <c r="K235" i="34"/>
  <c r="O235" i="34" s="1"/>
  <c r="I235" i="34"/>
  <c r="M235" i="34" s="1"/>
  <c r="J235" i="34"/>
  <c r="N235" i="34" s="1"/>
  <c r="L1007" i="34"/>
  <c r="J1007" i="34"/>
  <c r="N1007" i="34" s="1"/>
  <c r="K1007" i="34"/>
  <c r="O1007" i="34" s="1"/>
  <c r="I1007" i="34"/>
  <c r="M1007" i="34" s="1"/>
  <c r="L746" i="34"/>
  <c r="I746" i="34"/>
  <c r="M746" i="34" s="1"/>
  <c r="J746" i="34"/>
  <c r="N746" i="34" s="1"/>
  <c r="K746" i="34"/>
  <c r="O746" i="34" s="1"/>
  <c r="L482" i="34"/>
  <c r="I482" i="34"/>
  <c r="M482" i="34" s="1"/>
  <c r="J482" i="34"/>
  <c r="N482" i="34" s="1"/>
  <c r="K482" i="34"/>
  <c r="O482" i="34" s="1"/>
  <c r="L219" i="34"/>
  <c r="I219" i="34"/>
  <c r="M219" i="34" s="1"/>
  <c r="J219" i="34"/>
  <c r="N219" i="34" s="1"/>
  <c r="K219" i="34"/>
  <c r="O219" i="34" s="1"/>
  <c r="I972" i="34"/>
  <c r="M972" i="34" s="1"/>
  <c r="L972" i="34"/>
  <c r="K972" i="34"/>
  <c r="O972" i="34" s="1"/>
  <c r="J972" i="34"/>
  <c r="N972" i="34" s="1"/>
  <c r="I713" i="34"/>
  <c r="M713" i="34" s="1"/>
  <c r="L713" i="34"/>
  <c r="K713" i="34"/>
  <c r="O713" i="34" s="1"/>
  <c r="J713" i="34"/>
  <c r="N713" i="34" s="1"/>
  <c r="L447" i="34"/>
  <c r="I447" i="34"/>
  <c r="M447" i="34" s="1"/>
  <c r="J447" i="34"/>
  <c r="N447" i="34" s="1"/>
  <c r="K447" i="34"/>
  <c r="O447" i="34" s="1"/>
  <c r="L1150" i="34"/>
  <c r="I1150" i="34"/>
  <c r="M1150" i="34" s="1"/>
  <c r="J1150" i="34"/>
  <c r="N1150" i="34" s="1"/>
  <c r="K1150" i="34"/>
  <c r="O1150" i="34" s="1"/>
  <c r="L890" i="34"/>
  <c r="I890" i="34"/>
  <c r="M890" i="34" s="1"/>
  <c r="K890" i="34"/>
  <c r="O890" i="34" s="1"/>
  <c r="J890" i="34"/>
  <c r="N890" i="34" s="1"/>
  <c r="L630" i="34"/>
  <c r="I630" i="34"/>
  <c r="M630" i="34" s="1"/>
  <c r="J630" i="34"/>
  <c r="N630" i="34" s="1"/>
  <c r="K630" i="34"/>
  <c r="O630" i="34" s="1"/>
  <c r="L364" i="34"/>
  <c r="I364" i="34"/>
  <c r="M364" i="34" s="1"/>
  <c r="J364" i="34"/>
  <c r="N364" i="34" s="1"/>
  <c r="K364" i="34"/>
  <c r="O364" i="34" s="1"/>
  <c r="L1052" i="34"/>
  <c r="I1052" i="34"/>
  <c r="M1052" i="34" s="1"/>
  <c r="J1052" i="34"/>
  <c r="N1052" i="34" s="1"/>
  <c r="K1052" i="34"/>
  <c r="O1052" i="34" s="1"/>
  <c r="L793" i="34"/>
  <c r="I793" i="34"/>
  <c r="M793" i="34" s="1"/>
  <c r="J793" i="34"/>
  <c r="N793" i="34" s="1"/>
  <c r="K793" i="34"/>
  <c r="O793" i="34" s="1"/>
  <c r="L529" i="34"/>
  <c r="I529" i="34"/>
  <c r="M529" i="34" s="1"/>
  <c r="J529" i="34"/>
  <c r="N529" i="34" s="1"/>
  <c r="K529" i="34"/>
  <c r="O529" i="34" s="1"/>
  <c r="L263" i="34"/>
  <c r="I263" i="34"/>
  <c r="M263" i="34" s="1"/>
  <c r="J263" i="34"/>
  <c r="N263" i="34" s="1"/>
  <c r="K263" i="34"/>
  <c r="O263" i="34" s="1"/>
  <c r="I152" i="34"/>
  <c r="M152" i="34" s="1"/>
  <c r="L152" i="34"/>
  <c r="J152" i="34"/>
  <c r="N152" i="34" s="1"/>
  <c r="K152" i="34"/>
  <c r="O152" i="34" s="1"/>
  <c r="L904" i="34"/>
  <c r="K904" i="34"/>
  <c r="O904" i="34" s="1"/>
  <c r="J904" i="34"/>
  <c r="N904" i="34" s="1"/>
  <c r="I904" i="34"/>
  <c r="M904" i="34" s="1"/>
  <c r="J644" i="34"/>
  <c r="N644" i="34" s="1"/>
  <c r="L644" i="34"/>
  <c r="I644" i="34"/>
  <c r="M644" i="34" s="1"/>
  <c r="K644" i="34"/>
  <c r="O644" i="34" s="1"/>
  <c r="L378" i="34"/>
  <c r="I378" i="34"/>
  <c r="M378" i="34" s="1"/>
  <c r="J378" i="34"/>
  <c r="N378" i="34" s="1"/>
  <c r="K378" i="34"/>
  <c r="O378" i="34" s="1"/>
  <c r="L1116" i="34"/>
  <c r="I1116" i="34"/>
  <c r="M1116" i="34" s="1"/>
  <c r="J1116" i="34"/>
  <c r="N1116" i="34" s="1"/>
  <c r="K1116" i="34"/>
  <c r="O1116" i="34" s="1"/>
  <c r="L151" i="34"/>
  <c r="I151" i="34"/>
  <c r="M151" i="34" s="1"/>
  <c r="J151" i="34"/>
  <c r="N151" i="34" s="1"/>
  <c r="K151" i="34"/>
  <c r="O151" i="34" s="1"/>
  <c r="I903" i="34"/>
  <c r="M903" i="34" s="1"/>
  <c r="L903" i="34"/>
  <c r="K903" i="34"/>
  <c r="O903" i="34" s="1"/>
  <c r="J903" i="34"/>
  <c r="N903" i="34" s="1"/>
  <c r="L643" i="34"/>
  <c r="J643" i="34"/>
  <c r="N643" i="34" s="1"/>
  <c r="K643" i="34"/>
  <c r="O643" i="34" s="1"/>
  <c r="I643" i="34"/>
  <c r="M643" i="34" s="1"/>
  <c r="J377" i="34"/>
  <c r="N377" i="34" s="1"/>
  <c r="L377" i="34"/>
  <c r="I377" i="34"/>
  <c r="M377" i="34" s="1"/>
  <c r="K377" i="34"/>
  <c r="O377" i="34" s="1"/>
  <c r="L60" i="34"/>
  <c r="I60" i="34"/>
  <c r="M60" i="34" s="1"/>
  <c r="J60" i="34"/>
  <c r="N60" i="34" s="1"/>
  <c r="K60" i="34"/>
  <c r="O60" i="34" s="1"/>
  <c r="I92" i="34"/>
  <c r="M92" i="34" s="1"/>
  <c r="L92" i="34"/>
  <c r="K92" i="34"/>
  <c r="O92" i="34" s="1"/>
  <c r="J92" i="34"/>
  <c r="N92" i="34" s="1"/>
  <c r="I985" i="34"/>
  <c r="M985" i="34" s="1"/>
  <c r="L985" i="34"/>
  <c r="J985" i="34"/>
  <c r="N985" i="34" s="1"/>
  <c r="K985" i="34"/>
  <c r="O985" i="34" s="1"/>
  <c r="L724" i="34"/>
  <c r="I724" i="34"/>
  <c r="M724" i="34" s="1"/>
  <c r="J724" i="34"/>
  <c r="N724" i="34" s="1"/>
  <c r="K724" i="34"/>
  <c r="O724" i="34" s="1"/>
  <c r="I460" i="34"/>
  <c r="M460" i="34" s="1"/>
  <c r="L460" i="34"/>
  <c r="J460" i="34"/>
  <c r="N460" i="34" s="1"/>
  <c r="K460" i="34"/>
  <c r="O460" i="34" s="1"/>
  <c r="L97" i="34"/>
  <c r="I97" i="34"/>
  <c r="M97" i="34" s="1"/>
  <c r="J97" i="34"/>
  <c r="N97" i="34" s="1"/>
  <c r="K97" i="34"/>
  <c r="O97" i="34" s="1"/>
  <c r="L1096" i="34"/>
  <c r="I1096" i="34"/>
  <c r="M1096" i="34" s="1"/>
  <c r="K1096" i="34"/>
  <c r="O1096" i="34" s="1"/>
  <c r="J1096" i="34"/>
  <c r="N1096" i="34" s="1"/>
  <c r="L837" i="34"/>
  <c r="I837" i="34"/>
  <c r="M837" i="34" s="1"/>
  <c r="K837" i="34"/>
  <c r="O837" i="34" s="1"/>
  <c r="J837" i="34"/>
  <c r="N837" i="34" s="1"/>
  <c r="L575" i="34"/>
  <c r="J575" i="34"/>
  <c r="N575" i="34" s="1"/>
  <c r="K575" i="34"/>
  <c r="O575" i="34" s="1"/>
  <c r="I575" i="34"/>
  <c r="M575" i="34" s="1"/>
  <c r="L309" i="34"/>
  <c r="I309" i="34"/>
  <c r="M309" i="34" s="1"/>
  <c r="J309" i="34"/>
  <c r="N309" i="34" s="1"/>
  <c r="K309" i="34"/>
  <c r="O309" i="34" s="1"/>
  <c r="I49" i="34"/>
  <c r="M49" i="34" s="1"/>
  <c r="L49" i="34"/>
  <c r="K49" i="34"/>
  <c r="O49" i="34" s="1"/>
  <c r="J49" i="34"/>
  <c r="N49" i="34" s="1"/>
  <c r="L1063" i="34"/>
  <c r="I1063" i="34"/>
  <c r="M1063" i="34" s="1"/>
  <c r="K1063" i="34"/>
  <c r="O1063" i="34" s="1"/>
  <c r="J1063" i="34"/>
  <c r="N1063" i="34" s="1"/>
  <c r="L804" i="34"/>
  <c r="I804" i="34"/>
  <c r="M804" i="34" s="1"/>
  <c r="K804" i="34"/>
  <c r="O804" i="34" s="1"/>
  <c r="J804" i="34"/>
  <c r="N804" i="34" s="1"/>
  <c r="I540" i="34"/>
  <c r="M540" i="34" s="1"/>
  <c r="L540" i="34"/>
  <c r="J540" i="34"/>
  <c r="N540" i="34" s="1"/>
  <c r="K540" i="34"/>
  <c r="O540" i="34" s="1"/>
  <c r="L274" i="34"/>
  <c r="I274" i="34"/>
  <c r="M274" i="34" s="1"/>
  <c r="J274" i="34"/>
  <c r="N274" i="34" s="1"/>
  <c r="K274" i="34"/>
  <c r="O274" i="34" s="1"/>
  <c r="L163" i="34"/>
  <c r="I163" i="34"/>
  <c r="M163" i="34" s="1"/>
  <c r="J163" i="34"/>
  <c r="N163" i="34" s="1"/>
  <c r="K163" i="34"/>
  <c r="O163" i="34" s="1"/>
  <c r="I915" i="34"/>
  <c r="M915" i="34" s="1"/>
  <c r="L915" i="34"/>
  <c r="J915" i="34"/>
  <c r="N915" i="34" s="1"/>
  <c r="K915" i="34"/>
  <c r="O915" i="34" s="1"/>
  <c r="I657" i="34"/>
  <c r="M657" i="34" s="1"/>
  <c r="L657" i="34"/>
  <c r="K657" i="34"/>
  <c r="O657" i="34" s="1"/>
  <c r="J657" i="34"/>
  <c r="N657" i="34" s="1"/>
  <c r="J389" i="34"/>
  <c r="N389" i="34" s="1"/>
  <c r="L389" i="34"/>
  <c r="I389" i="34"/>
  <c r="M389" i="34" s="1"/>
  <c r="K389" i="34"/>
  <c r="O389" i="34" s="1"/>
  <c r="I104" i="34"/>
  <c r="M104" i="34" s="1"/>
  <c r="L104" i="34"/>
  <c r="K104" i="34"/>
  <c r="O104" i="34" s="1"/>
  <c r="J104" i="34"/>
  <c r="N104" i="34" s="1"/>
  <c r="I997" i="34"/>
  <c r="M997" i="34" s="1"/>
  <c r="L997" i="34"/>
  <c r="K997" i="34"/>
  <c r="O997" i="34" s="1"/>
  <c r="J997" i="34"/>
  <c r="N997" i="34" s="1"/>
  <c r="L736" i="34"/>
  <c r="I736" i="34"/>
  <c r="M736" i="34" s="1"/>
  <c r="K736" i="34"/>
  <c r="O736" i="34" s="1"/>
  <c r="J736" i="34"/>
  <c r="N736" i="34" s="1"/>
  <c r="I472" i="34"/>
  <c r="M472" i="34" s="1"/>
  <c r="L472" i="34"/>
  <c r="J472" i="34"/>
  <c r="N472" i="34" s="1"/>
  <c r="K472" i="34"/>
  <c r="O472" i="34" s="1"/>
  <c r="L55" i="34"/>
  <c r="I55" i="34"/>
  <c r="M55" i="34" s="1"/>
  <c r="J55" i="34"/>
  <c r="N55" i="34" s="1"/>
  <c r="K55" i="34"/>
  <c r="O55" i="34" s="1"/>
  <c r="L161" i="34"/>
  <c r="I161" i="34"/>
  <c r="M161" i="34" s="1"/>
  <c r="J161" i="34"/>
  <c r="N161" i="34" s="1"/>
  <c r="K161" i="34"/>
  <c r="O161" i="34" s="1"/>
  <c r="L913" i="34"/>
  <c r="I913" i="34"/>
  <c r="M913" i="34" s="1"/>
  <c r="J913" i="34"/>
  <c r="N913" i="34" s="1"/>
  <c r="K913" i="34"/>
  <c r="O913" i="34" s="1"/>
  <c r="L655" i="34"/>
  <c r="K655" i="34"/>
  <c r="O655" i="34" s="1"/>
  <c r="I655" i="34"/>
  <c r="M655" i="34" s="1"/>
  <c r="J655" i="34"/>
  <c r="N655" i="34" s="1"/>
  <c r="L387" i="34"/>
  <c r="I387" i="34"/>
  <c r="M387" i="34" s="1"/>
  <c r="J387" i="34"/>
  <c r="N387" i="34" s="1"/>
  <c r="K387" i="34"/>
  <c r="O387" i="34" s="1"/>
  <c r="I208" i="34"/>
  <c r="M208" i="34" s="1"/>
  <c r="L208" i="34"/>
  <c r="K208" i="34"/>
  <c r="O208" i="34" s="1"/>
  <c r="J208" i="34"/>
  <c r="N208" i="34" s="1"/>
  <c r="I961" i="34"/>
  <c r="M961" i="34" s="1"/>
  <c r="L961" i="34"/>
  <c r="K961" i="34"/>
  <c r="O961" i="34" s="1"/>
  <c r="J961" i="34"/>
  <c r="N961" i="34" s="1"/>
  <c r="L702" i="34"/>
  <c r="K702" i="34"/>
  <c r="O702" i="34" s="1"/>
  <c r="I702" i="34"/>
  <c r="M702" i="34" s="1"/>
  <c r="J702" i="34"/>
  <c r="N702" i="34" s="1"/>
  <c r="J436" i="34"/>
  <c r="N436" i="34" s="1"/>
  <c r="L436" i="34"/>
  <c r="I436" i="34"/>
  <c r="M436" i="34" s="1"/>
  <c r="K436" i="34"/>
  <c r="O436" i="34" s="1"/>
  <c r="K147" i="34"/>
  <c r="O147" i="34" s="1"/>
  <c r="L147" i="34"/>
  <c r="J147" i="34"/>
  <c r="N147" i="34" s="1"/>
  <c r="I147" i="34"/>
  <c r="M147" i="34" s="1"/>
  <c r="L978" i="34"/>
  <c r="I978" i="34"/>
  <c r="M978" i="34" s="1"/>
  <c r="J978" i="34"/>
  <c r="N978" i="34" s="1"/>
  <c r="K978" i="34"/>
  <c r="O978" i="34" s="1"/>
  <c r="I717" i="34"/>
  <c r="M717" i="34" s="1"/>
  <c r="L717" i="34"/>
  <c r="K717" i="34"/>
  <c r="O717" i="34" s="1"/>
  <c r="J717" i="34"/>
  <c r="N717" i="34" s="1"/>
  <c r="L451" i="34"/>
  <c r="I451" i="34"/>
  <c r="M451" i="34" s="1"/>
  <c r="J451" i="34"/>
  <c r="N451" i="34" s="1"/>
  <c r="K451" i="34"/>
  <c r="O451" i="34" s="1"/>
  <c r="I100" i="34"/>
  <c r="M100" i="34" s="1"/>
  <c r="L100" i="34"/>
  <c r="J100" i="34"/>
  <c r="N100" i="34" s="1"/>
  <c r="K100" i="34"/>
  <c r="O100" i="34" s="1"/>
  <c r="I993" i="34"/>
  <c r="M993" i="34" s="1"/>
  <c r="J993" i="34"/>
  <c r="N993" i="34" s="1"/>
  <c r="K993" i="34"/>
  <c r="O993" i="34" s="1"/>
  <c r="L993" i="34"/>
  <c r="L732" i="34"/>
  <c r="I732" i="34"/>
  <c r="M732" i="34" s="1"/>
  <c r="J732" i="34"/>
  <c r="N732" i="34" s="1"/>
  <c r="K732" i="34"/>
  <c r="O732" i="34" s="1"/>
  <c r="I468" i="34"/>
  <c r="M468" i="34" s="1"/>
  <c r="L468" i="34"/>
  <c r="J468" i="34"/>
  <c r="N468" i="34" s="1"/>
  <c r="K468" i="34"/>
  <c r="O468" i="34" s="1"/>
  <c r="I115" i="34"/>
  <c r="M115" i="34" s="1"/>
  <c r="L115" i="34"/>
  <c r="J115" i="34"/>
  <c r="N115" i="34" s="1"/>
  <c r="K115" i="34"/>
  <c r="O115" i="34" s="1"/>
  <c r="L1008" i="34"/>
  <c r="K1008" i="34"/>
  <c r="O1008" i="34" s="1"/>
  <c r="I1008" i="34"/>
  <c r="M1008" i="34" s="1"/>
  <c r="J1008" i="34"/>
  <c r="N1008" i="34" s="1"/>
  <c r="L747" i="34"/>
  <c r="I747" i="34"/>
  <c r="M747" i="34" s="1"/>
  <c r="J747" i="34"/>
  <c r="N747" i="34" s="1"/>
  <c r="K747" i="34"/>
  <c r="O747" i="34" s="1"/>
  <c r="L483" i="34"/>
  <c r="J483" i="34"/>
  <c r="N483" i="34" s="1"/>
  <c r="K483" i="34"/>
  <c r="O483" i="34" s="1"/>
  <c r="I483" i="34"/>
  <c r="M483" i="34" s="1"/>
  <c r="L98" i="34"/>
  <c r="K98" i="34"/>
  <c r="O98" i="34" s="1"/>
  <c r="I98" i="34"/>
  <c r="M98" i="34" s="1"/>
  <c r="J98" i="34"/>
  <c r="N98" i="34" s="1"/>
  <c r="L991" i="34"/>
  <c r="K991" i="34"/>
  <c r="O991" i="34" s="1"/>
  <c r="I991" i="34"/>
  <c r="M991" i="34" s="1"/>
  <c r="J991" i="34"/>
  <c r="N991" i="34" s="1"/>
  <c r="L730" i="34"/>
  <c r="I730" i="34"/>
  <c r="M730" i="34" s="1"/>
  <c r="J730" i="34"/>
  <c r="N730" i="34" s="1"/>
  <c r="K730" i="34"/>
  <c r="O730" i="34" s="1"/>
  <c r="L466" i="34"/>
  <c r="J466" i="34"/>
  <c r="N466" i="34" s="1"/>
  <c r="K466" i="34"/>
  <c r="O466" i="34" s="1"/>
  <c r="I466" i="34"/>
  <c r="M466" i="34" s="1"/>
  <c r="L203" i="34"/>
  <c r="K203" i="34"/>
  <c r="O203" i="34" s="1"/>
  <c r="I203" i="34"/>
  <c r="M203" i="34" s="1"/>
  <c r="J203" i="34"/>
  <c r="N203" i="34" s="1"/>
  <c r="I956" i="34"/>
  <c r="M956" i="34" s="1"/>
  <c r="L956" i="34"/>
  <c r="K956" i="34"/>
  <c r="O956" i="34" s="1"/>
  <c r="J956" i="34"/>
  <c r="N956" i="34" s="1"/>
  <c r="I697" i="34"/>
  <c r="M697" i="34" s="1"/>
  <c r="L697" i="34"/>
  <c r="K697" i="34"/>
  <c r="O697" i="34" s="1"/>
  <c r="J697" i="34"/>
  <c r="N697" i="34" s="1"/>
  <c r="L431" i="34"/>
  <c r="I431" i="34"/>
  <c r="M431" i="34" s="1"/>
  <c r="J431" i="34"/>
  <c r="N431" i="34" s="1"/>
  <c r="K431" i="34"/>
  <c r="O431" i="34" s="1"/>
  <c r="I1133" i="34"/>
  <c r="M1133" i="34" s="1"/>
  <c r="L1133" i="34"/>
  <c r="J1133" i="34"/>
  <c r="N1133" i="34" s="1"/>
  <c r="K1133" i="34"/>
  <c r="O1133" i="34" s="1"/>
  <c r="L874" i="34"/>
  <c r="I874" i="34"/>
  <c r="M874" i="34" s="1"/>
  <c r="K874" i="34"/>
  <c r="O874" i="34" s="1"/>
  <c r="J874" i="34"/>
  <c r="N874" i="34" s="1"/>
  <c r="L612" i="34"/>
  <c r="I612" i="34"/>
  <c r="M612" i="34" s="1"/>
  <c r="J612" i="34"/>
  <c r="N612" i="34" s="1"/>
  <c r="K612" i="34"/>
  <c r="O612" i="34" s="1"/>
  <c r="I346" i="34"/>
  <c r="M346" i="34" s="1"/>
  <c r="L346" i="34"/>
  <c r="J346" i="34"/>
  <c r="N346" i="34" s="1"/>
  <c r="K346" i="34"/>
  <c r="O346" i="34" s="1"/>
  <c r="L1036" i="34"/>
  <c r="I1036" i="34"/>
  <c r="M1036" i="34" s="1"/>
  <c r="J1036" i="34"/>
  <c r="N1036" i="34" s="1"/>
  <c r="K1036" i="34"/>
  <c r="O1036" i="34" s="1"/>
  <c r="L775" i="34"/>
  <c r="K775" i="34"/>
  <c r="O775" i="34" s="1"/>
  <c r="I775" i="34"/>
  <c r="M775" i="34" s="1"/>
  <c r="J775" i="34"/>
  <c r="N775" i="34" s="1"/>
  <c r="L513" i="34"/>
  <c r="I513" i="34"/>
  <c r="M513" i="34" s="1"/>
  <c r="J513" i="34"/>
  <c r="N513" i="34" s="1"/>
  <c r="K513" i="34"/>
  <c r="O513" i="34" s="1"/>
  <c r="L247" i="34"/>
  <c r="I247" i="34"/>
  <c r="M247" i="34" s="1"/>
  <c r="J247" i="34"/>
  <c r="N247" i="34" s="1"/>
  <c r="K247" i="34"/>
  <c r="O247" i="34" s="1"/>
  <c r="L1148" i="34"/>
  <c r="J1148" i="34"/>
  <c r="N1148" i="34" s="1"/>
  <c r="I1148" i="34"/>
  <c r="M1148" i="34" s="1"/>
  <c r="K1148" i="34"/>
  <c r="O1148" i="34" s="1"/>
  <c r="L888" i="34"/>
  <c r="I888" i="34"/>
  <c r="M888" i="34" s="1"/>
  <c r="J888" i="34"/>
  <c r="N888" i="34" s="1"/>
  <c r="K888" i="34"/>
  <c r="O888" i="34" s="1"/>
  <c r="J628" i="34"/>
  <c r="N628" i="34" s="1"/>
  <c r="L628" i="34"/>
  <c r="K628" i="34"/>
  <c r="O628" i="34" s="1"/>
  <c r="I628" i="34"/>
  <c r="M628" i="34" s="1"/>
  <c r="L362" i="34"/>
  <c r="I362" i="34"/>
  <c r="M362" i="34" s="1"/>
  <c r="J362" i="34"/>
  <c r="N362" i="34" s="1"/>
  <c r="K362" i="34"/>
  <c r="O362" i="34" s="1"/>
  <c r="I69" i="34"/>
  <c r="M69" i="34" s="1"/>
  <c r="L69" i="34"/>
  <c r="K69" i="34"/>
  <c r="O69" i="34" s="1"/>
  <c r="J69" i="34"/>
  <c r="N69" i="34" s="1"/>
  <c r="L1147" i="34"/>
  <c r="I1147" i="34"/>
  <c r="M1147" i="34" s="1"/>
  <c r="J1147" i="34"/>
  <c r="N1147" i="34" s="1"/>
  <c r="K1147" i="34"/>
  <c r="O1147" i="34" s="1"/>
  <c r="I887" i="34"/>
  <c r="M887" i="34" s="1"/>
  <c r="L887" i="34"/>
  <c r="K887" i="34"/>
  <c r="O887" i="34" s="1"/>
  <c r="J887" i="34"/>
  <c r="N887" i="34" s="1"/>
  <c r="L627" i="34"/>
  <c r="J627" i="34"/>
  <c r="N627" i="34" s="1"/>
  <c r="K627" i="34"/>
  <c r="O627" i="34" s="1"/>
  <c r="I627" i="34"/>
  <c r="M627" i="34" s="1"/>
  <c r="J361" i="34"/>
  <c r="N361" i="34" s="1"/>
  <c r="L361" i="34"/>
  <c r="I361" i="34"/>
  <c r="M361" i="34" s="1"/>
  <c r="K361" i="34"/>
  <c r="O361" i="34" s="1"/>
  <c r="L708" i="34"/>
  <c r="I708" i="34"/>
  <c r="M708" i="34" s="1"/>
  <c r="J708" i="34"/>
  <c r="N708" i="34" s="1"/>
  <c r="K708" i="34"/>
  <c r="O708" i="34" s="1"/>
  <c r="L442" i="34"/>
  <c r="I442" i="34"/>
  <c r="M442" i="34" s="1"/>
  <c r="J442" i="34"/>
  <c r="N442" i="34" s="1"/>
  <c r="K442" i="34"/>
  <c r="O442" i="34" s="1"/>
  <c r="I112" i="34"/>
  <c r="M112" i="34" s="1"/>
  <c r="L112" i="34"/>
  <c r="J112" i="34"/>
  <c r="N112" i="34" s="1"/>
  <c r="K112" i="34"/>
  <c r="O112" i="34" s="1"/>
  <c r="L1080" i="34"/>
  <c r="I1080" i="34"/>
  <c r="M1080" i="34" s="1"/>
  <c r="J1080" i="34"/>
  <c r="N1080" i="34" s="1"/>
  <c r="K1080" i="34"/>
  <c r="O1080" i="34" s="1"/>
  <c r="L821" i="34"/>
  <c r="I821" i="34"/>
  <c r="M821" i="34" s="1"/>
  <c r="K821" i="34"/>
  <c r="O821" i="34" s="1"/>
  <c r="J821" i="34"/>
  <c r="N821" i="34" s="1"/>
  <c r="L559" i="34"/>
  <c r="J559" i="34"/>
  <c r="N559" i="34" s="1"/>
  <c r="K559" i="34"/>
  <c r="O559" i="34" s="1"/>
  <c r="I559" i="34"/>
  <c r="M559" i="34" s="1"/>
  <c r="L291" i="34"/>
  <c r="I291" i="34"/>
  <c r="M291" i="34" s="1"/>
  <c r="J291" i="34"/>
  <c r="N291" i="34" s="1"/>
  <c r="K291" i="34"/>
  <c r="O291" i="34" s="1"/>
  <c r="I33" i="34"/>
  <c r="M33" i="34" s="1"/>
  <c r="L33" i="34"/>
  <c r="K33" i="34"/>
  <c r="O33" i="34" s="1"/>
  <c r="J33" i="34"/>
  <c r="N33" i="34" s="1"/>
  <c r="L1047" i="34"/>
  <c r="I1047" i="34"/>
  <c r="M1047" i="34" s="1"/>
  <c r="K1047" i="34"/>
  <c r="O1047" i="34" s="1"/>
  <c r="J1047" i="34"/>
  <c r="N1047" i="34" s="1"/>
  <c r="L786" i="34"/>
  <c r="I786" i="34"/>
  <c r="M786" i="34" s="1"/>
  <c r="J786" i="34"/>
  <c r="N786" i="34" s="1"/>
  <c r="K786" i="34"/>
  <c r="O786" i="34" s="1"/>
  <c r="I524" i="34"/>
  <c r="M524" i="34" s="1"/>
  <c r="L524" i="34"/>
  <c r="J524" i="34"/>
  <c r="N524" i="34" s="1"/>
  <c r="K524" i="34"/>
  <c r="O524" i="34" s="1"/>
  <c r="L258" i="34"/>
  <c r="K258" i="34"/>
  <c r="O258" i="34" s="1"/>
  <c r="I258" i="34"/>
  <c r="M258" i="34" s="1"/>
  <c r="J258" i="34"/>
  <c r="N258" i="34" s="1"/>
  <c r="I226" i="34"/>
  <c r="M226" i="34" s="1"/>
  <c r="L226" i="34"/>
  <c r="K226" i="34"/>
  <c r="O226" i="34" s="1"/>
  <c r="J226" i="34"/>
  <c r="N226" i="34" s="1"/>
  <c r="I899" i="34"/>
  <c r="M899" i="34" s="1"/>
  <c r="L899" i="34"/>
  <c r="J899" i="34"/>
  <c r="N899" i="34" s="1"/>
  <c r="K899" i="34"/>
  <c r="O899" i="34" s="1"/>
  <c r="L639" i="34"/>
  <c r="I639" i="34"/>
  <c r="M639" i="34" s="1"/>
  <c r="J639" i="34"/>
  <c r="N639" i="34" s="1"/>
  <c r="K639" i="34"/>
  <c r="O639" i="34" s="1"/>
  <c r="J373" i="34"/>
  <c r="N373" i="34" s="1"/>
  <c r="L373" i="34"/>
  <c r="I373" i="34"/>
  <c r="M373" i="34" s="1"/>
  <c r="K373" i="34"/>
  <c r="O373" i="34" s="1"/>
  <c r="I88" i="34"/>
  <c r="M88" i="34" s="1"/>
  <c r="L88" i="34"/>
  <c r="K88" i="34"/>
  <c r="O88" i="34" s="1"/>
  <c r="J88" i="34"/>
  <c r="N88" i="34" s="1"/>
  <c r="I981" i="34"/>
  <c r="M981" i="34" s="1"/>
  <c r="L981" i="34"/>
  <c r="K981" i="34"/>
  <c r="O981" i="34" s="1"/>
  <c r="J981" i="34"/>
  <c r="N981" i="34" s="1"/>
  <c r="L720" i="34"/>
  <c r="K720" i="34"/>
  <c r="O720" i="34" s="1"/>
  <c r="I720" i="34"/>
  <c r="M720" i="34" s="1"/>
  <c r="J720" i="34"/>
  <c r="N720" i="34" s="1"/>
  <c r="I456" i="34"/>
  <c r="M456" i="34" s="1"/>
  <c r="L456" i="34"/>
  <c r="J456" i="34"/>
  <c r="N456" i="34" s="1"/>
  <c r="K456" i="34"/>
  <c r="O456" i="34" s="1"/>
  <c r="L202" i="34"/>
  <c r="I202" i="34"/>
  <c r="M202" i="34" s="1"/>
  <c r="J202" i="34"/>
  <c r="N202" i="34" s="1"/>
  <c r="K202" i="34"/>
  <c r="O202" i="34" s="1"/>
  <c r="J1157" i="34"/>
  <c r="N1157" i="34" s="1"/>
  <c r="L1157" i="34"/>
  <c r="K1157" i="34"/>
  <c r="O1157" i="34" s="1"/>
  <c r="I1157" i="34"/>
  <c r="M1157" i="34" s="1"/>
  <c r="L897" i="34"/>
  <c r="I897" i="34"/>
  <c r="M897" i="34" s="1"/>
  <c r="J897" i="34"/>
  <c r="N897" i="34" s="1"/>
  <c r="K897" i="34"/>
  <c r="O897" i="34" s="1"/>
  <c r="I637" i="34"/>
  <c r="M637" i="34" s="1"/>
  <c r="L637" i="34"/>
  <c r="K637" i="34"/>
  <c r="O637" i="34" s="1"/>
  <c r="J637" i="34"/>
  <c r="N637" i="34" s="1"/>
  <c r="L371" i="34"/>
  <c r="I371" i="34"/>
  <c r="M371" i="34" s="1"/>
  <c r="J371" i="34"/>
  <c r="N371" i="34" s="1"/>
  <c r="K371" i="34"/>
  <c r="O371" i="34" s="1"/>
  <c r="I192" i="34"/>
  <c r="M192" i="34" s="1"/>
  <c r="L192" i="34"/>
  <c r="K192" i="34"/>
  <c r="O192" i="34" s="1"/>
  <c r="J192" i="34"/>
  <c r="N192" i="34" s="1"/>
  <c r="L944" i="34"/>
  <c r="I944" i="34"/>
  <c r="M944" i="34" s="1"/>
  <c r="J944" i="34"/>
  <c r="N944" i="34" s="1"/>
  <c r="K944" i="34"/>
  <c r="O944" i="34" s="1"/>
  <c r="L686" i="34"/>
  <c r="I686" i="34"/>
  <c r="M686" i="34" s="1"/>
  <c r="J686" i="34"/>
  <c r="N686" i="34" s="1"/>
  <c r="K686" i="34"/>
  <c r="O686" i="34" s="1"/>
  <c r="J420" i="34"/>
  <c r="N420" i="34" s="1"/>
  <c r="L420" i="34"/>
  <c r="I420" i="34"/>
  <c r="M420" i="34" s="1"/>
  <c r="K420" i="34"/>
  <c r="O420" i="34" s="1"/>
  <c r="L207" i="34"/>
  <c r="I207" i="34"/>
  <c r="M207" i="34" s="1"/>
  <c r="J207" i="34"/>
  <c r="N207" i="34" s="1"/>
  <c r="K207" i="34"/>
  <c r="O207" i="34" s="1"/>
  <c r="I960" i="34"/>
  <c r="M960" i="34" s="1"/>
  <c r="L960" i="34"/>
  <c r="K960" i="34"/>
  <c r="O960" i="34" s="1"/>
  <c r="J960" i="34"/>
  <c r="N960" i="34" s="1"/>
  <c r="I701" i="34"/>
  <c r="M701" i="34" s="1"/>
  <c r="L701" i="34"/>
  <c r="K701" i="34"/>
  <c r="O701" i="34" s="1"/>
  <c r="J701" i="34"/>
  <c r="N701" i="34" s="1"/>
  <c r="L435" i="34"/>
  <c r="I435" i="34"/>
  <c r="M435" i="34" s="1"/>
  <c r="J435" i="34"/>
  <c r="N435" i="34" s="1"/>
  <c r="K435" i="34"/>
  <c r="O435" i="34" s="1"/>
  <c r="L222" i="34"/>
  <c r="J222" i="34"/>
  <c r="N222" i="34" s="1"/>
  <c r="K222" i="34"/>
  <c r="O222" i="34" s="1"/>
  <c r="I222" i="34"/>
  <c r="M222" i="34" s="1"/>
  <c r="I977" i="34"/>
  <c r="M977" i="34" s="1"/>
  <c r="L977" i="34"/>
  <c r="K977" i="34"/>
  <c r="O977" i="34" s="1"/>
  <c r="J977" i="34"/>
  <c r="N977" i="34" s="1"/>
  <c r="L716" i="34"/>
  <c r="I716" i="34"/>
  <c r="M716" i="34" s="1"/>
  <c r="J716" i="34"/>
  <c r="N716" i="34" s="1"/>
  <c r="K716" i="34"/>
  <c r="O716" i="34" s="1"/>
  <c r="L450" i="34"/>
  <c r="J450" i="34"/>
  <c r="N450" i="34" s="1"/>
  <c r="K450" i="34"/>
  <c r="O450" i="34" s="1"/>
  <c r="I450" i="34"/>
  <c r="M450" i="34" s="1"/>
  <c r="I99" i="34"/>
  <c r="M99" i="34" s="1"/>
  <c r="L99" i="34"/>
  <c r="J99" i="34"/>
  <c r="N99" i="34" s="1"/>
  <c r="K99" i="34"/>
  <c r="O99" i="34" s="1"/>
  <c r="L992" i="34"/>
  <c r="I992" i="34"/>
  <c r="M992" i="34" s="1"/>
  <c r="J992" i="34"/>
  <c r="N992" i="34" s="1"/>
  <c r="K992" i="34"/>
  <c r="O992" i="34" s="1"/>
  <c r="L731" i="34"/>
  <c r="I731" i="34"/>
  <c r="M731" i="34" s="1"/>
  <c r="J731" i="34"/>
  <c r="N731" i="34" s="1"/>
  <c r="K731" i="34"/>
  <c r="O731" i="34" s="1"/>
  <c r="L467" i="34"/>
  <c r="I467" i="34"/>
  <c r="M467" i="34" s="1"/>
  <c r="J467" i="34"/>
  <c r="N467" i="34" s="1"/>
  <c r="K467" i="34"/>
  <c r="O467" i="34" s="1"/>
  <c r="I220" i="34"/>
  <c r="M220" i="34" s="1"/>
  <c r="L220" i="34"/>
  <c r="K220" i="34"/>
  <c r="O220" i="34" s="1"/>
  <c r="J220" i="34"/>
  <c r="N220" i="34" s="1"/>
  <c r="L714" i="34"/>
  <c r="I714" i="34"/>
  <c r="M714" i="34" s="1"/>
  <c r="J714" i="34"/>
  <c r="N714" i="34" s="1"/>
  <c r="K714" i="34"/>
  <c r="O714" i="34" s="1"/>
  <c r="J448" i="34"/>
  <c r="N448" i="34" s="1"/>
  <c r="L448" i="34"/>
  <c r="I448" i="34"/>
  <c r="M448" i="34" s="1"/>
  <c r="K448" i="34"/>
  <c r="O448" i="34" s="1"/>
  <c r="L187" i="34"/>
  <c r="I187" i="34"/>
  <c r="M187" i="34" s="1"/>
  <c r="J187" i="34"/>
  <c r="N187" i="34" s="1"/>
  <c r="K187" i="34"/>
  <c r="O187" i="34" s="1"/>
  <c r="I939" i="34"/>
  <c r="M939" i="34" s="1"/>
  <c r="L939" i="34"/>
  <c r="J939" i="34"/>
  <c r="N939" i="34" s="1"/>
  <c r="K939" i="34"/>
  <c r="O939" i="34" s="1"/>
  <c r="I681" i="34"/>
  <c r="M681" i="34" s="1"/>
  <c r="L681" i="34"/>
  <c r="K681" i="34"/>
  <c r="O681" i="34" s="1"/>
  <c r="J681" i="34"/>
  <c r="N681" i="34" s="1"/>
  <c r="L415" i="34"/>
  <c r="I415" i="34"/>
  <c r="M415" i="34" s="1"/>
  <c r="J415" i="34"/>
  <c r="N415" i="34" s="1"/>
  <c r="K415" i="34"/>
  <c r="O415" i="34" s="1"/>
  <c r="I1117" i="34"/>
  <c r="M1117" i="34" s="1"/>
  <c r="L1117" i="34"/>
  <c r="J1117" i="34"/>
  <c r="N1117" i="34" s="1"/>
  <c r="K1117" i="34"/>
  <c r="O1117" i="34" s="1"/>
  <c r="L858" i="34"/>
  <c r="I858" i="34"/>
  <c r="M858" i="34" s="1"/>
  <c r="J858" i="34"/>
  <c r="N858" i="34" s="1"/>
  <c r="K858" i="34"/>
  <c r="O858" i="34" s="1"/>
  <c r="L596" i="34"/>
  <c r="K596" i="34"/>
  <c r="O596" i="34" s="1"/>
  <c r="I596" i="34"/>
  <c r="M596" i="34" s="1"/>
  <c r="J596" i="34"/>
  <c r="N596" i="34" s="1"/>
  <c r="I330" i="34"/>
  <c r="M330" i="34" s="1"/>
  <c r="L330" i="34"/>
  <c r="J330" i="34"/>
  <c r="N330" i="34" s="1"/>
  <c r="K330" i="34"/>
  <c r="O330" i="34" s="1"/>
  <c r="L1020" i="34"/>
  <c r="I1020" i="34"/>
  <c r="M1020" i="34" s="1"/>
  <c r="J1020" i="34"/>
  <c r="N1020" i="34" s="1"/>
  <c r="K1020" i="34"/>
  <c r="O1020" i="34" s="1"/>
  <c r="L759" i="34"/>
  <c r="I759" i="34"/>
  <c r="M759" i="34" s="1"/>
  <c r="K759" i="34"/>
  <c r="O759" i="34" s="1"/>
  <c r="J759" i="34"/>
  <c r="N759" i="34" s="1"/>
  <c r="L495" i="34"/>
  <c r="I495" i="34"/>
  <c r="M495" i="34" s="1"/>
  <c r="J495" i="34"/>
  <c r="N495" i="34" s="1"/>
  <c r="K495" i="34"/>
  <c r="O495" i="34" s="1"/>
  <c r="L231" i="34"/>
  <c r="I231" i="34"/>
  <c r="M231" i="34" s="1"/>
  <c r="J231" i="34"/>
  <c r="N231" i="34" s="1"/>
  <c r="K231" i="34"/>
  <c r="O231" i="34" s="1"/>
  <c r="L1131" i="34"/>
  <c r="I1131" i="34"/>
  <c r="M1131" i="34" s="1"/>
  <c r="J1131" i="34"/>
  <c r="N1131" i="34" s="1"/>
  <c r="K1131" i="34"/>
  <c r="O1131" i="34" s="1"/>
  <c r="L872" i="34"/>
  <c r="I872" i="34"/>
  <c r="M872" i="34" s="1"/>
  <c r="J872" i="34"/>
  <c r="N872" i="34" s="1"/>
  <c r="K872" i="34"/>
  <c r="O872" i="34" s="1"/>
  <c r="L610" i="34"/>
  <c r="I610" i="34"/>
  <c r="M610" i="34" s="1"/>
  <c r="K610" i="34"/>
  <c r="O610" i="34" s="1"/>
  <c r="J610" i="34"/>
  <c r="N610" i="34" s="1"/>
  <c r="L344" i="34"/>
  <c r="J344" i="34"/>
  <c r="N344" i="34" s="1"/>
  <c r="K344" i="34"/>
  <c r="O344" i="34" s="1"/>
  <c r="I344" i="34"/>
  <c r="M344" i="34" s="1"/>
  <c r="I37" i="34"/>
  <c r="M37" i="34" s="1"/>
  <c r="L37" i="34"/>
  <c r="K37" i="34"/>
  <c r="O37" i="34" s="1"/>
  <c r="J37" i="34"/>
  <c r="N37" i="34" s="1"/>
  <c r="L1130" i="34"/>
  <c r="I1130" i="34"/>
  <c r="M1130" i="34" s="1"/>
  <c r="J1130" i="34"/>
  <c r="N1130" i="34" s="1"/>
  <c r="K1130" i="34"/>
  <c r="O1130" i="34" s="1"/>
  <c r="I871" i="34"/>
  <c r="M871" i="34" s="1"/>
  <c r="L871" i="34"/>
  <c r="J871" i="34"/>
  <c r="N871" i="34" s="1"/>
  <c r="K871" i="34"/>
  <c r="O871" i="34" s="1"/>
  <c r="J609" i="34"/>
  <c r="N609" i="34" s="1"/>
  <c r="L609" i="34"/>
  <c r="K609" i="34"/>
  <c r="O609" i="34" s="1"/>
  <c r="I609" i="34"/>
  <c r="M609" i="34" s="1"/>
  <c r="L343" i="34"/>
  <c r="I343" i="34"/>
  <c r="M343" i="34" s="1"/>
  <c r="J343" i="34"/>
  <c r="N343" i="34" s="1"/>
  <c r="K343" i="34"/>
  <c r="O343" i="34" s="1"/>
  <c r="L426" i="34"/>
  <c r="I426" i="34"/>
  <c r="M426" i="34" s="1"/>
  <c r="J426" i="34"/>
  <c r="N426" i="34" s="1"/>
  <c r="K426" i="34"/>
  <c r="O426" i="34" s="1"/>
  <c r="I111" i="34"/>
  <c r="M111" i="34" s="1"/>
  <c r="L111" i="34"/>
  <c r="J111" i="34"/>
  <c r="N111" i="34" s="1"/>
  <c r="K111" i="34"/>
  <c r="O111" i="34" s="1"/>
  <c r="L1064" i="34"/>
  <c r="I1064" i="34"/>
  <c r="M1064" i="34" s="1"/>
  <c r="K1064" i="34"/>
  <c r="O1064" i="34" s="1"/>
  <c r="J1064" i="34"/>
  <c r="N1064" i="34" s="1"/>
  <c r="L805" i="34"/>
  <c r="I805" i="34"/>
  <c r="M805" i="34" s="1"/>
  <c r="J805" i="34"/>
  <c r="N805" i="34" s="1"/>
  <c r="K805" i="34"/>
  <c r="O805" i="34" s="1"/>
  <c r="L541" i="34"/>
  <c r="I541" i="34"/>
  <c r="M541" i="34" s="1"/>
  <c r="J541" i="34"/>
  <c r="N541" i="34" s="1"/>
  <c r="K541" i="34"/>
  <c r="O541" i="34" s="1"/>
  <c r="L275" i="34"/>
  <c r="I275" i="34"/>
  <c r="M275" i="34" s="1"/>
  <c r="J275" i="34"/>
  <c r="N275" i="34" s="1"/>
  <c r="K275" i="34"/>
  <c r="O275" i="34" s="1"/>
  <c r="L138" i="34"/>
  <c r="I138" i="34"/>
  <c r="M138" i="34" s="1"/>
  <c r="J138" i="34"/>
  <c r="N138" i="34" s="1"/>
  <c r="K138" i="34"/>
  <c r="O138" i="34" s="1"/>
  <c r="L1031" i="34"/>
  <c r="K1031" i="34"/>
  <c r="O1031" i="34" s="1"/>
  <c r="I1031" i="34"/>
  <c r="M1031" i="34" s="1"/>
  <c r="J1031" i="34"/>
  <c r="N1031" i="34" s="1"/>
  <c r="L770" i="34"/>
  <c r="I770" i="34"/>
  <c r="M770" i="34" s="1"/>
  <c r="J770" i="34"/>
  <c r="N770" i="34" s="1"/>
  <c r="K770" i="34"/>
  <c r="O770" i="34" s="1"/>
  <c r="I508" i="34"/>
  <c r="M508" i="34" s="1"/>
  <c r="L508" i="34"/>
  <c r="K508" i="34"/>
  <c r="O508" i="34" s="1"/>
  <c r="J508" i="34"/>
  <c r="N508" i="34" s="1"/>
  <c r="L242" i="34"/>
  <c r="I242" i="34"/>
  <c r="M242" i="34" s="1"/>
  <c r="J242" i="34"/>
  <c r="N242" i="34" s="1"/>
  <c r="K242" i="34"/>
  <c r="O242" i="34" s="1"/>
  <c r="J1143" i="34"/>
  <c r="N1143" i="34" s="1"/>
  <c r="L1143" i="34"/>
  <c r="K1143" i="34"/>
  <c r="O1143" i="34" s="1"/>
  <c r="I1143" i="34"/>
  <c r="M1143" i="34" s="1"/>
  <c r="I883" i="34"/>
  <c r="M883" i="34" s="1"/>
  <c r="L883" i="34"/>
  <c r="K883" i="34"/>
  <c r="O883" i="34" s="1"/>
  <c r="J883" i="34"/>
  <c r="N883" i="34" s="1"/>
  <c r="L623" i="34"/>
  <c r="I623" i="34"/>
  <c r="M623" i="34" s="1"/>
  <c r="K623" i="34"/>
  <c r="O623" i="34" s="1"/>
  <c r="J623" i="34"/>
  <c r="N623" i="34" s="1"/>
  <c r="J357" i="34"/>
  <c r="N357" i="34" s="1"/>
  <c r="L357" i="34"/>
  <c r="I357" i="34"/>
  <c r="M357" i="34" s="1"/>
  <c r="K357" i="34"/>
  <c r="O357" i="34" s="1"/>
  <c r="L210" i="34"/>
  <c r="I210" i="34"/>
  <c r="M210" i="34" s="1"/>
  <c r="J210" i="34"/>
  <c r="N210" i="34" s="1"/>
  <c r="K210" i="34"/>
  <c r="O210" i="34" s="1"/>
  <c r="L963" i="34"/>
  <c r="J963" i="34"/>
  <c r="N963" i="34" s="1"/>
  <c r="K963" i="34"/>
  <c r="O963" i="34" s="1"/>
  <c r="I963" i="34"/>
  <c r="M963" i="34" s="1"/>
  <c r="L704" i="34"/>
  <c r="I704" i="34"/>
  <c r="M704" i="34" s="1"/>
  <c r="K704" i="34"/>
  <c r="O704" i="34" s="1"/>
  <c r="J704" i="34"/>
  <c r="N704" i="34" s="1"/>
  <c r="L438" i="34"/>
  <c r="I438" i="34"/>
  <c r="M438" i="34" s="1"/>
  <c r="J438" i="34"/>
  <c r="N438" i="34" s="1"/>
  <c r="K438" i="34"/>
  <c r="O438" i="34" s="1"/>
  <c r="L80" i="34"/>
  <c r="I80" i="34"/>
  <c r="M80" i="34" s="1"/>
  <c r="J80" i="34"/>
  <c r="N80" i="34" s="1"/>
  <c r="K80" i="34"/>
  <c r="O80" i="34" s="1"/>
  <c r="L1140" i="34"/>
  <c r="J1140" i="34"/>
  <c r="N1140" i="34" s="1"/>
  <c r="K1140" i="34"/>
  <c r="O1140" i="34" s="1"/>
  <c r="I1140" i="34"/>
  <c r="M1140" i="34" s="1"/>
  <c r="L881" i="34"/>
  <c r="K881" i="34"/>
  <c r="O881" i="34" s="1"/>
  <c r="I881" i="34"/>
  <c r="M881" i="34" s="1"/>
  <c r="J881" i="34"/>
  <c r="N881" i="34" s="1"/>
  <c r="I621" i="34"/>
  <c r="M621" i="34" s="1"/>
  <c r="L621" i="34"/>
  <c r="K621" i="34"/>
  <c r="O621" i="34" s="1"/>
  <c r="J621" i="34"/>
  <c r="N621" i="34" s="1"/>
  <c r="I176" i="34"/>
  <c r="M176" i="34" s="1"/>
  <c r="L176" i="34"/>
  <c r="K176" i="34"/>
  <c r="O176" i="34" s="1"/>
  <c r="J176" i="34"/>
  <c r="N176" i="34" s="1"/>
  <c r="L928" i="34"/>
  <c r="I928" i="34"/>
  <c r="M928" i="34" s="1"/>
  <c r="J928" i="34"/>
  <c r="N928" i="34" s="1"/>
  <c r="K928" i="34"/>
  <c r="O928" i="34" s="1"/>
  <c r="L670" i="34"/>
  <c r="I670" i="34"/>
  <c r="M670" i="34" s="1"/>
  <c r="J670" i="34"/>
  <c r="N670" i="34" s="1"/>
  <c r="K670" i="34"/>
  <c r="O670" i="34" s="1"/>
  <c r="L402" i="34"/>
  <c r="I402" i="34"/>
  <c r="M402" i="34" s="1"/>
  <c r="J402" i="34"/>
  <c r="N402" i="34" s="1"/>
  <c r="K402" i="34"/>
  <c r="O402" i="34" s="1"/>
  <c r="L191" i="34"/>
  <c r="I191" i="34"/>
  <c r="M191" i="34" s="1"/>
  <c r="J191" i="34"/>
  <c r="N191" i="34" s="1"/>
  <c r="K191" i="34"/>
  <c r="O191" i="34" s="1"/>
  <c r="I943" i="34"/>
  <c r="M943" i="34" s="1"/>
  <c r="L943" i="34"/>
  <c r="J943" i="34"/>
  <c r="N943" i="34" s="1"/>
  <c r="K943" i="34"/>
  <c r="O943" i="34" s="1"/>
  <c r="I685" i="34"/>
  <c r="M685" i="34" s="1"/>
  <c r="L685" i="34"/>
  <c r="K685" i="34"/>
  <c r="O685" i="34" s="1"/>
  <c r="J685" i="34"/>
  <c r="N685" i="34" s="1"/>
  <c r="L419" i="34"/>
  <c r="I419" i="34"/>
  <c r="M419" i="34" s="1"/>
  <c r="J419" i="34"/>
  <c r="N419" i="34" s="1"/>
  <c r="K419" i="34"/>
  <c r="O419" i="34" s="1"/>
  <c r="L206" i="34"/>
  <c r="I206" i="34"/>
  <c r="M206" i="34" s="1"/>
  <c r="J206" i="34"/>
  <c r="N206" i="34" s="1"/>
  <c r="K206" i="34"/>
  <c r="O206" i="34" s="1"/>
  <c r="L959" i="34"/>
  <c r="I959" i="34"/>
  <c r="M959" i="34" s="1"/>
  <c r="J959" i="34"/>
  <c r="N959" i="34" s="1"/>
  <c r="K959" i="34"/>
  <c r="O959" i="34" s="1"/>
  <c r="L700" i="34"/>
  <c r="I700" i="34"/>
  <c r="M700" i="34" s="1"/>
  <c r="J700" i="34"/>
  <c r="N700" i="34" s="1"/>
  <c r="K700" i="34"/>
  <c r="O700" i="34" s="1"/>
  <c r="L434" i="34"/>
  <c r="J434" i="34"/>
  <c r="N434" i="34" s="1"/>
  <c r="K434" i="34"/>
  <c r="O434" i="34" s="1"/>
  <c r="I434" i="34"/>
  <c r="M434" i="34" s="1"/>
  <c r="L221" i="34"/>
  <c r="I221" i="34"/>
  <c r="M221" i="34" s="1"/>
  <c r="J221" i="34"/>
  <c r="N221" i="34" s="1"/>
  <c r="K221" i="34"/>
  <c r="O221" i="34" s="1"/>
  <c r="K976" i="34"/>
  <c r="O976" i="34" s="1"/>
  <c r="L976" i="34"/>
  <c r="I976" i="34"/>
  <c r="M976" i="34" s="1"/>
  <c r="J976" i="34"/>
  <c r="N976" i="34" s="1"/>
  <c r="L715" i="34"/>
  <c r="I715" i="34"/>
  <c r="M715" i="34" s="1"/>
  <c r="J715" i="34"/>
  <c r="N715" i="34" s="1"/>
  <c r="K715" i="34"/>
  <c r="O715" i="34" s="1"/>
  <c r="I449" i="34"/>
  <c r="M449" i="34" s="1"/>
  <c r="L449" i="34"/>
  <c r="J449" i="34"/>
  <c r="N449" i="34" s="1"/>
  <c r="K449" i="34"/>
  <c r="O449" i="34" s="1"/>
  <c r="I204" i="34"/>
  <c r="M204" i="34" s="1"/>
  <c r="L204" i="34"/>
  <c r="K204" i="34"/>
  <c r="O204" i="34" s="1"/>
  <c r="J204" i="34"/>
  <c r="N204" i="34" s="1"/>
  <c r="I957" i="34"/>
  <c r="M957" i="34" s="1"/>
  <c r="L957" i="34"/>
  <c r="K957" i="34"/>
  <c r="O957" i="34" s="1"/>
  <c r="J957" i="34"/>
  <c r="N957" i="34" s="1"/>
  <c r="L698" i="34"/>
  <c r="I698" i="34"/>
  <c r="M698" i="34" s="1"/>
  <c r="K698" i="34"/>
  <c r="O698" i="34" s="1"/>
  <c r="J698" i="34"/>
  <c r="N698" i="34" s="1"/>
  <c r="J432" i="34"/>
  <c r="N432" i="34" s="1"/>
  <c r="L432" i="34"/>
  <c r="I432" i="34"/>
  <c r="M432" i="34" s="1"/>
  <c r="K432" i="34"/>
  <c r="O432" i="34" s="1"/>
  <c r="L171" i="34"/>
  <c r="I171" i="34"/>
  <c r="M171" i="34" s="1"/>
  <c r="J171" i="34"/>
  <c r="N171" i="34" s="1"/>
  <c r="K171" i="34"/>
  <c r="O171" i="34" s="1"/>
  <c r="I923" i="34"/>
  <c r="M923" i="34" s="1"/>
  <c r="L923" i="34"/>
  <c r="J923" i="34"/>
  <c r="N923" i="34" s="1"/>
  <c r="K923" i="34"/>
  <c r="O923" i="34" s="1"/>
  <c r="I665" i="34"/>
  <c r="M665" i="34" s="1"/>
  <c r="L665" i="34"/>
  <c r="K665" i="34"/>
  <c r="O665" i="34" s="1"/>
  <c r="J665" i="34"/>
  <c r="N665" i="34" s="1"/>
  <c r="J397" i="34"/>
  <c r="N397" i="34" s="1"/>
  <c r="L397" i="34"/>
  <c r="I397" i="34"/>
  <c r="M397" i="34" s="1"/>
  <c r="K397" i="34"/>
  <c r="O397" i="34" s="1"/>
  <c r="I1101" i="34"/>
  <c r="M1101" i="34" s="1"/>
  <c r="L1101" i="34"/>
  <c r="K1101" i="34"/>
  <c r="O1101" i="34" s="1"/>
  <c r="J1101" i="34"/>
  <c r="N1101" i="34" s="1"/>
  <c r="L842" i="34"/>
  <c r="I842" i="34"/>
  <c r="M842" i="34" s="1"/>
  <c r="J842" i="34"/>
  <c r="N842" i="34" s="1"/>
  <c r="K842" i="34"/>
  <c r="O842" i="34" s="1"/>
  <c r="L580" i="34"/>
  <c r="I580" i="34"/>
  <c r="M580" i="34" s="1"/>
  <c r="K580" i="34"/>
  <c r="O580" i="34" s="1"/>
  <c r="J580" i="34"/>
  <c r="N580" i="34" s="1"/>
  <c r="I314" i="34"/>
  <c r="M314" i="34" s="1"/>
  <c r="L314" i="34"/>
  <c r="K314" i="34"/>
  <c r="O314" i="34" s="1"/>
  <c r="J314" i="34"/>
  <c r="N314" i="34" s="1"/>
  <c r="L1004" i="34"/>
  <c r="J1004" i="34"/>
  <c r="N1004" i="34" s="1"/>
  <c r="I1004" i="34"/>
  <c r="M1004" i="34" s="1"/>
  <c r="K1004" i="34"/>
  <c r="O1004" i="34" s="1"/>
  <c r="L743" i="34"/>
  <c r="K743" i="34"/>
  <c r="O743" i="34" s="1"/>
  <c r="I743" i="34"/>
  <c r="M743" i="34" s="1"/>
  <c r="J743" i="34"/>
  <c r="N743" i="34" s="1"/>
  <c r="L479" i="34"/>
  <c r="I479" i="34"/>
  <c r="M479" i="34" s="1"/>
  <c r="J479" i="34"/>
  <c r="N479" i="34" s="1"/>
  <c r="K479" i="34"/>
  <c r="O479" i="34" s="1"/>
  <c r="I42" i="34"/>
  <c r="M42" i="34" s="1"/>
  <c r="L42" i="34"/>
  <c r="J42" i="34"/>
  <c r="N42" i="34" s="1"/>
  <c r="K42" i="34"/>
  <c r="O42" i="34" s="1"/>
  <c r="L1115" i="34"/>
  <c r="I1115" i="34"/>
  <c r="M1115" i="34" s="1"/>
  <c r="J1115" i="34"/>
  <c r="N1115" i="34" s="1"/>
  <c r="K1115" i="34"/>
  <c r="O1115" i="34" s="1"/>
  <c r="L856" i="34"/>
  <c r="I856" i="34"/>
  <c r="M856" i="34" s="1"/>
  <c r="K856" i="34"/>
  <c r="O856" i="34" s="1"/>
  <c r="J856" i="34"/>
  <c r="N856" i="34" s="1"/>
  <c r="L594" i="34"/>
  <c r="I594" i="34"/>
  <c r="M594" i="34" s="1"/>
  <c r="K594" i="34"/>
  <c r="O594" i="34" s="1"/>
  <c r="J594" i="34"/>
  <c r="N594" i="34" s="1"/>
  <c r="L328" i="34"/>
  <c r="I328" i="34"/>
  <c r="M328" i="34" s="1"/>
  <c r="J328" i="34"/>
  <c r="N328" i="34" s="1"/>
  <c r="K328" i="34"/>
  <c r="O328" i="34" s="1"/>
  <c r="L126" i="34"/>
  <c r="I126" i="34"/>
  <c r="M126" i="34" s="1"/>
  <c r="J126" i="34"/>
  <c r="N126" i="34" s="1"/>
  <c r="K126" i="34"/>
  <c r="O126" i="34" s="1"/>
  <c r="L1114" i="34"/>
  <c r="I1114" i="34"/>
  <c r="M1114" i="34" s="1"/>
  <c r="J1114" i="34"/>
  <c r="N1114" i="34" s="1"/>
  <c r="K1114" i="34"/>
  <c r="O1114" i="34" s="1"/>
  <c r="I855" i="34"/>
  <c r="M855" i="34" s="1"/>
  <c r="L855" i="34"/>
  <c r="J855" i="34"/>
  <c r="N855" i="34" s="1"/>
  <c r="K855" i="34"/>
  <c r="O855" i="34" s="1"/>
  <c r="J593" i="34"/>
  <c r="N593" i="34" s="1"/>
  <c r="L593" i="34"/>
  <c r="K593" i="34"/>
  <c r="O593" i="34" s="1"/>
  <c r="I593" i="34"/>
  <c r="M593" i="34" s="1"/>
  <c r="L327" i="34"/>
  <c r="J327" i="34"/>
  <c r="N327" i="34" s="1"/>
  <c r="K327" i="34"/>
  <c r="O327" i="34" s="1"/>
  <c r="I327" i="34"/>
  <c r="M327" i="34" s="1"/>
  <c r="L182" i="34"/>
  <c r="I182" i="34"/>
  <c r="M182" i="34" s="1"/>
  <c r="J182" i="34"/>
  <c r="N182" i="34" s="1"/>
  <c r="K182" i="34"/>
  <c r="O182" i="34" s="1"/>
  <c r="L934" i="34"/>
  <c r="I934" i="34"/>
  <c r="M934" i="34" s="1"/>
  <c r="J934" i="34"/>
  <c r="N934" i="34" s="1"/>
  <c r="K934" i="34"/>
  <c r="O934" i="34" s="1"/>
  <c r="L676" i="34"/>
  <c r="I676" i="34"/>
  <c r="M676" i="34" s="1"/>
  <c r="K676" i="34"/>
  <c r="O676" i="34" s="1"/>
  <c r="J676" i="34"/>
  <c r="N676" i="34" s="1"/>
  <c r="L410" i="34"/>
  <c r="I410" i="34"/>
  <c r="M410" i="34" s="1"/>
  <c r="J410" i="34"/>
  <c r="N410" i="34" s="1"/>
  <c r="K410" i="34"/>
  <c r="O410" i="34" s="1"/>
  <c r="L169" i="34"/>
  <c r="K169" i="34"/>
  <c r="O169" i="34" s="1"/>
  <c r="I169" i="34"/>
  <c r="M169" i="34" s="1"/>
  <c r="J169" i="34"/>
  <c r="N169" i="34" s="1"/>
  <c r="L1048" i="34"/>
  <c r="K1048" i="34"/>
  <c r="O1048" i="34" s="1"/>
  <c r="I1048" i="34"/>
  <c r="M1048" i="34" s="1"/>
  <c r="J1048" i="34"/>
  <c r="N1048" i="34" s="1"/>
  <c r="L787" i="34"/>
  <c r="I787" i="34"/>
  <c r="M787" i="34" s="1"/>
  <c r="J787" i="34"/>
  <c r="N787" i="34" s="1"/>
  <c r="K787" i="34"/>
  <c r="O787" i="34" s="1"/>
  <c r="L525" i="34"/>
  <c r="K525" i="34"/>
  <c r="O525" i="34" s="1"/>
  <c r="I525" i="34"/>
  <c r="M525" i="34" s="1"/>
  <c r="J525" i="34"/>
  <c r="N525" i="34" s="1"/>
  <c r="L259" i="34"/>
  <c r="I259" i="34"/>
  <c r="M259" i="34" s="1"/>
  <c r="J259" i="34"/>
  <c r="N259" i="34" s="1"/>
  <c r="K259" i="34"/>
  <c r="O259" i="34" s="1"/>
  <c r="L122" i="34"/>
  <c r="I122" i="34"/>
  <c r="M122" i="34" s="1"/>
  <c r="J122" i="34"/>
  <c r="N122" i="34" s="1"/>
  <c r="K122" i="34"/>
  <c r="O122" i="34" s="1"/>
  <c r="L1015" i="34"/>
  <c r="I1015" i="34"/>
  <c r="M1015" i="34" s="1"/>
  <c r="K1015" i="34"/>
  <c r="O1015" i="34" s="1"/>
  <c r="J1015" i="34"/>
  <c r="N1015" i="34" s="1"/>
  <c r="L754" i="34"/>
  <c r="I754" i="34"/>
  <c r="M754" i="34" s="1"/>
  <c r="J754" i="34"/>
  <c r="N754" i="34" s="1"/>
  <c r="K754" i="34"/>
  <c r="O754" i="34" s="1"/>
  <c r="L490" i="34"/>
  <c r="I490" i="34"/>
  <c r="M490" i="34" s="1"/>
  <c r="J490" i="34"/>
  <c r="N490" i="34" s="1"/>
  <c r="K490" i="34"/>
  <c r="O490" i="34" s="1"/>
  <c r="I57" i="34"/>
  <c r="M57" i="34" s="1"/>
  <c r="L57" i="34"/>
  <c r="K57" i="34"/>
  <c r="O57" i="34" s="1"/>
  <c r="J57" i="34"/>
  <c r="N57" i="34" s="1"/>
  <c r="L1126" i="34"/>
  <c r="K1126" i="34"/>
  <c r="O1126" i="34" s="1"/>
  <c r="I1126" i="34"/>
  <c r="M1126" i="34" s="1"/>
  <c r="J1126" i="34"/>
  <c r="N1126" i="34" s="1"/>
  <c r="I867" i="34"/>
  <c r="M867" i="34" s="1"/>
  <c r="L867" i="34"/>
  <c r="K867" i="34"/>
  <c r="O867" i="34" s="1"/>
  <c r="J867" i="34"/>
  <c r="N867" i="34" s="1"/>
  <c r="J605" i="34"/>
  <c r="N605" i="34" s="1"/>
  <c r="L605" i="34"/>
  <c r="I605" i="34"/>
  <c r="M605" i="34" s="1"/>
  <c r="K605" i="34"/>
  <c r="O605" i="34" s="1"/>
  <c r="L339" i="34"/>
  <c r="I339" i="34"/>
  <c r="M339" i="34" s="1"/>
  <c r="J339" i="34"/>
  <c r="N339" i="34" s="1"/>
  <c r="K339" i="34"/>
  <c r="O339" i="34" s="1"/>
  <c r="L194" i="34"/>
  <c r="I194" i="34"/>
  <c r="M194" i="34" s="1"/>
  <c r="J194" i="34"/>
  <c r="N194" i="34" s="1"/>
  <c r="K194" i="34"/>
  <c r="O194" i="34" s="1"/>
  <c r="K947" i="34"/>
  <c r="O947" i="34" s="1"/>
  <c r="L947" i="34"/>
  <c r="I947" i="34"/>
  <c r="M947" i="34" s="1"/>
  <c r="J947" i="34"/>
  <c r="N947" i="34" s="1"/>
  <c r="L688" i="34"/>
  <c r="I688" i="34"/>
  <c r="M688" i="34" s="1"/>
  <c r="J688" i="34"/>
  <c r="N688" i="34" s="1"/>
  <c r="K688" i="34"/>
  <c r="O688" i="34" s="1"/>
  <c r="L422" i="34"/>
  <c r="I422" i="34"/>
  <c r="M422" i="34" s="1"/>
  <c r="J422" i="34"/>
  <c r="N422" i="34" s="1"/>
  <c r="K422" i="34"/>
  <c r="O422" i="34" s="1"/>
  <c r="L63" i="34"/>
  <c r="I63" i="34"/>
  <c r="M63" i="34" s="1"/>
  <c r="J63" i="34"/>
  <c r="N63" i="34" s="1"/>
  <c r="K63" i="34"/>
  <c r="O63" i="34" s="1"/>
  <c r="L1124" i="34"/>
  <c r="J1124" i="34"/>
  <c r="N1124" i="34" s="1"/>
  <c r="K1124" i="34"/>
  <c r="O1124" i="34" s="1"/>
  <c r="I1124" i="34"/>
  <c r="M1124" i="34" s="1"/>
  <c r="L865" i="34"/>
  <c r="I865" i="34"/>
  <c r="M865" i="34" s="1"/>
  <c r="J865" i="34"/>
  <c r="N865" i="34" s="1"/>
  <c r="K865" i="34"/>
  <c r="O865" i="34" s="1"/>
  <c r="L603" i="34"/>
  <c r="J603" i="34"/>
  <c r="N603" i="34" s="1"/>
  <c r="K603" i="34"/>
  <c r="O603" i="34" s="1"/>
  <c r="I603" i="34"/>
  <c r="M603" i="34" s="1"/>
  <c r="L337" i="34"/>
  <c r="I337" i="34"/>
  <c r="M337" i="34" s="1"/>
  <c r="J337" i="34"/>
  <c r="N337" i="34" s="1"/>
  <c r="K337" i="34"/>
  <c r="O337" i="34" s="1"/>
  <c r="I160" i="34"/>
  <c r="M160" i="34" s="1"/>
  <c r="L160" i="34"/>
  <c r="K160" i="34"/>
  <c r="O160" i="34" s="1"/>
  <c r="J160" i="34"/>
  <c r="N160" i="34" s="1"/>
  <c r="L912" i="34"/>
  <c r="I912" i="34"/>
  <c r="M912" i="34" s="1"/>
  <c r="J912" i="34"/>
  <c r="N912" i="34" s="1"/>
  <c r="K912" i="34"/>
  <c r="O912" i="34" s="1"/>
  <c r="L654" i="34"/>
  <c r="I654" i="34"/>
  <c r="M654" i="34" s="1"/>
  <c r="J654" i="34"/>
  <c r="N654" i="34" s="1"/>
  <c r="K654" i="34"/>
  <c r="O654" i="34" s="1"/>
  <c r="L386" i="34"/>
  <c r="J386" i="34"/>
  <c r="N386" i="34" s="1"/>
  <c r="K386" i="34"/>
  <c r="O386" i="34" s="1"/>
  <c r="I386" i="34"/>
  <c r="M386" i="34" s="1"/>
  <c r="L175" i="34"/>
  <c r="I175" i="34"/>
  <c r="M175" i="34" s="1"/>
  <c r="J175" i="34"/>
  <c r="N175" i="34" s="1"/>
  <c r="K175" i="34"/>
  <c r="O175" i="34" s="1"/>
  <c r="I927" i="34"/>
  <c r="M927" i="34" s="1"/>
  <c r="L927" i="34"/>
  <c r="J927" i="34"/>
  <c r="N927" i="34" s="1"/>
  <c r="K927" i="34"/>
  <c r="O927" i="34" s="1"/>
  <c r="I669" i="34"/>
  <c r="M669" i="34" s="1"/>
  <c r="L669" i="34"/>
  <c r="K669" i="34"/>
  <c r="O669" i="34" s="1"/>
  <c r="J669" i="34"/>
  <c r="N669" i="34" s="1"/>
  <c r="J401" i="34"/>
  <c r="N401" i="34" s="1"/>
  <c r="L401" i="34"/>
  <c r="I401" i="34"/>
  <c r="M401" i="34" s="1"/>
  <c r="K401" i="34"/>
  <c r="O401" i="34" s="1"/>
  <c r="L190" i="34"/>
  <c r="I190" i="34"/>
  <c r="M190" i="34" s="1"/>
  <c r="J190" i="34"/>
  <c r="N190" i="34" s="1"/>
  <c r="K190" i="34"/>
  <c r="O190" i="34" s="1"/>
  <c r="L942" i="34"/>
  <c r="I942" i="34"/>
  <c r="M942" i="34" s="1"/>
  <c r="J942" i="34"/>
  <c r="N942" i="34" s="1"/>
  <c r="K942" i="34"/>
  <c r="O942" i="34" s="1"/>
  <c r="L684" i="34"/>
  <c r="I684" i="34"/>
  <c r="M684" i="34" s="1"/>
  <c r="J684" i="34"/>
  <c r="N684" i="34" s="1"/>
  <c r="K684" i="34"/>
  <c r="O684" i="34" s="1"/>
  <c r="L418" i="34"/>
  <c r="J418" i="34"/>
  <c r="N418" i="34" s="1"/>
  <c r="K418" i="34"/>
  <c r="O418" i="34" s="1"/>
  <c r="I418" i="34"/>
  <c r="M418" i="34" s="1"/>
  <c r="J205" i="34"/>
  <c r="N205" i="34" s="1"/>
  <c r="L205" i="34"/>
  <c r="K205" i="34"/>
  <c r="O205" i="34" s="1"/>
  <c r="I205" i="34"/>
  <c r="M205" i="34" s="1"/>
  <c r="L958" i="34"/>
  <c r="J958" i="34"/>
  <c r="N958" i="34" s="1"/>
  <c r="K958" i="34"/>
  <c r="O958" i="34" s="1"/>
  <c r="I958" i="34"/>
  <c r="M958" i="34" s="1"/>
  <c r="L699" i="34"/>
  <c r="I699" i="34"/>
  <c r="M699" i="34" s="1"/>
  <c r="J699" i="34"/>
  <c r="N699" i="34" s="1"/>
  <c r="K699" i="34"/>
  <c r="O699" i="34" s="1"/>
  <c r="I433" i="34"/>
  <c r="M433" i="34" s="1"/>
  <c r="L433" i="34"/>
  <c r="J433" i="34"/>
  <c r="N433" i="34" s="1"/>
  <c r="K433" i="34"/>
  <c r="O433" i="34" s="1"/>
  <c r="I188" i="34"/>
  <c r="M188" i="34" s="1"/>
  <c r="L188" i="34"/>
  <c r="K188" i="34"/>
  <c r="O188" i="34" s="1"/>
  <c r="J188" i="34"/>
  <c r="N188" i="34" s="1"/>
  <c r="L940" i="34"/>
  <c r="I940" i="34"/>
  <c r="M940" i="34" s="1"/>
  <c r="J940" i="34"/>
  <c r="N940" i="34" s="1"/>
  <c r="K940" i="34"/>
  <c r="O940" i="34" s="1"/>
  <c r="L682" i="34"/>
  <c r="I682" i="34"/>
  <c r="M682" i="34" s="1"/>
  <c r="J682" i="34"/>
  <c r="N682" i="34" s="1"/>
  <c r="K682" i="34"/>
  <c r="O682" i="34" s="1"/>
  <c r="J416" i="34"/>
  <c r="N416" i="34" s="1"/>
  <c r="L416" i="34"/>
  <c r="I416" i="34"/>
  <c r="M416" i="34" s="1"/>
  <c r="K416" i="34"/>
  <c r="O416" i="34" s="1"/>
  <c r="L155" i="34"/>
  <c r="I155" i="34"/>
  <c r="M155" i="34" s="1"/>
  <c r="J155" i="34"/>
  <c r="N155" i="34" s="1"/>
  <c r="K155" i="34"/>
  <c r="O155" i="34" s="1"/>
  <c r="I907" i="34"/>
  <c r="M907" i="34" s="1"/>
  <c r="L907" i="34"/>
  <c r="J907" i="34"/>
  <c r="N907" i="34" s="1"/>
  <c r="K907" i="34"/>
  <c r="O907" i="34" s="1"/>
  <c r="L647" i="34"/>
  <c r="I647" i="34"/>
  <c r="M647" i="34" s="1"/>
  <c r="J647" i="34"/>
  <c r="N647" i="34" s="1"/>
  <c r="K647" i="34"/>
  <c r="O647" i="34" s="1"/>
  <c r="J381" i="34"/>
  <c r="N381" i="34" s="1"/>
  <c r="L381" i="34"/>
  <c r="I381" i="34"/>
  <c r="M381" i="34" s="1"/>
  <c r="K381" i="34"/>
  <c r="O381" i="34" s="1"/>
  <c r="I1085" i="34"/>
  <c r="M1085" i="34" s="1"/>
  <c r="L1085" i="34"/>
  <c r="J1085" i="34"/>
  <c r="N1085" i="34" s="1"/>
  <c r="K1085" i="34"/>
  <c r="O1085" i="34" s="1"/>
  <c r="L826" i="34"/>
  <c r="I826" i="34"/>
  <c r="M826" i="34" s="1"/>
  <c r="K826" i="34"/>
  <c r="O826" i="34" s="1"/>
  <c r="J826" i="34"/>
  <c r="N826" i="34" s="1"/>
  <c r="L564" i="34"/>
  <c r="I564" i="34"/>
  <c r="M564" i="34" s="1"/>
  <c r="K564" i="34"/>
  <c r="O564" i="34" s="1"/>
  <c r="J564" i="34"/>
  <c r="N564" i="34" s="1"/>
  <c r="I296" i="34"/>
  <c r="M296" i="34" s="1"/>
  <c r="L296" i="34"/>
  <c r="K296" i="34"/>
  <c r="O296" i="34" s="1"/>
  <c r="J296" i="34"/>
  <c r="N296" i="34" s="1"/>
  <c r="L988" i="34"/>
  <c r="I988" i="34"/>
  <c r="M988" i="34" s="1"/>
  <c r="J988" i="34"/>
  <c r="N988" i="34" s="1"/>
  <c r="K988" i="34"/>
  <c r="O988" i="34" s="1"/>
  <c r="L727" i="34"/>
  <c r="I727" i="34"/>
  <c r="M727" i="34" s="1"/>
  <c r="K727" i="34"/>
  <c r="O727" i="34" s="1"/>
  <c r="J727" i="34"/>
  <c r="N727" i="34" s="1"/>
  <c r="L463" i="34"/>
  <c r="K463" i="34"/>
  <c r="O463" i="34" s="1"/>
  <c r="I463" i="34"/>
  <c r="M463" i="34" s="1"/>
  <c r="J463" i="34"/>
  <c r="N463" i="34" s="1"/>
  <c r="L129" i="34"/>
  <c r="I129" i="34"/>
  <c r="M129" i="34" s="1"/>
  <c r="J129" i="34"/>
  <c r="N129" i="34" s="1"/>
  <c r="K129" i="34"/>
  <c r="O129" i="34" s="1"/>
  <c r="L1099" i="34"/>
  <c r="I1099" i="34"/>
  <c r="M1099" i="34" s="1"/>
  <c r="J1099" i="34"/>
  <c r="N1099" i="34" s="1"/>
  <c r="K1099" i="34"/>
  <c r="O1099" i="34" s="1"/>
  <c r="L840" i="34"/>
  <c r="I840" i="34"/>
  <c r="M840" i="34" s="1"/>
  <c r="J840" i="34"/>
  <c r="N840" i="34" s="1"/>
  <c r="K840" i="34"/>
  <c r="O840" i="34" s="1"/>
  <c r="L578" i="34"/>
  <c r="I578" i="34"/>
  <c r="M578" i="34" s="1"/>
  <c r="J578" i="34"/>
  <c r="N578" i="34" s="1"/>
  <c r="K578" i="34"/>
  <c r="O578" i="34" s="1"/>
  <c r="L312" i="34"/>
  <c r="I312" i="34"/>
  <c r="M312" i="34" s="1"/>
  <c r="J312" i="34"/>
  <c r="N312" i="34" s="1"/>
  <c r="K312" i="34"/>
  <c r="O312" i="34" s="1"/>
  <c r="L94" i="34"/>
  <c r="I94" i="34"/>
  <c r="M94" i="34" s="1"/>
  <c r="J94" i="34"/>
  <c r="N94" i="34" s="1"/>
  <c r="K94" i="34"/>
  <c r="O94" i="34" s="1"/>
  <c r="L1098" i="34"/>
  <c r="I1098" i="34"/>
  <c r="M1098" i="34" s="1"/>
  <c r="J1098" i="34"/>
  <c r="N1098" i="34" s="1"/>
  <c r="K1098" i="34"/>
  <c r="O1098" i="34" s="1"/>
  <c r="I839" i="34"/>
  <c r="M839" i="34" s="1"/>
  <c r="L839" i="34"/>
  <c r="K839" i="34"/>
  <c r="O839" i="34" s="1"/>
  <c r="J839" i="34"/>
  <c r="N839" i="34" s="1"/>
  <c r="J577" i="34"/>
  <c r="N577" i="34" s="1"/>
  <c r="L577" i="34"/>
  <c r="K577" i="34"/>
  <c r="O577" i="34" s="1"/>
  <c r="I577" i="34"/>
  <c r="M577" i="34" s="1"/>
  <c r="L311" i="34"/>
  <c r="I311" i="34"/>
  <c r="M311" i="34" s="1"/>
  <c r="J311" i="34"/>
  <c r="N311" i="34" s="1"/>
  <c r="K311" i="34"/>
  <c r="O311" i="34" s="1"/>
  <c r="L1032" i="34"/>
  <c r="I1032" i="34"/>
  <c r="M1032" i="34" s="1"/>
  <c r="K1032" i="34"/>
  <c r="O1032" i="34" s="1"/>
  <c r="J1032" i="34"/>
  <c r="N1032" i="34" s="1"/>
  <c r="L771" i="34"/>
  <c r="I771" i="34"/>
  <c r="M771" i="34" s="1"/>
  <c r="J771" i="34"/>
  <c r="N771" i="34" s="1"/>
  <c r="K771" i="34"/>
  <c r="O771" i="34" s="1"/>
  <c r="L509" i="34"/>
  <c r="I509" i="34"/>
  <c r="M509" i="34" s="1"/>
  <c r="J509" i="34"/>
  <c r="N509" i="34" s="1"/>
  <c r="K509" i="34"/>
  <c r="O509" i="34" s="1"/>
  <c r="L243" i="34"/>
  <c r="I243" i="34"/>
  <c r="M243" i="34" s="1"/>
  <c r="J243" i="34"/>
  <c r="N243" i="34" s="1"/>
  <c r="K243" i="34"/>
  <c r="O243" i="34" s="1"/>
  <c r="L106" i="34"/>
  <c r="I106" i="34"/>
  <c r="M106" i="34" s="1"/>
  <c r="J106" i="34"/>
  <c r="N106" i="34" s="1"/>
  <c r="K106" i="34"/>
  <c r="O106" i="34" s="1"/>
  <c r="L999" i="34"/>
  <c r="I999" i="34"/>
  <c r="M999" i="34" s="1"/>
  <c r="J999" i="34"/>
  <c r="N999" i="34" s="1"/>
  <c r="K999" i="34"/>
  <c r="O999" i="34" s="1"/>
  <c r="L738" i="34"/>
  <c r="I738" i="34"/>
  <c r="M738" i="34" s="1"/>
  <c r="J738" i="34"/>
  <c r="N738" i="34" s="1"/>
  <c r="K738" i="34"/>
  <c r="O738" i="34" s="1"/>
  <c r="L474" i="34"/>
  <c r="I474" i="34"/>
  <c r="M474" i="34" s="1"/>
  <c r="J474" i="34"/>
  <c r="N474" i="34" s="1"/>
  <c r="K474" i="34"/>
  <c r="O474" i="34" s="1"/>
  <c r="L72" i="34"/>
  <c r="I72" i="34"/>
  <c r="M72" i="34" s="1"/>
  <c r="J72" i="34"/>
  <c r="N72" i="34" s="1"/>
  <c r="K72" i="34"/>
  <c r="O72" i="34" s="1"/>
  <c r="L1110" i="34"/>
  <c r="I1110" i="34"/>
  <c r="M1110" i="34" s="1"/>
  <c r="K1110" i="34"/>
  <c r="O1110" i="34" s="1"/>
  <c r="J1110" i="34"/>
  <c r="N1110" i="34" s="1"/>
  <c r="I851" i="34"/>
  <c r="M851" i="34" s="1"/>
  <c r="L851" i="34"/>
  <c r="K851" i="34"/>
  <c r="O851" i="34" s="1"/>
  <c r="J851" i="34"/>
  <c r="N851" i="34" s="1"/>
  <c r="J589" i="34"/>
  <c r="N589" i="34" s="1"/>
  <c r="L589" i="34"/>
  <c r="I589" i="34"/>
  <c r="M589" i="34" s="1"/>
  <c r="K589" i="34"/>
  <c r="O589" i="34" s="1"/>
  <c r="L323" i="34"/>
  <c r="I323" i="34"/>
  <c r="M323" i="34" s="1"/>
  <c r="J323" i="34"/>
  <c r="N323" i="34" s="1"/>
  <c r="K323" i="34"/>
  <c r="O323" i="34" s="1"/>
  <c r="L178" i="34"/>
  <c r="I178" i="34"/>
  <c r="M178" i="34" s="1"/>
  <c r="J178" i="34"/>
  <c r="N178" i="34" s="1"/>
  <c r="K178" i="34"/>
  <c r="O178" i="34" s="1"/>
  <c r="L930" i="34"/>
  <c r="J930" i="34"/>
  <c r="N930" i="34" s="1"/>
  <c r="K930" i="34"/>
  <c r="O930" i="34" s="1"/>
  <c r="I930" i="34"/>
  <c r="M930" i="34" s="1"/>
  <c r="L672" i="34"/>
  <c r="I672" i="34"/>
  <c r="M672" i="34" s="1"/>
  <c r="K672" i="34"/>
  <c r="O672" i="34" s="1"/>
  <c r="J672" i="34"/>
  <c r="N672" i="34" s="1"/>
  <c r="L31" i="34"/>
  <c r="I31" i="34"/>
  <c r="M31" i="34" s="1"/>
  <c r="J31" i="34"/>
  <c r="N31" i="34" s="1"/>
  <c r="K31" i="34"/>
  <c r="O31" i="34" s="1"/>
  <c r="I1108" i="34"/>
  <c r="M1108" i="34" s="1"/>
  <c r="J1108" i="34"/>
  <c r="N1108" i="34" s="1"/>
  <c r="L1108" i="34"/>
  <c r="K1108" i="34"/>
  <c r="O1108" i="34" s="1"/>
  <c r="L849" i="34"/>
  <c r="J849" i="34"/>
  <c r="N849" i="34" s="1"/>
  <c r="K849" i="34"/>
  <c r="O849" i="34" s="1"/>
  <c r="I849" i="34"/>
  <c r="M849" i="34" s="1"/>
  <c r="L587" i="34"/>
  <c r="I587" i="34"/>
  <c r="M587" i="34" s="1"/>
  <c r="J587" i="34"/>
  <c r="N587" i="34" s="1"/>
  <c r="K587" i="34"/>
  <c r="O587" i="34" s="1"/>
  <c r="L321" i="34"/>
  <c r="I321" i="34"/>
  <c r="M321" i="34" s="1"/>
  <c r="J321" i="34"/>
  <c r="N321" i="34" s="1"/>
  <c r="K321" i="34"/>
  <c r="O321" i="34" s="1"/>
  <c r="L1156" i="34"/>
  <c r="I1156" i="34"/>
  <c r="M1156" i="34" s="1"/>
  <c r="J1156" i="34"/>
  <c r="N1156" i="34" s="1"/>
  <c r="K1156" i="34"/>
  <c r="O1156" i="34" s="1"/>
  <c r="L896" i="34"/>
  <c r="J896" i="34"/>
  <c r="N896" i="34" s="1"/>
  <c r="K896" i="34"/>
  <c r="O896" i="34" s="1"/>
  <c r="I896" i="34"/>
  <c r="M896" i="34" s="1"/>
  <c r="J636" i="34"/>
  <c r="N636" i="34" s="1"/>
  <c r="L636" i="34"/>
  <c r="I636" i="34"/>
  <c r="M636" i="34" s="1"/>
  <c r="K636" i="34"/>
  <c r="O636" i="34" s="1"/>
  <c r="L370" i="34"/>
  <c r="I370" i="34"/>
  <c r="M370" i="34" s="1"/>
  <c r="J370" i="34"/>
  <c r="N370" i="34" s="1"/>
  <c r="K370" i="34"/>
  <c r="O370" i="34" s="1"/>
  <c r="L159" i="34"/>
  <c r="J159" i="34"/>
  <c r="N159" i="34" s="1"/>
  <c r="K159" i="34"/>
  <c r="O159" i="34" s="1"/>
  <c r="I159" i="34"/>
  <c r="M159" i="34" s="1"/>
  <c r="I911" i="34"/>
  <c r="M911" i="34" s="1"/>
  <c r="L911" i="34"/>
  <c r="J911" i="34"/>
  <c r="N911" i="34" s="1"/>
  <c r="K911" i="34"/>
  <c r="O911" i="34" s="1"/>
  <c r="I653" i="34"/>
  <c r="M653" i="34" s="1"/>
  <c r="L653" i="34"/>
  <c r="K653" i="34"/>
  <c r="O653" i="34" s="1"/>
  <c r="J653" i="34"/>
  <c r="N653" i="34" s="1"/>
  <c r="J385" i="34"/>
  <c r="N385" i="34" s="1"/>
  <c r="L385" i="34"/>
  <c r="I385" i="34"/>
  <c r="M385" i="34" s="1"/>
  <c r="K385" i="34"/>
  <c r="O385" i="34" s="1"/>
  <c r="L174" i="34"/>
  <c r="J174" i="34"/>
  <c r="N174" i="34" s="1"/>
  <c r="K174" i="34"/>
  <c r="O174" i="34" s="1"/>
  <c r="I174" i="34"/>
  <c r="M174" i="34" s="1"/>
  <c r="L926" i="34"/>
  <c r="I926" i="34"/>
  <c r="M926" i="34" s="1"/>
  <c r="K926" i="34"/>
  <c r="O926" i="34" s="1"/>
  <c r="J926" i="34"/>
  <c r="N926" i="34" s="1"/>
  <c r="L668" i="34"/>
  <c r="I668" i="34"/>
  <c r="M668" i="34" s="1"/>
  <c r="K668" i="34"/>
  <c r="O668" i="34" s="1"/>
  <c r="J668" i="34"/>
  <c r="N668" i="34" s="1"/>
  <c r="L400" i="34"/>
  <c r="I400" i="34"/>
  <c r="M400" i="34" s="1"/>
  <c r="J400" i="34"/>
  <c r="N400" i="34" s="1"/>
  <c r="K400" i="34"/>
  <c r="O400" i="34" s="1"/>
  <c r="L189" i="34"/>
  <c r="J189" i="34"/>
  <c r="N189" i="34" s="1"/>
  <c r="K189" i="34"/>
  <c r="O189" i="34" s="1"/>
  <c r="I189" i="34"/>
  <c r="M189" i="34" s="1"/>
  <c r="L941" i="34"/>
  <c r="I941" i="34"/>
  <c r="M941" i="34" s="1"/>
  <c r="J941" i="34"/>
  <c r="N941" i="34" s="1"/>
  <c r="K941" i="34"/>
  <c r="O941" i="34" s="1"/>
  <c r="L683" i="34"/>
  <c r="I683" i="34"/>
  <c r="M683" i="34" s="1"/>
  <c r="J683" i="34"/>
  <c r="N683" i="34" s="1"/>
  <c r="K683" i="34"/>
  <c r="O683" i="34" s="1"/>
  <c r="I417" i="34"/>
  <c r="M417" i="34" s="1"/>
  <c r="L417" i="34"/>
  <c r="J417" i="34"/>
  <c r="N417" i="34" s="1"/>
  <c r="K417" i="34"/>
  <c r="O417" i="34" s="1"/>
  <c r="I172" i="34"/>
  <c r="M172" i="34" s="1"/>
  <c r="L172" i="34"/>
  <c r="J172" i="34"/>
  <c r="N172" i="34" s="1"/>
  <c r="K172" i="34"/>
  <c r="O172" i="34" s="1"/>
  <c r="L924" i="34"/>
  <c r="I924" i="34"/>
  <c r="M924" i="34" s="1"/>
  <c r="J924" i="34"/>
  <c r="N924" i="34" s="1"/>
  <c r="K924" i="34"/>
  <c r="O924" i="34" s="1"/>
  <c r="L666" i="34"/>
  <c r="I666" i="34"/>
  <c r="M666" i="34" s="1"/>
  <c r="J666" i="34"/>
  <c r="N666" i="34" s="1"/>
  <c r="K666" i="34"/>
  <c r="O666" i="34" s="1"/>
  <c r="L398" i="34"/>
  <c r="I398" i="34"/>
  <c r="M398" i="34" s="1"/>
  <c r="J398" i="34"/>
  <c r="N398" i="34" s="1"/>
  <c r="K398" i="34"/>
  <c r="O398" i="34" s="1"/>
  <c r="L1151" i="34"/>
  <c r="J1151" i="34"/>
  <c r="N1151" i="34" s="1"/>
  <c r="K1151" i="34"/>
  <c r="O1151" i="34" s="1"/>
  <c r="I1151" i="34"/>
  <c r="M1151" i="34" s="1"/>
  <c r="I891" i="34"/>
  <c r="M891" i="34" s="1"/>
  <c r="L891" i="34"/>
  <c r="J891" i="34"/>
  <c r="N891" i="34" s="1"/>
  <c r="K891" i="34"/>
  <c r="O891" i="34" s="1"/>
  <c r="I631" i="34"/>
  <c r="M631" i="34" s="1"/>
  <c r="J631" i="34"/>
  <c r="N631" i="34" s="1"/>
  <c r="K631" i="34"/>
  <c r="O631" i="34" s="1"/>
  <c r="L631" i="34"/>
  <c r="J365" i="34"/>
  <c r="N365" i="34" s="1"/>
  <c r="L365" i="34"/>
  <c r="I365" i="34"/>
  <c r="M365" i="34" s="1"/>
  <c r="K365" i="34"/>
  <c r="O365" i="34" s="1"/>
  <c r="I1069" i="34"/>
  <c r="M1069" i="34" s="1"/>
  <c r="L1069" i="34"/>
  <c r="J1069" i="34"/>
  <c r="N1069" i="34" s="1"/>
  <c r="K1069" i="34"/>
  <c r="O1069" i="34" s="1"/>
  <c r="L810" i="34"/>
  <c r="I810" i="34"/>
  <c r="M810" i="34" s="1"/>
  <c r="J810" i="34"/>
  <c r="N810" i="34" s="1"/>
  <c r="K810" i="34"/>
  <c r="O810" i="34" s="1"/>
  <c r="L546" i="34"/>
  <c r="I546" i="34"/>
  <c r="M546" i="34" s="1"/>
  <c r="J546" i="34"/>
  <c r="N546" i="34" s="1"/>
  <c r="K546" i="34"/>
  <c r="O546" i="34" s="1"/>
  <c r="I280" i="34"/>
  <c r="M280" i="34" s="1"/>
  <c r="L280" i="34"/>
  <c r="K280" i="34"/>
  <c r="O280" i="34" s="1"/>
  <c r="J280" i="34"/>
  <c r="N280" i="34" s="1"/>
  <c r="L970" i="34"/>
  <c r="I970" i="34"/>
  <c r="M970" i="34" s="1"/>
  <c r="J970" i="34"/>
  <c r="N970" i="34" s="1"/>
  <c r="K970" i="34"/>
  <c r="O970" i="34" s="1"/>
  <c r="L711" i="34"/>
  <c r="K711" i="34"/>
  <c r="O711" i="34" s="1"/>
  <c r="I711" i="34"/>
  <c r="M711" i="34" s="1"/>
  <c r="J711" i="34"/>
  <c r="N711" i="34" s="1"/>
  <c r="I445" i="34"/>
  <c r="M445" i="34" s="1"/>
  <c r="L445" i="34"/>
  <c r="J445" i="34"/>
  <c r="N445" i="34" s="1"/>
  <c r="K445" i="34"/>
  <c r="O445" i="34" s="1"/>
  <c r="I128" i="34"/>
  <c r="M128" i="34" s="1"/>
  <c r="L128" i="34"/>
  <c r="J128" i="34"/>
  <c r="N128" i="34" s="1"/>
  <c r="K128" i="34"/>
  <c r="O128" i="34" s="1"/>
  <c r="L1083" i="34"/>
  <c r="I1083" i="34"/>
  <c r="M1083" i="34" s="1"/>
  <c r="J1083" i="34"/>
  <c r="N1083" i="34" s="1"/>
  <c r="K1083" i="34"/>
  <c r="O1083" i="34" s="1"/>
  <c r="L824" i="34"/>
  <c r="I824" i="34"/>
  <c r="M824" i="34" s="1"/>
  <c r="J824" i="34"/>
  <c r="N824" i="34" s="1"/>
  <c r="K824" i="34"/>
  <c r="O824" i="34" s="1"/>
  <c r="L562" i="34"/>
  <c r="K562" i="34"/>
  <c r="O562" i="34" s="1"/>
  <c r="I562" i="34"/>
  <c r="M562" i="34" s="1"/>
  <c r="J562" i="34"/>
  <c r="N562" i="34" s="1"/>
  <c r="L294" i="34"/>
  <c r="I294" i="34"/>
  <c r="M294" i="34" s="1"/>
  <c r="J294" i="34"/>
  <c r="N294" i="34" s="1"/>
  <c r="K294" i="34"/>
  <c r="O294" i="34" s="1"/>
  <c r="L68" i="34"/>
  <c r="I68" i="34"/>
  <c r="M68" i="34" s="1"/>
  <c r="J68" i="34"/>
  <c r="N68" i="34" s="1"/>
  <c r="K68" i="34"/>
  <c r="O68" i="34" s="1"/>
  <c r="L1082" i="34"/>
  <c r="I1082" i="34"/>
  <c r="M1082" i="34" s="1"/>
  <c r="J1082" i="34"/>
  <c r="N1082" i="34" s="1"/>
  <c r="K1082" i="34"/>
  <c r="O1082" i="34" s="1"/>
  <c r="I823" i="34"/>
  <c r="M823" i="34" s="1"/>
  <c r="L823" i="34"/>
  <c r="J823" i="34"/>
  <c r="N823" i="34" s="1"/>
  <c r="K823" i="34"/>
  <c r="O823" i="34" s="1"/>
  <c r="J561" i="34"/>
  <c r="N561" i="34" s="1"/>
  <c r="L561" i="34"/>
  <c r="I561" i="34"/>
  <c r="M561" i="34" s="1"/>
  <c r="K561" i="34"/>
  <c r="O561" i="34" s="1"/>
  <c r="L293" i="34"/>
  <c r="I293" i="34"/>
  <c r="M293" i="34" s="1"/>
  <c r="J293" i="34"/>
  <c r="N293" i="34" s="1"/>
  <c r="K293" i="34"/>
  <c r="O293" i="34" s="1"/>
  <c r="L951" i="34"/>
  <c r="J951" i="34"/>
  <c r="N951" i="34" s="1"/>
  <c r="K951" i="34"/>
  <c r="O951" i="34" s="1"/>
  <c r="I951" i="34"/>
  <c r="M951" i="34" s="1"/>
  <c r="L902" i="34"/>
  <c r="I902" i="34"/>
  <c r="M902" i="34" s="1"/>
  <c r="J902" i="34"/>
  <c r="N902" i="34" s="1"/>
  <c r="K902" i="34"/>
  <c r="O902" i="34" s="1"/>
  <c r="I34" i="34"/>
  <c r="M34" i="34" s="1"/>
  <c r="L34" i="34"/>
  <c r="J34" i="34"/>
  <c r="N34" i="34" s="1"/>
  <c r="K34" i="34"/>
  <c r="O34" i="34" s="1"/>
  <c r="L1016" i="34"/>
  <c r="I1016" i="34"/>
  <c r="M1016" i="34" s="1"/>
  <c r="J1016" i="34"/>
  <c r="N1016" i="34" s="1"/>
  <c r="K1016" i="34"/>
  <c r="O1016" i="34" s="1"/>
  <c r="L755" i="34"/>
  <c r="I755" i="34"/>
  <c r="M755" i="34" s="1"/>
  <c r="J755" i="34"/>
  <c r="N755" i="34" s="1"/>
  <c r="K755" i="34"/>
  <c r="O755" i="34" s="1"/>
  <c r="L491" i="34"/>
  <c r="I491" i="34"/>
  <c r="M491" i="34" s="1"/>
  <c r="J491" i="34"/>
  <c r="N491" i="34" s="1"/>
  <c r="K491" i="34"/>
  <c r="O491" i="34" s="1"/>
  <c r="L227" i="34"/>
  <c r="I227" i="34"/>
  <c r="M227" i="34" s="1"/>
  <c r="J227" i="34"/>
  <c r="N227" i="34" s="1"/>
  <c r="K227" i="34"/>
  <c r="O227" i="34" s="1"/>
  <c r="L90" i="34"/>
  <c r="J90" i="34"/>
  <c r="N90" i="34" s="1"/>
  <c r="K90" i="34"/>
  <c r="O90" i="34" s="1"/>
  <c r="I90" i="34"/>
  <c r="M90" i="34" s="1"/>
  <c r="L983" i="34"/>
  <c r="I983" i="34"/>
  <c r="M983" i="34" s="1"/>
  <c r="K983" i="34"/>
  <c r="O983" i="34" s="1"/>
  <c r="J983" i="34"/>
  <c r="N983" i="34" s="1"/>
  <c r="L722" i="34"/>
  <c r="I722" i="34"/>
  <c r="M722" i="34" s="1"/>
  <c r="J722" i="34"/>
  <c r="N722" i="34" s="1"/>
  <c r="K722" i="34"/>
  <c r="O722" i="34" s="1"/>
  <c r="L458" i="34"/>
  <c r="J458" i="34"/>
  <c r="N458" i="34" s="1"/>
  <c r="I458" i="34"/>
  <c r="M458" i="34" s="1"/>
  <c r="K458" i="34"/>
  <c r="O458" i="34" s="1"/>
  <c r="L170" i="34"/>
  <c r="I170" i="34"/>
  <c r="M170" i="34" s="1"/>
  <c r="J170" i="34"/>
  <c r="N170" i="34" s="1"/>
  <c r="K170" i="34"/>
  <c r="O170" i="34" s="1"/>
  <c r="L1094" i="34"/>
  <c r="J1094" i="34"/>
  <c r="N1094" i="34" s="1"/>
  <c r="K1094" i="34"/>
  <c r="O1094" i="34" s="1"/>
  <c r="I1094" i="34"/>
  <c r="M1094" i="34" s="1"/>
  <c r="I835" i="34"/>
  <c r="M835" i="34" s="1"/>
  <c r="L835" i="34"/>
  <c r="J835" i="34"/>
  <c r="N835" i="34" s="1"/>
  <c r="K835" i="34"/>
  <c r="O835" i="34" s="1"/>
  <c r="J573" i="34"/>
  <c r="N573" i="34" s="1"/>
  <c r="L573" i="34"/>
  <c r="I573" i="34"/>
  <c r="M573" i="34" s="1"/>
  <c r="K573" i="34"/>
  <c r="O573" i="34" s="1"/>
  <c r="L307" i="34"/>
  <c r="I307" i="34"/>
  <c r="M307" i="34" s="1"/>
  <c r="J307" i="34"/>
  <c r="N307" i="34" s="1"/>
  <c r="K307" i="34"/>
  <c r="O307" i="34" s="1"/>
  <c r="L162" i="34"/>
  <c r="I162" i="34"/>
  <c r="M162" i="34" s="1"/>
  <c r="J162" i="34"/>
  <c r="N162" i="34" s="1"/>
  <c r="K162" i="34"/>
  <c r="O162" i="34" s="1"/>
  <c r="L914" i="34"/>
  <c r="J914" i="34"/>
  <c r="N914" i="34" s="1"/>
  <c r="K914" i="34"/>
  <c r="O914" i="34" s="1"/>
  <c r="I914" i="34"/>
  <c r="M914" i="34" s="1"/>
  <c r="L656" i="34"/>
  <c r="I656" i="34"/>
  <c r="M656" i="34" s="1"/>
  <c r="K656" i="34"/>
  <c r="O656" i="34" s="1"/>
  <c r="J656" i="34"/>
  <c r="N656" i="34" s="1"/>
  <c r="L388" i="34"/>
  <c r="I388" i="34"/>
  <c r="M388" i="34" s="1"/>
  <c r="J388" i="34"/>
  <c r="N388" i="34" s="1"/>
  <c r="K388" i="34"/>
  <c r="O388" i="34" s="1"/>
  <c r="I78" i="34"/>
  <c r="M78" i="34" s="1"/>
  <c r="L78" i="34"/>
  <c r="K78" i="34"/>
  <c r="O78" i="34" s="1"/>
  <c r="J78" i="34"/>
  <c r="N78" i="34" s="1"/>
  <c r="L1092" i="34"/>
  <c r="K1092" i="34"/>
  <c r="O1092" i="34" s="1"/>
  <c r="J1092" i="34"/>
  <c r="N1092" i="34" s="1"/>
  <c r="I1092" i="34"/>
  <c r="M1092" i="34" s="1"/>
  <c r="L833" i="34"/>
  <c r="J833" i="34"/>
  <c r="N833" i="34" s="1"/>
  <c r="K833" i="34"/>
  <c r="O833" i="34" s="1"/>
  <c r="I833" i="34"/>
  <c r="M833" i="34" s="1"/>
  <c r="L571" i="34"/>
  <c r="I571" i="34"/>
  <c r="M571" i="34" s="1"/>
  <c r="J571" i="34"/>
  <c r="N571" i="34" s="1"/>
  <c r="K571" i="34"/>
  <c r="O571" i="34" s="1"/>
  <c r="K305" i="34"/>
  <c r="O305" i="34" s="1"/>
  <c r="L305" i="34"/>
  <c r="I305" i="34"/>
  <c r="M305" i="34" s="1"/>
  <c r="J305" i="34"/>
  <c r="N305" i="34" s="1"/>
  <c r="L1139" i="34"/>
  <c r="J1139" i="34"/>
  <c r="N1139" i="34" s="1"/>
  <c r="K1139" i="34"/>
  <c r="O1139" i="34" s="1"/>
  <c r="I1139" i="34"/>
  <c r="M1139" i="34" s="1"/>
  <c r="L880" i="34"/>
  <c r="J880" i="34"/>
  <c r="N880" i="34" s="1"/>
  <c r="K880" i="34"/>
  <c r="O880" i="34" s="1"/>
  <c r="I880" i="34"/>
  <c r="M880" i="34" s="1"/>
  <c r="J620" i="34"/>
  <c r="N620" i="34" s="1"/>
  <c r="L620" i="34"/>
  <c r="I620" i="34"/>
  <c r="M620" i="34" s="1"/>
  <c r="K620" i="34"/>
  <c r="O620" i="34" s="1"/>
  <c r="L352" i="34"/>
  <c r="I352" i="34"/>
  <c r="M352" i="34" s="1"/>
  <c r="J352" i="34"/>
  <c r="N352" i="34" s="1"/>
  <c r="K352" i="34"/>
  <c r="O352" i="34" s="1"/>
  <c r="L1155" i="34"/>
  <c r="K1155" i="34"/>
  <c r="O1155" i="34" s="1"/>
  <c r="J1155" i="34"/>
  <c r="N1155" i="34" s="1"/>
  <c r="I1155" i="34"/>
  <c r="M1155" i="34" s="1"/>
  <c r="I895" i="34"/>
  <c r="M895" i="34" s="1"/>
  <c r="L895" i="34"/>
  <c r="J895" i="34"/>
  <c r="N895" i="34" s="1"/>
  <c r="K895" i="34"/>
  <c r="O895" i="34" s="1"/>
  <c r="L635" i="34"/>
  <c r="I635" i="34"/>
  <c r="M635" i="34" s="1"/>
  <c r="J635" i="34"/>
  <c r="N635" i="34" s="1"/>
  <c r="K635" i="34"/>
  <c r="O635" i="34" s="1"/>
  <c r="J369" i="34"/>
  <c r="N369" i="34" s="1"/>
  <c r="L369" i="34"/>
  <c r="I369" i="34"/>
  <c r="M369" i="34" s="1"/>
  <c r="K369" i="34"/>
  <c r="O369" i="34" s="1"/>
  <c r="L158" i="34"/>
  <c r="I158" i="34"/>
  <c r="M158" i="34" s="1"/>
  <c r="J158" i="34"/>
  <c r="N158" i="34" s="1"/>
  <c r="K158" i="34"/>
  <c r="O158" i="34" s="1"/>
  <c r="L910" i="34"/>
  <c r="I910" i="34"/>
  <c r="M910" i="34" s="1"/>
  <c r="J910" i="34"/>
  <c r="N910" i="34" s="1"/>
  <c r="K910" i="34"/>
  <c r="O910" i="34" s="1"/>
  <c r="K652" i="34"/>
  <c r="O652" i="34" s="1"/>
  <c r="L652" i="34"/>
  <c r="I652" i="34"/>
  <c r="M652" i="34" s="1"/>
  <c r="J652" i="34"/>
  <c r="N652" i="34" s="1"/>
  <c r="L384" i="34"/>
  <c r="I384" i="34"/>
  <c r="M384" i="34" s="1"/>
  <c r="J384" i="34"/>
  <c r="N384" i="34" s="1"/>
  <c r="K384" i="34"/>
  <c r="O384" i="34" s="1"/>
  <c r="L173" i="34"/>
  <c r="I173" i="34"/>
  <c r="M173" i="34" s="1"/>
  <c r="J173" i="34"/>
  <c r="N173" i="34" s="1"/>
  <c r="K173" i="34"/>
  <c r="O173" i="34" s="1"/>
  <c r="L925" i="34"/>
  <c r="I925" i="34"/>
  <c r="M925" i="34" s="1"/>
  <c r="K925" i="34"/>
  <c r="O925" i="34" s="1"/>
  <c r="J925" i="34"/>
  <c r="N925" i="34" s="1"/>
  <c r="L667" i="34"/>
  <c r="I667" i="34"/>
  <c r="M667" i="34" s="1"/>
  <c r="K667" i="34"/>
  <c r="O667" i="34" s="1"/>
  <c r="J667" i="34"/>
  <c r="N667" i="34" s="1"/>
  <c r="L399" i="34"/>
  <c r="I399" i="34"/>
  <c r="M399" i="34" s="1"/>
  <c r="J399" i="34"/>
  <c r="N399" i="34" s="1"/>
  <c r="K399" i="34"/>
  <c r="O399" i="34" s="1"/>
  <c r="I156" i="34"/>
  <c r="M156" i="34" s="1"/>
  <c r="L156" i="34"/>
  <c r="J156" i="34"/>
  <c r="N156" i="34" s="1"/>
  <c r="K156" i="34"/>
  <c r="O156" i="34" s="1"/>
  <c r="L908" i="34"/>
  <c r="I908" i="34"/>
  <c r="M908" i="34" s="1"/>
  <c r="J908" i="34"/>
  <c r="N908" i="34" s="1"/>
  <c r="K908" i="34"/>
  <c r="O908" i="34" s="1"/>
  <c r="J648" i="34"/>
  <c r="N648" i="34" s="1"/>
  <c r="L648" i="34"/>
  <c r="I648" i="34"/>
  <c r="M648" i="34" s="1"/>
  <c r="K648" i="34"/>
  <c r="O648" i="34" s="1"/>
  <c r="L382" i="34"/>
  <c r="I382" i="34"/>
  <c r="M382" i="34" s="1"/>
  <c r="J382" i="34"/>
  <c r="N382" i="34" s="1"/>
  <c r="K382" i="34"/>
  <c r="O382" i="34" s="1"/>
  <c r="L1134" i="34"/>
  <c r="I1134" i="34"/>
  <c r="M1134" i="34" s="1"/>
  <c r="J1134" i="34"/>
  <c r="N1134" i="34" s="1"/>
  <c r="K1134" i="34"/>
  <c r="O1134" i="34" s="1"/>
  <c r="I875" i="34"/>
  <c r="M875" i="34" s="1"/>
  <c r="L875" i="34"/>
  <c r="J875" i="34"/>
  <c r="N875" i="34" s="1"/>
  <c r="K875" i="34"/>
  <c r="O875" i="34" s="1"/>
  <c r="J613" i="34"/>
  <c r="N613" i="34" s="1"/>
  <c r="L613" i="34"/>
  <c r="I613" i="34"/>
  <c r="M613" i="34" s="1"/>
  <c r="K613" i="34"/>
  <c r="O613" i="34" s="1"/>
  <c r="L347" i="34"/>
  <c r="I347" i="34"/>
  <c r="M347" i="34" s="1"/>
  <c r="J347" i="34"/>
  <c r="N347" i="34" s="1"/>
  <c r="K347" i="34"/>
  <c r="O347" i="34" s="1"/>
  <c r="I1053" i="34"/>
  <c r="M1053" i="34" s="1"/>
  <c r="L1053" i="34"/>
  <c r="J1053" i="34"/>
  <c r="N1053" i="34" s="1"/>
  <c r="K1053" i="34"/>
  <c r="O1053" i="34" s="1"/>
  <c r="L794" i="34"/>
  <c r="I794" i="34"/>
  <c r="M794" i="34" s="1"/>
  <c r="J794" i="34"/>
  <c r="N794" i="34" s="1"/>
  <c r="K794" i="34"/>
  <c r="O794" i="34" s="1"/>
  <c r="L530" i="34"/>
  <c r="I530" i="34"/>
  <c r="M530" i="34" s="1"/>
  <c r="J530" i="34"/>
  <c r="N530" i="34" s="1"/>
  <c r="K530" i="34"/>
  <c r="O530" i="34" s="1"/>
  <c r="I264" i="34"/>
  <c r="M264" i="34" s="1"/>
  <c r="L264" i="34"/>
  <c r="K264" i="34"/>
  <c r="O264" i="34" s="1"/>
  <c r="J264" i="34"/>
  <c r="N264" i="34" s="1"/>
  <c r="L954" i="34"/>
  <c r="I954" i="34"/>
  <c r="M954" i="34" s="1"/>
  <c r="J954" i="34"/>
  <c r="N954" i="34" s="1"/>
  <c r="K954" i="34"/>
  <c r="O954" i="34" s="1"/>
  <c r="L695" i="34"/>
  <c r="I695" i="34"/>
  <c r="M695" i="34" s="1"/>
  <c r="J695" i="34"/>
  <c r="N695" i="34" s="1"/>
  <c r="K695" i="34"/>
  <c r="O695" i="34" s="1"/>
  <c r="I429" i="34"/>
  <c r="M429" i="34" s="1"/>
  <c r="L429" i="34"/>
  <c r="J429" i="34"/>
  <c r="N429" i="34" s="1"/>
  <c r="K429" i="34"/>
  <c r="O429" i="34" s="1"/>
  <c r="I70" i="34"/>
  <c r="M70" i="34" s="1"/>
  <c r="L70" i="34"/>
  <c r="K70" i="34"/>
  <c r="O70" i="34" s="1"/>
  <c r="J70" i="34"/>
  <c r="N70" i="34" s="1"/>
  <c r="L1067" i="34"/>
  <c r="I1067" i="34"/>
  <c r="M1067" i="34" s="1"/>
  <c r="J1067" i="34"/>
  <c r="N1067" i="34" s="1"/>
  <c r="K1067" i="34"/>
  <c r="O1067" i="34" s="1"/>
  <c r="L808" i="34"/>
  <c r="I808" i="34"/>
  <c r="M808" i="34" s="1"/>
  <c r="J808" i="34"/>
  <c r="N808" i="34" s="1"/>
  <c r="K808" i="34"/>
  <c r="O808" i="34" s="1"/>
  <c r="I544" i="34"/>
  <c r="M544" i="34" s="1"/>
  <c r="L544" i="34"/>
  <c r="J544" i="34"/>
  <c r="N544" i="34" s="1"/>
  <c r="K544" i="34"/>
  <c r="O544" i="34" s="1"/>
  <c r="L278" i="34"/>
  <c r="I278" i="34"/>
  <c r="M278" i="34" s="1"/>
  <c r="J278" i="34"/>
  <c r="N278" i="34" s="1"/>
  <c r="K278" i="34"/>
  <c r="O278" i="34" s="1"/>
  <c r="L52" i="34"/>
  <c r="I52" i="34"/>
  <c r="M52" i="34" s="1"/>
  <c r="J52" i="34"/>
  <c r="N52" i="34" s="1"/>
  <c r="K52" i="34"/>
  <c r="O52" i="34" s="1"/>
  <c r="L1066" i="34"/>
  <c r="I1066" i="34"/>
  <c r="M1066" i="34" s="1"/>
  <c r="J1066" i="34"/>
  <c r="N1066" i="34" s="1"/>
  <c r="K1066" i="34"/>
  <c r="O1066" i="34" s="1"/>
  <c r="I807" i="34"/>
  <c r="M807" i="34" s="1"/>
  <c r="L807" i="34"/>
  <c r="J807" i="34"/>
  <c r="N807" i="34" s="1"/>
  <c r="K807" i="34"/>
  <c r="O807" i="34" s="1"/>
  <c r="L543" i="34"/>
  <c r="K543" i="34"/>
  <c r="O543" i="34" s="1"/>
  <c r="I543" i="34"/>
  <c r="M543" i="34" s="1"/>
  <c r="J543" i="34"/>
  <c r="N543" i="34" s="1"/>
  <c r="L277" i="34"/>
  <c r="I277" i="34"/>
  <c r="M277" i="34" s="1"/>
  <c r="J277" i="34"/>
  <c r="N277" i="34" s="1"/>
  <c r="K277" i="34"/>
  <c r="O277" i="34" s="1"/>
  <c r="L214" i="34"/>
  <c r="I214" i="34"/>
  <c r="M214" i="34" s="1"/>
  <c r="J214" i="34"/>
  <c r="N214" i="34" s="1"/>
  <c r="K214" i="34"/>
  <c r="O214" i="34" s="1"/>
  <c r="L1146" i="34"/>
  <c r="I1146" i="34"/>
  <c r="M1146" i="34" s="1"/>
  <c r="J1146" i="34"/>
  <c r="N1146" i="34" s="1"/>
  <c r="K1146" i="34"/>
  <c r="O1146" i="34" s="1"/>
  <c r="I212" i="34"/>
  <c r="M212" i="34" s="1"/>
  <c r="L212" i="34"/>
  <c r="J212" i="34"/>
  <c r="N212" i="34" s="1"/>
  <c r="K212" i="34"/>
  <c r="O212" i="34" s="1"/>
  <c r="I965" i="34"/>
  <c r="M965" i="34" s="1"/>
  <c r="L965" i="34"/>
  <c r="K965" i="34"/>
  <c r="O965" i="34" s="1"/>
  <c r="J965" i="34"/>
  <c r="N965" i="34" s="1"/>
  <c r="L706" i="34"/>
  <c r="I706" i="34"/>
  <c r="M706" i="34" s="1"/>
  <c r="J706" i="34"/>
  <c r="N706" i="34" s="1"/>
  <c r="K706" i="34"/>
  <c r="O706" i="34" s="1"/>
  <c r="J440" i="34"/>
  <c r="N440" i="34" s="1"/>
  <c r="L440" i="34"/>
  <c r="I440" i="34"/>
  <c r="M440" i="34" s="1"/>
  <c r="K440" i="34"/>
  <c r="O440" i="34" s="1"/>
  <c r="L64" i="34"/>
  <c r="I64" i="34"/>
  <c r="M64" i="34" s="1"/>
  <c r="J64" i="34"/>
  <c r="N64" i="34" s="1"/>
  <c r="K64" i="34"/>
  <c r="O64" i="34" s="1"/>
  <c r="L1078" i="34"/>
  <c r="J1078" i="34"/>
  <c r="N1078" i="34" s="1"/>
  <c r="K1078" i="34"/>
  <c r="O1078" i="34" s="1"/>
  <c r="I1078" i="34"/>
  <c r="M1078" i="34" s="1"/>
  <c r="I819" i="34"/>
  <c r="M819" i="34" s="1"/>
  <c r="L819" i="34"/>
  <c r="K819" i="34"/>
  <c r="O819" i="34" s="1"/>
  <c r="J819" i="34"/>
  <c r="N819" i="34" s="1"/>
  <c r="J557" i="34"/>
  <c r="N557" i="34" s="1"/>
  <c r="L557" i="34"/>
  <c r="I557" i="34"/>
  <c r="M557" i="34" s="1"/>
  <c r="K557" i="34"/>
  <c r="O557" i="34" s="1"/>
  <c r="L289" i="34"/>
  <c r="I289" i="34"/>
  <c r="M289" i="34" s="1"/>
  <c r="J289" i="34"/>
  <c r="N289" i="34" s="1"/>
  <c r="K289" i="34"/>
  <c r="O289" i="34" s="1"/>
  <c r="L1158" i="34"/>
  <c r="K1158" i="34"/>
  <c r="O1158" i="34" s="1"/>
  <c r="I1158" i="34"/>
  <c r="M1158" i="34" s="1"/>
  <c r="J1158" i="34"/>
  <c r="N1158" i="34" s="1"/>
  <c r="L898" i="34"/>
  <c r="I898" i="34"/>
  <c r="M898" i="34" s="1"/>
  <c r="J898" i="34"/>
  <c r="N898" i="34" s="1"/>
  <c r="K898" i="34"/>
  <c r="O898" i="34" s="1"/>
  <c r="L638" i="34"/>
  <c r="I638" i="34"/>
  <c r="M638" i="34" s="1"/>
  <c r="K638" i="34"/>
  <c r="O638" i="34" s="1"/>
  <c r="J638" i="34"/>
  <c r="N638" i="34" s="1"/>
  <c r="L372" i="34"/>
  <c r="J372" i="34"/>
  <c r="N372" i="34" s="1"/>
  <c r="K372" i="34"/>
  <c r="O372" i="34" s="1"/>
  <c r="I372" i="34"/>
  <c r="M372" i="34" s="1"/>
  <c r="I62" i="34"/>
  <c r="M62" i="34" s="1"/>
  <c r="L62" i="34"/>
  <c r="J62" i="34"/>
  <c r="N62" i="34" s="1"/>
  <c r="K62" i="34"/>
  <c r="O62" i="34" s="1"/>
  <c r="L1076" i="34"/>
  <c r="I1076" i="34"/>
  <c r="M1076" i="34" s="1"/>
  <c r="J1076" i="34"/>
  <c r="N1076" i="34" s="1"/>
  <c r="K1076" i="34"/>
  <c r="O1076" i="34" s="1"/>
  <c r="L817" i="34"/>
  <c r="J817" i="34"/>
  <c r="N817" i="34" s="1"/>
  <c r="K817" i="34"/>
  <c r="O817" i="34" s="1"/>
  <c r="I817" i="34"/>
  <c r="M817" i="34" s="1"/>
  <c r="L287" i="34"/>
  <c r="I287" i="34"/>
  <c r="M287" i="34" s="1"/>
  <c r="J287" i="34"/>
  <c r="N287" i="34" s="1"/>
  <c r="K287" i="34"/>
  <c r="O287" i="34" s="1"/>
  <c r="L1123" i="34"/>
  <c r="J1123" i="34"/>
  <c r="N1123" i="34" s="1"/>
  <c r="K1123" i="34"/>
  <c r="O1123" i="34" s="1"/>
  <c r="I1123" i="34"/>
  <c r="M1123" i="34" s="1"/>
  <c r="L864" i="34"/>
  <c r="K864" i="34"/>
  <c r="O864" i="34" s="1"/>
  <c r="I864" i="34"/>
  <c r="M864" i="34" s="1"/>
  <c r="J864" i="34"/>
  <c r="N864" i="34" s="1"/>
  <c r="L602" i="34"/>
  <c r="I602" i="34"/>
  <c r="M602" i="34" s="1"/>
  <c r="K602" i="34"/>
  <c r="O602" i="34" s="1"/>
  <c r="J602" i="34"/>
  <c r="N602" i="34" s="1"/>
  <c r="L336" i="34"/>
  <c r="I336" i="34"/>
  <c r="M336" i="34" s="1"/>
  <c r="J336" i="34"/>
  <c r="N336" i="34" s="1"/>
  <c r="K336" i="34"/>
  <c r="O336" i="34" s="1"/>
  <c r="L1138" i="34"/>
  <c r="I1138" i="34"/>
  <c r="M1138" i="34" s="1"/>
  <c r="J1138" i="34"/>
  <c r="N1138" i="34" s="1"/>
  <c r="K1138" i="34"/>
  <c r="O1138" i="34" s="1"/>
  <c r="I879" i="34"/>
  <c r="M879" i="34" s="1"/>
  <c r="L879" i="34"/>
  <c r="J879" i="34"/>
  <c r="N879" i="34" s="1"/>
  <c r="K879" i="34"/>
  <c r="O879" i="34" s="1"/>
  <c r="K619" i="34"/>
  <c r="O619" i="34" s="1"/>
  <c r="L619" i="34"/>
  <c r="J619" i="34"/>
  <c r="N619" i="34" s="1"/>
  <c r="I619" i="34"/>
  <c r="M619" i="34" s="1"/>
  <c r="L351" i="34"/>
  <c r="I351" i="34"/>
  <c r="M351" i="34" s="1"/>
  <c r="J351" i="34"/>
  <c r="N351" i="34" s="1"/>
  <c r="K351" i="34"/>
  <c r="O351" i="34" s="1"/>
  <c r="L1154" i="34"/>
  <c r="J1154" i="34"/>
  <c r="N1154" i="34" s="1"/>
  <c r="K1154" i="34"/>
  <c r="O1154" i="34" s="1"/>
  <c r="I1154" i="34"/>
  <c r="M1154" i="34" s="1"/>
  <c r="L894" i="34"/>
  <c r="J894" i="34"/>
  <c r="N894" i="34" s="1"/>
  <c r="I894" i="34"/>
  <c r="M894" i="34" s="1"/>
  <c r="K894" i="34"/>
  <c r="O894" i="34" s="1"/>
  <c r="L634" i="34"/>
  <c r="I634" i="34"/>
  <c r="M634" i="34" s="1"/>
  <c r="J634" i="34"/>
  <c r="N634" i="34" s="1"/>
  <c r="K634" i="34"/>
  <c r="O634" i="34" s="1"/>
  <c r="L368" i="34"/>
  <c r="I368" i="34"/>
  <c r="M368" i="34" s="1"/>
  <c r="J368" i="34"/>
  <c r="N368" i="34" s="1"/>
  <c r="K368" i="34"/>
  <c r="O368" i="34" s="1"/>
  <c r="L157" i="34"/>
  <c r="I157" i="34"/>
  <c r="M157" i="34" s="1"/>
  <c r="J157" i="34"/>
  <c r="N157" i="34" s="1"/>
  <c r="K157" i="34"/>
  <c r="O157" i="34" s="1"/>
  <c r="L909" i="34"/>
  <c r="K909" i="34"/>
  <c r="O909" i="34" s="1"/>
  <c r="I909" i="34"/>
  <c r="M909" i="34" s="1"/>
  <c r="J909" i="34"/>
  <c r="N909" i="34" s="1"/>
  <c r="L383" i="34"/>
  <c r="I383" i="34"/>
  <c r="M383" i="34" s="1"/>
  <c r="J383" i="34"/>
  <c r="N383" i="34" s="1"/>
  <c r="K383" i="34"/>
  <c r="O383" i="34" s="1"/>
  <c r="L1152" i="34"/>
  <c r="K1152" i="34"/>
  <c r="O1152" i="34" s="1"/>
  <c r="I1152" i="34"/>
  <c r="M1152" i="34" s="1"/>
  <c r="J1152" i="34"/>
  <c r="N1152" i="34" s="1"/>
  <c r="L892" i="34"/>
  <c r="I892" i="34"/>
  <c r="M892" i="34" s="1"/>
  <c r="J892" i="34"/>
  <c r="N892" i="34" s="1"/>
  <c r="K892" i="34"/>
  <c r="O892" i="34" s="1"/>
  <c r="J632" i="34"/>
  <c r="N632" i="34" s="1"/>
  <c r="L632" i="34"/>
  <c r="I632" i="34"/>
  <c r="M632" i="34" s="1"/>
  <c r="K632" i="34"/>
  <c r="O632" i="34" s="1"/>
  <c r="L366" i="34"/>
  <c r="I366" i="34"/>
  <c r="M366" i="34" s="1"/>
  <c r="J366" i="34"/>
  <c r="N366" i="34" s="1"/>
  <c r="K366" i="34"/>
  <c r="O366" i="34" s="1"/>
  <c r="L1118" i="34"/>
  <c r="I1118" i="34"/>
  <c r="M1118" i="34" s="1"/>
  <c r="J1118" i="34"/>
  <c r="N1118" i="34" s="1"/>
  <c r="K1118" i="34"/>
  <c r="O1118" i="34" s="1"/>
  <c r="I859" i="34"/>
  <c r="M859" i="34" s="1"/>
  <c r="L859" i="34"/>
  <c r="J859" i="34"/>
  <c r="N859" i="34" s="1"/>
  <c r="K859" i="34"/>
  <c r="O859" i="34" s="1"/>
  <c r="J597" i="34"/>
  <c r="N597" i="34" s="1"/>
  <c r="L597" i="34"/>
  <c r="I597" i="34"/>
  <c r="M597" i="34" s="1"/>
  <c r="K597" i="34"/>
  <c r="O597" i="34" s="1"/>
  <c r="L331" i="34"/>
  <c r="K331" i="34"/>
  <c r="O331" i="34" s="1"/>
  <c r="I331" i="34"/>
  <c r="M331" i="34" s="1"/>
  <c r="J331" i="34"/>
  <c r="N331" i="34" s="1"/>
  <c r="I1037" i="34"/>
  <c r="M1037" i="34" s="1"/>
  <c r="L1037" i="34"/>
  <c r="J1037" i="34"/>
  <c r="N1037" i="34" s="1"/>
  <c r="K1037" i="34"/>
  <c r="O1037" i="34" s="1"/>
  <c r="L776" i="34"/>
  <c r="I776" i="34"/>
  <c r="M776" i="34" s="1"/>
  <c r="K776" i="34"/>
  <c r="O776" i="34" s="1"/>
  <c r="J776" i="34"/>
  <c r="N776" i="34" s="1"/>
  <c r="L514" i="34"/>
  <c r="J514" i="34"/>
  <c r="N514" i="34" s="1"/>
  <c r="K514" i="34"/>
  <c r="O514" i="34" s="1"/>
  <c r="I514" i="34"/>
  <c r="M514" i="34" s="1"/>
  <c r="I248" i="34"/>
  <c r="M248" i="34" s="1"/>
  <c r="L248" i="34"/>
  <c r="K248" i="34"/>
  <c r="O248" i="34" s="1"/>
  <c r="J248" i="34"/>
  <c r="N248" i="34" s="1"/>
  <c r="L937" i="34"/>
  <c r="K937" i="34"/>
  <c r="O937" i="34" s="1"/>
  <c r="I937" i="34"/>
  <c r="M937" i="34" s="1"/>
  <c r="J937" i="34"/>
  <c r="N937" i="34" s="1"/>
  <c r="L679" i="34"/>
  <c r="I679" i="34"/>
  <c r="M679" i="34" s="1"/>
  <c r="J679" i="34"/>
  <c r="N679" i="34" s="1"/>
  <c r="K679" i="34"/>
  <c r="O679" i="34" s="1"/>
  <c r="I413" i="34"/>
  <c r="M413" i="34" s="1"/>
  <c r="L413" i="34"/>
  <c r="J413" i="34"/>
  <c r="N413" i="34" s="1"/>
  <c r="K413" i="34"/>
  <c r="O413" i="34" s="1"/>
  <c r="I95" i="34"/>
  <c r="M95" i="34" s="1"/>
  <c r="L95" i="34"/>
  <c r="J95" i="34"/>
  <c r="N95" i="34" s="1"/>
  <c r="K95" i="34"/>
  <c r="O95" i="34" s="1"/>
  <c r="L1051" i="34"/>
  <c r="J1051" i="34"/>
  <c r="N1051" i="34" s="1"/>
  <c r="I1051" i="34"/>
  <c r="M1051" i="34" s="1"/>
  <c r="K1051" i="34"/>
  <c r="O1051" i="34" s="1"/>
  <c r="L792" i="34"/>
  <c r="I792" i="34"/>
  <c r="M792" i="34" s="1"/>
  <c r="J792" i="34"/>
  <c r="N792" i="34" s="1"/>
  <c r="K792" i="34"/>
  <c r="O792" i="34" s="1"/>
  <c r="I528" i="34"/>
  <c r="M528" i="34" s="1"/>
  <c r="L528" i="34"/>
  <c r="J528" i="34"/>
  <c r="N528" i="34" s="1"/>
  <c r="K528" i="34"/>
  <c r="O528" i="34" s="1"/>
  <c r="L262" i="34"/>
  <c r="I262" i="34"/>
  <c r="M262" i="34" s="1"/>
  <c r="J262" i="34"/>
  <c r="N262" i="34" s="1"/>
  <c r="K262" i="34"/>
  <c r="O262" i="34" s="1"/>
  <c r="L36" i="34"/>
  <c r="I36" i="34"/>
  <c r="M36" i="34" s="1"/>
  <c r="J36" i="34"/>
  <c r="N36" i="34" s="1"/>
  <c r="K36" i="34"/>
  <c r="O36" i="34" s="1"/>
  <c r="L1050" i="34"/>
  <c r="I1050" i="34"/>
  <c r="M1050" i="34" s="1"/>
  <c r="J1050" i="34"/>
  <c r="N1050" i="34" s="1"/>
  <c r="K1050" i="34"/>
  <c r="O1050" i="34" s="1"/>
  <c r="I791" i="34"/>
  <c r="M791" i="34" s="1"/>
  <c r="L791" i="34"/>
  <c r="J791" i="34"/>
  <c r="N791" i="34" s="1"/>
  <c r="K791" i="34"/>
  <c r="O791" i="34" s="1"/>
  <c r="L527" i="34"/>
  <c r="I527" i="34"/>
  <c r="M527" i="34" s="1"/>
  <c r="J527" i="34"/>
  <c r="N527" i="34" s="1"/>
  <c r="K527" i="34"/>
  <c r="O527" i="34" s="1"/>
  <c r="L261" i="34"/>
  <c r="I261" i="34"/>
  <c r="M261" i="34" s="1"/>
  <c r="J261" i="34"/>
  <c r="N261" i="34" s="1"/>
  <c r="K261" i="34"/>
  <c r="O261" i="34" s="1"/>
  <c r="L967" i="34"/>
  <c r="J967" i="34"/>
  <c r="N967" i="34" s="1"/>
  <c r="K967" i="34"/>
  <c r="O967" i="34" s="1"/>
  <c r="I967" i="34"/>
  <c r="M967" i="34" s="1"/>
  <c r="L660" i="34"/>
  <c r="K660" i="34"/>
  <c r="O660" i="34" s="1"/>
  <c r="I660" i="34"/>
  <c r="M660" i="34" s="1"/>
  <c r="J660" i="34"/>
  <c r="N660" i="34" s="1"/>
  <c r="I1129" i="34"/>
  <c r="M1129" i="34" s="1"/>
  <c r="L1129" i="34"/>
  <c r="J1129" i="34"/>
  <c r="N1129" i="34" s="1"/>
  <c r="K1129" i="34"/>
  <c r="O1129" i="34" s="1"/>
  <c r="L723" i="34"/>
  <c r="I723" i="34"/>
  <c r="M723" i="34" s="1"/>
  <c r="J723" i="34"/>
  <c r="N723" i="34" s="1"/>
  <c r="K723" i="34"/>
  <c r="O723" i="34" s="1"/>
  <c r="L690" i="34"/>
  <c r="I690" i="34"/>
  <c r="M690" i="34" s="1"/>
  <c r="J690" i="34"/>
  <c r="N690" i="34" s="1"/>
  <c r="K690" i="34"/>
  <c r="O690" i="34" s="1"/>
  <c r="L48" i="34"/>
  <c r="I48" i="34"/>
  <c r="M48" i="34" s="1"/>
  <c r="J48" i="34"/>
  <c r="N48" i="34" s="1"/>
  <c r="K48" i="34"/>
  <c r="O48" i="34" s="1"/>
  <c r="L1062" i="34"/>
  <c r="I1062" i="34"/>
  <c r="M1062" i="34" s="1"/>
  <c r="K1062" i="34"/>
  <c r="O1062" i="34" s="1"/>
  <c r="J1062" i="34"/>
  <c r="N1062" i="34" s="1"/>
  <c r="I803" i="34"/>
  <c r="M803" i="34" s="1"/>
  <c r="L803" i="34"/>
  <c r="K803" i="34"/>
  <c r="O803" i="34" s="1"/>
  <c r="J803" i="34"/>
  <c r="N803" i="34" s="1"/>
  <c r="L539" i="34"/>
  <c r="J539" i="34"/>
  <c r="N539" i="34" s="1"/>
  <c r="I539" i="34"/>
  <c r="M539" i="34" s="1"/>
  <c r="K539" i="34"/>
  <c r="O539" i="34" s="1"/>
  <c r="L273" i="34"/>
  <c r="I273" i="34"/>
  <c r="M273" i="34" s="1"/>
  <c r="J273" i="34"/>
  <c r="N273" i="34" s="1"/>
  <c r="K273" i="34"/>
  <c r="O273" i="34" s="1"/>
  <c r="I1141" i="34"/>
  <c r="M1141" i="34" s="1"/>
  <c r="K1141" i="34"/>
  <c r="O1141" i="34" s="1"/>
  <c r="L1141" i="34"/>
  <c r="J1141" i="34"/>
  <c r="N1141" i="34" s="1"/>
  <c r="L882" i="34"/>
  <c r="I882" i="34"/>
  <c r="M882" i="34" s="1"/>
  <c r="J882" i="34"/>
  <c r="N882" i="34" s="1"/>
  <c r="K882" i="34"/>
  <c r="O882" i="34" s="1"/>
  <c r="L622" i="34"/>
  <c r="I622" i="34"/>
  <c r="M622" i="34" s="1"/>
  <c r="K622" i="34"/>
  <c r="O622" i="34" s="1"/>
  <c r="J622" i="34"/>
  <c r="N622" i="34" s="1"/>
  <c r="K356" i="34"/>
  <c r="O356" i="34" s="1"/>
  <c r="L356" i="34"/>
  <c r="I356" i="34"/>
  <c r="M356" i="34" s="1"/>
  <c r="J356" i="34"/>
  <c r="N356" i="34" s="1"/>
  <c r="I46" i="34"/>
  <c r="M46" i="34" s="1"/>
  <c r="L46" i="34"/>
  <c r="J46" i="34"/>
  <c r="N46" i="34" s="1"/>
  <c r="K46" i="34"/>
  <c r="O46" i="34" s="1"/>
  <c r="L1060" i="34"/>
  <c r="I1060" i="34"/>
  <c r="M1060" i="34" s="1"/>
  <c r="J1060" i="34"/>
  <c r="N1060" i="34" s="1"/>
  <c r="K1060" i="34"/>
  <c r="O1060" i="34" s="1"/>
  <c r="L801" i="34"/>
  <c r="I801" i="34"/>
  <c r="M801" i="34" s="1"/>
  <c r="J801" i="34"/>
  <c r="N801" i="34" s="1"/>
  <c r="K801" i="34"/>
  <c r="O801" i="34" s="1"/>
  <c r="L537" i="34"/>
  <c r="I537" i="34"/>
  <c r="M537" i="34" s="1"/>
  <c r="J537" i="34"/>
  <c r="N537" i="34" s="1"/>
  <c r="K537" i="34"/>
  <c r="O537" i="34" s="1"/>
  <c r="L271" i="34"/>
  <c r="I271" i="34"/>
  <c r="M271" i="34" s="1"/>
  <c r="J271" i="34"/>
  <c r="N271" i="34" s="1"/>
  <c r="K271" i="34"/>
  <c r="O271" i="34" s="1"/>
  <c r="L1107" i="34"/>
  <c r="J1107" i="34"/>
  <c r="N1107" i="34" s="1"/>
  <c r="K1107" i="34"/>
  <c r="O1107" i="34" s="1"/>
  <c r="I1107" i="34"/>
  <c r="M1107" i="34" s="1"/>
  <c r="L848" i="34"/>
  <c r="I848" i="34"/>
  <c r="M848" i="34" s="1"/>
  <c r="J848" i="34"/>
  <c r="N848" i="34" s="1"/>
  <c r="K848" i="34"/>
  <c r="O848" i="34" s="1"/>
  <c r="L586" i="34"/>
  <c r="I586" i="34"/>
  <c r="M586" i="34" s="1"/>
  <c r="J586" i="34"/>
  <c r="N586" i="34" s="1"/>
  <c r="K586" i="34"/>
  <c r="O586" i="34" s="1"/>
  <c r="L320" i="34"/>
  <c r="I320" i="34"/>
  <c r="M320" i="34" s="1"/>
  <c r="J320" i="34"/>
  <c r="N320" i="34" s="1"/>
  <c r="K320" i="34"/>
  <c r="O320" i="34" s="1"/>
  <c r="L1122" i="34"/>
  <c r="J1122" i="34"/>
  <c r="N1122" i="34" s="1"/>
  <c r="K1122" i="34"/>
  <c r="O1122" i="34" s="1"/>
  <c r="I1122" i="34"/>
  <c r="M1122" i="34" s="1"/>
  <c r="I863" i="34"/>
  <c r="M863" i="34" s="1"/>
  <c r="L863" i="34"/>
  <c r="J863" i="34"/>
  <c r="N863" i="34" s="1"/>
  <c r="K863" i="34"/>
  <c r="O863" i="34" s="1"/>
  <c r="J601" i="34"/>
  <c r="N601" i="34" s="1"/>
  <c r="L601" i="34"/>
  <c r="I601" i="34"/>
  <c r="M601" i="34" s="1"/>
  <c r="K601" i="34"/>
  <c r="O601" i="34" s="1"/>
  <c r="L335" i="34"/>
  <c r="I335" i="34"/>
  <c r="M335" i="34" s="1"/>
  <c r="J335" i="34"/>
  <c r="N335" i="34" s="1"/>
  <c r="K335" i="34"/>
  <c r="O335" i="34" s="1"/>
  <c r="I1137" i="34"/>
  <c r="M1137" i="34" s="1"/>
  <c r="L1137" i="34"/>
  <c r="J1137" i="34"/>
  <c r="N1137" i="34" s="1"/>
  <c r="K1137" i="34"/>
  <c r="O1137" i="34" s="1"/>
  <c r="L878" i="34"/>
  <c r="I878" i="34"/>
  <c r="M878" i="34" s="1"/>
  <c r="J878" i="34"/>
  <c r="N878" i="34" s="1"/>
  <c r="K878" i="34"/>
  <c r="O878" i="34" s="1"/>
  <c r="I350" i="34"/>
  <c r="M350" i="34" s="1"/>
  <c r="L350" i="34"/>
  <c r="J350" i="34"/>
  <c r="N350" i="34" s="1"/>
  <c r="K350" i="34"/>
  <c r="O350" i="34" s="1"/>
  <c r="J1153" i="34"/>
  <c r="N1153" i="34" s="1"/>
  <c r="L1153" i="34"/>
  <c r="I1153" i="34"/>
  <c r="M1153" i="34" s="1"/>
  <c r="K1153" i="34"/>
  <c r="O1153" i="34" s="1"/>
  <c r="L893" i="34"/>
  <c r="K893" i="34"/>
  <c r="O893" i="34" s="1"/>
  <c r="I893" i="34"/>
  <c r="M893" i="34" s="1"/>
  <c r="J893" i="34"/>
  <c r="N893" i="34" s="1"/>
  <c r="I633" i="34"/>
  <c r="M633" i="34" s="1"/>
  <c r="L633" i="34"/>
  <c r="K633" i="34"/>
  <c r="O633" i="34" s="1"/>
  <c r="J633" i="34"/>
  <c r="N633" i="34" s="1"/>
  <c r="L367" i="34"/>
  <c r="I367" i="34"/>
  <c r="M367" i="34" s="1"/>
  <c r="J367" i="34"/>
  <c r="N367" i="34" s="1"/>
  <c r="K367" i="34"/>
  <c r="O367" i="34" s="1"/>
  <c r="L1135" i="34"/>
  <c r="I1135" i="34"/>
  <c r="M1135" i="34" s="1"/>
  <c r="J1135" i="34"/>
  <c r="N1135" i="34" s="1"/>
  <c r="K1135" i="34"/>
  <c r="O1135" i="34" s="1"/>
  <c r="L876" i="34"/>
  <c r="I876" i="34"/>
  <c r="M876" i="34" s="1"/>
  <c r="J876" i="34"/>
  <c r="N876" i="34" s="1"/>
  <c r="K876" i="34"/>
  <c r="O876" i="34" s="1"/>
  <c r="L614" i="34"/>
  <c r="I614" i="34"/>
  <c r="M614" i="34" s="1"/>
  <c r="J614" i="34"/>
  <c r="N614" i="34" s="1"/>
  <c r="K614" i="34"/>
  <c r="O614" i="34" s="1"/>
  <c r="L348" i="34"/>
  <c r="K348" i="34"/>
  <c r="O348" i="34" s="1"/>
  <c r="I348" i="34"/>
  <c r="M348" i="34" s="1"/>
  <c r="J348" i="34"/>
  <c r="N348" i="34" s="1"/>
  <c r="L1102" i="34"/>
  <c r="I1102" i="34"/>
  <c r="M1102" i="34" s="1"/>
  <c r="J1102" i="34"/>
  <c r="N1102" i="34" s="1"/>
  <c r="K1102" i="34"/>
  <c r="O1102" i="34" s="1"/>
  <c r="I843" i="34"/>
  <c r="M843" i="34" s="1"/>
  <c r="L843" i="34"/>
  <c r="J843" i="34"/>
  <c r="N843" i="34" s="1"/>
  <c r="K843" i="34"/>
  <c r="O843" i="34" s="1"/>
  <c r="J581" i="34"/>
  <c r="N581" i="34" s="1"/>
  <c r="L581" i="34"/>
  <c r="I581" i="34"/>
  <c r="M581" i="34" s="1"/>
  <c r="K581" i="34"/>
  <c r="O581" i="34" s="1"/>
  <c r="L315" i="34"/>
  <c r="I315" i="34"/>
  <c r="M315" i="34" s="1"/>
  <c r="J315" i="34"/>
  <c r="N315" i="34" s="1"/>
  <c r="K315" i="34"/>
  <c r="O315" i="34" s="1"/>
  <c r="I1021" i="34"/>
  <c r="M1021" i="34" s="1"/>
  <c r="L1021" i="34"/>
  <c r="K1021" i="34"/>
  <c r="O1021" i="34" s="1"/>
  <c r="J1021" i="34"/>
  <c r="N1021" i="34" s="1"/>
  <c r="L760" i="34"/>
  <c r="I760" i="34"/>
  <c r="M760" i="34" s="1"/>
  <c r="J760" i="34"/>
  <c r="N760" i="34" s="1"/>
  <c r="K760" i="34"/>
  <c r="O760" i="34" s="1"/>
  <c r="I496" i="34"/>
  <c r="M496" i="34" s="1"/>
  <c r="L496" i="34"/>
  <c r="J496" i="34"/>
  <c r="N496" i="34" s="1"/>
  <c r="K496" i="34"/>
  <c r="O496" i="34" s="1"/>
  <c r="I232" i="34"/>
  <c r="M232" i="34" s="1"/>
  <c r="L232" i="34"/>
  <c r="K232" i="34"/>
  <c r="O232" i="34" s="1"/>
  <c r="J232" i="34"/>
  <c r="N232" i="34" s="1"/>
  <c r="L921" i="34"/>
  <c r="I921" i="34"/>
  <c r="M921" i="34" s="1"/>
  <c r="J921" i="34"/>
  <c r="N921" i="34" s="1"/>
  <c r="K921" i="34"/>
  <c r="O921" i="34" s="1"/>
  <c r="L663" i="34"/>
  <c r="I663" i="34"/>
  <c r="M663" i="34" s="1"/>
  <c r="K663" i="34"/>
  <c r="O663" i="34" s="1"/>
  <c r="J663" i="34"/>
  <c r="N663" i="34" s="1"/>
  <c r="L395" i="34"/>
  <c r="J395" i="34"/>
  <c r="N395" i="34" s="1"/>
  <c r="K395" i="34"/>
  <c r="O395" i="34" s="1"/>
  <c r="I395" i="34"/>
  <c r="M395" i="34" s="1"/>
  <c r="L1132" i="34"/>
  <c r="I1132" i="34"/>
  <c r="M1132" i="34" s="1"/>
  <c r="J1132" i="34"/>
  <c r="N1132" i="34" s="1"/>
  <c r="K1132" i="34"/>
  <c r="O1132" i="34" s="1"/>
  <c r="L1035" i="34"/>
  <c r="I1035" i="34"/>
  <c r="M1035" i="34" s="1"/>
  <c r="J1035" i="34"/>
  <c r="N1035" i="34" s="1"/>
  <c r="K1035" i="34"/>
  <c r="O1035" i="34" s="1"/>
  <c r="L774" i="34"/>
  <c r="I774" i="34"/>
  <c r="M774" i="34" s="1"/>
  <c r="J774" i="34"/>
  <c r="N774" i="34" s="1"/>
  <c r="K774" i="34"/>
  <c r="O774" i="34" s="1"/>
  <c r="I512" i="34"/>
  <c r="M512" i="34" s="1"/>
  <c r="L512" i="34"/>
  <c r="J512" i="34"/>
  <c r="N512" i="34" s="1"/>
  <c r="K512" i="34"/>
  <c r="O512" i="34" s="1"/>
  <c r="L246" i="34"/>
  <c r="I246" i="34"/>
  <c r="M246" i="34" s="1"/>
  <c r="J246" i="34"/>
  <c r="N246" i="34" s="1"/>
  <c r="K246" i="34"/>
  <c r="O246" i="34" s="1"/>
  <c r="L141" i="34"/>
  <c r="I141" i="34"/>
  <c r="M141" i="34" s="1"/>
  <c r="J141" i="34"/>
  <c r="N141" i="34" s="1"/>
  <c r="K141" i="34"/>
  <c r="O141" i="34" s="1"/>
  <c r="L1034" i="34"/>
  <c r="J1034" i="34"/>
  <c r="N1034" i="34" s="1"/>
  <c r="I1034" i="34"/>
  <c r="M1034" i="34" s="1"/>
  <c r="K1034" i="34"/>
  <c r="O1034" i="34" s="1"/>
  <c r="I773" i="34"/>
  <c r="M773" i="34" s="1"/>
  <c r="L773" i="34"/>
  <c r="K773" i="34"/>
  <c r="O773" i="34" s="1"/>
  <c r="J773" i="34"/>
  <c r="N773" i="34" s="1"/>
  <c r="L511" i="34"/>
  <c r="I511" i="34"/>
  <c r="M511" i="34" s="1"/>
  <c r="J511" i="34"/>
  <c r="N511" i="34" s="1"/>
  <c r="K511" i="34"/>
  <c r="O511" i="34" s="1"/>
  <c r="L245" i="34"/>
  <c r="I245" i="34"/>
  <c r="M245" i="34" s="1"/>
  <c r="J245" i="34"/>
  <c r="N245" i="34" s="1"/>
  <c r="K245" i="34"/>
  <c r="O245" i="34" s="1"/>
  <c r="L75" i="34"/>
  <c r="I75" i="34"/>
  <c r="M75" i="34" s="1"/>
  <c r="J75" i="34"/>
  <c r="N75" i="34" s="1"/>
  <c r="K75" i="34"/>
  <c r="O75" i="34" s="1"/>
  <c r="L642" i="34"/>
  <c r="J642" i="34"/>
  <c r="N642" i="34" s="1"/>
  <c r="K642" i="34"/>
  <c r="O642" i="34" s="1"/>
  <c r="I642" i="34"/>
  <c r="M642" i="34" s="1"/>
  <c r="L886" i="34"/>
  <c r="J886" i="34"/>
  <c r="N886" i="34" s="1"/>
  <c r="K886" i="34"/>
  <c r="O886" i="34" s="1"/>
  <c r="I886" i="34"/>
  <c r="M886" i="34" s="1"/>
  <c r="J424" i="34"/>
  <c r="N424" i="34" s="1"/>
  <c r="L424" i="34"/>
  <c r="I424" i="34"/>
  <c r="M424" i="34" s="1"/>
  <c r="K424" i="34"/>
  <c r="O424" i="34" s="1"/>
  <c r="J217" i="34"/>
  <c r="N217" i="34" s="1"/>
  <c r="L217" i="34"/>
  <c r="K217" i="34"/>
  <c r="O217" i="34" s="1"/>
  <c r="I217" i="34"/>
  <c r="M217" i="34" s="1"/>
  <c r="I1113" i="34"/>
  <c r="M1113" i="34" s="1"/>
  <c r="L1113" i="34"/>
  <c r="J1113" i="34"/>
  <c r="N1113" i="34" s="1"/>
  <c r="K1113" i="34"/>
  <c r="O1113" i="34" s="1"/>
  <c r="L854" i="34"/>
  <c r="I854" i="34"/>
  <c r="M854" i="34" s="1"/>
  <c r="K854" i="34"/>
  <c r="O854" i="34" s="1"/>
  <c r="J854" i="34"/>
  <c r="N854" i="34" s="1"/>
  <c r="L592" i="34"/>
  <c r="J592" i="34"/>
  <c r="N592" i="34" s="1"/>
  <c r="K592" i="34"/>
  <c r="O592" i="34" s="1"/>
  <c r="I592" i="34"/>
  <c r="M592" i="34" s="1"/>
  <c r="I326" i="34"/>
  <c r="M326" i="34" s="1"/>
  <c r="L326" i="34"/>
  <c r="J326" i="34"/>
  <c r="N326" i="34" s="1"/>
  <c r="K326" i="34"/>
  <c r="O326" i="34" s="1"/>
  <c r="L213" i="34"/>
  <c r="I213" i="34"/>
  <c r="M213" i="34" s="1"/>
  <c r="J213" i="34"/>
  <c r="N213" i="34" s="1"/>
  <c r="K213" i="34"/>
  <c r="O213" i="34" s="1"/>
  <c r="L966" i="34"/>
  <c r="J966" i="34"/>
  <c r="N966" i="34" s="1"/>
  <c r="K966" i="34"/>
  <c r="O966" i="34" s="1"/>
  <c r="I966" i="34"/>
  <c r="M966" i="34" s="1"/>
  <c r="L707" i="34"/>
  <c r="I707" i="34"/>
  <c r="M707" i="34" s="1"/>
  <c r="J707" i="34"/>
  <c r="N707" i="34" s="1"/>
  <c r="K707" i="34"/>
  <c r="O707" i="34" s="1"/>
  <c r="I441" i="34"/>
  <c r="M441" i="34" s="1"/>
  <c r="L441" i="34"/>
  <c r="J441" i="34"/>
  <c r="N441" i="34" s="1"/>
  <c r="K441" i="34"/>
  <c r="O441" i="34" s="1"/>
  <c r="L218" i="34"/>
  <c r="I218" i="34"/>
  <c r="M218" i="34" s="1"/>
  <c r="J218" i="34"/>
  <c r="N218" i="34" s="1"/>
  <c r="K218" i="34"/>
  <c r="O218" i="34" s="1"/>
  <c r="I180" i="34"/>
  <c r="M180" i="34" s="1"/>
  <c r="L180" i="34"/>
  <c r="K180" i="34"/>
  <c r="O180" i="34" s="1"/>
  <c r="J180" i="34"/>
  <c r="N180" i="34" s="1"/>
  <c r="L932" i="34"/>
  <c r="I932" i="34"/>
  <c r="M932" i="34" s="1"/>
  <c r="J932" i="34"/>
  <c r="N932" i="34" s="1"/>
  <c r="K932" i="34"/>
  <c r="O932" i="34" s="1"/>
  <c r="L674" i="34"/>
  <c r="I674" i="34"/>
  <c r="M674" i="34" s="1"/>
  <c r="J674" i="34"/>
  <c r="N674" i="34" s="1"/>
  <c r="K674" i="34"/>
  <c r="O674" i="34" s="1"/>
  <c r="J408" i="34"/>
  <c r="N408" i="34" s="1"/>
  <c r="L408" i="34"/>
  <c r="I408" i="34"/>
  <c r="M408" i="34" s="1"/>
  <c r="K408" i="34"/>
  <c r="O408" i="34" s="1"/>
  <c r="L32" i="34"/>
  <c r="I32" i="34"/>
  <c r="M32" i="34" s="1"/>
  <c r="J32" i="34"/>
  <c r="N32" i="34" s="1"/>
  <c r="K32" i="34"/>
  <c r="O32" i="34" s="1"/>
  <c r="L1046" i="34"/>
  <c r="I1046" i="34"/>
  <c r="M1046" i="34" s="1"/>
  <c r="J1046" i="34"/>
  <c r="N1046" i="34" s="1"/>
  <c r="K1046" i="34"/>
  <c r="O1046" i="34" s="1"/>
  <c r="I785" i="34"/>
  <c r="M785" i="34" s="1"/>
  <c r="L785" i="34"/>
  <c r="K785" i="34"/>
  <c r="O785" i="34" s="1"/>
  <c r="J785" i="34"/>
  <c r="N785" i="34" s="1"/>
  <c r="L523" i="34"/>
  <c r="I523" i="34"/>
  <c r="M523" i="34" s="1"/>
  <c r="J523" i="34"/>
  <c r="N523" i="34" s="1"/>
  <c r="K523" i="34"/>
  <c r="O523" i="34" s="1"/>
  <c r="L257" i="34"/>
  <c r="I257" i="34"/>
  <c r="M257" i="34" s="1"/>
  <c r="J257" i="34"/>
  <c r="N257" i="34" s="1"/>
  <c r="K257" i="34"/>
  <c r="O257" i="34" s="1"/>
  <c r="I1125" i="34"/>
  <c r="M1125" i="34" s="1"/>
  <c r="L1125" i="34"/>
  <c r="J1125" i="34"/>
  <c r="N1125" i="34" s="1"/>
  <c r="K1125" i="34"/>
  <c r="O1125" i="34" s="1"/>
  <c r="L866" i="34"/>
  <c r="J866" i="34"/>
  <c r="N866" i="34" s="1"/>
  <c r="K866" i="34"/>
  <c r="O866" i="34" s="1"/>
  <c r="I866" i="34"/>
  <c r="M866" i="34" s="1"/>
  <c r="L604" i="34"/>
  <c r="I604" i="34"/>
  <c r="M604" i="34" s="1"/>
  <c r="J604" i="34"/>
  <c r="N604" i="34" s="1"/>
  <c r="K604" i="34"/>
  <c r="O604" i="34" s="1"/>
  <c r="I338" i="34"/>
  <c r="M338" i="34" s="1"/>
  <c r="L338" i="34"/>
  <c r="J338" i="34"/>
  <c r="N338" i="34" s="1"/>
  <c r="K338" i="34"/>
  <c r="O338" i="34" s="1"/>
  <c r="I30" i="34"/>
  <c r="M30" i="34" s="1"/>
  <c r="L30" i="34"/>
  <c r="J30" i="34"/>
  <c r="N30" i="34" s="1"/>
  <c r="K30" i="34"/>
  <c r="O30" i="34" s="1"/>
  <c r="L1044" i="34"/>
  <c r="J1044" i="34"/>
  <c r="N1044" i="34" s="1"/>
  <c r="K1044" i="34"/>
  <c r="O1044" i="34" s="1"/>
  <c r="I1044" i="34"/>
  <c r="M1044" i="34" s="1"/>
  <c r="L783" i="34"/>
  <c r="I783" i="34"/>
  <c r="M783" i="34" s="1"/>
  <c r="J783" i="34"/>
  <c r="N783" i="34" s="1"/>
  <c r="K783" i="34"/>
  <c r="O783" i="34" s="1"/>
  <c r="L521" i="34"/>
  <c r="J521" i="34"/>
  <c r="N521" i="34" s="1"/>
  <c r="I521" i="34"/>
  <c r="M521" i="34" s="1"/>
  <c r="K521" i="34"/>
  <c r="O521" i="34" s="1"/>
  <c r="L255" i="34"/>
  <c r="I255" i="34"/>
  <c r="M255" i="34" s="1"/>
  <c r="J255" i="34"/>
  <c r="N255" i="34" s="1"/>
  <c r="K255" i="34"/>
  <c r="O255" i="34" s="1"/>
  <c r="L1091" i="34"/>
  <c r="K1091" i="34"/>
  <c r="O1091" i="34" s="1"/>
  <c r="I1091" i="34"/>
  <c r="M1091" i="34" s="1"/>
  <c r="J1091" i="34"/>
  <c r="N1091" i="34" s="1"/>
  <c r="L832" i="34"/>
  <c r="J832" i="34"/>
  <c r="N832" i="34" s="1"/>
  <c r="K832" i="34"/>
  <c r="O832" i="34" s="1"/>
  <c r="I832" i="34"/>
  <c r="M832" i="34" s="1"/>
  <c r="L570" i="34"/>
  <c r="I570" i="34"/>
  <c r="M570" i="34" s="1"/>
  <c r="J570" i="34"/>
  <c r="N570" i="34" s="1"/>
  <c r="K570" i="34"/>
  <c r="O570" i="34" s="1"/>
  <c r="L1106" i="34"/>
  <c r="J1106" i="34"/>
  <c r="N1106" i="34" s="1"/>
  <c r="K1106" i="34"/>
  <c r="O1106" i="34" s="1"/>
  <c r="I1106" i="34"/>
  <c r="M1106" i="34" s="1"/>
  <c r="I847" i="34"/>
  <c r="M847" i="34" s="1"/>
  <c r="L847" i="34"/>
  <c r="J847" i="34"/>
  <c r="N847" i="34" s="1"/>
  <c r="K847" i="34"/>
  <c r="O847" i="34" s="1"/>
  <c r="J585" i="34"/>
  <c r="N585" i="34" s="1"/>
  <c r="L585" i="34"/>
  <c r="I585" i="34"/>
  <c r="M585" i="34" s="1"/>
  <c r="K585" i="34"/>
  <c r="O585" i="34" s="1"/>
  <c r="L319" i="34"/>
  <c r="I319" i="34"/>
  <c r="M319" i="34" s="1"/>
  <c r="J319" i="34"/>
  <c r="N319" i="34" s="1"/>
  <c r="K319" i="34"/>
  <c r="O319" i="34" s="1"/>
  <c r="I1121" i="34"/>
  <c r="M1121" i="34" s="1"/>
  <c r="L1121" i="34"/>
  <c r="J1121" i="34"/>
  <c r="N1121" i="34" s="1"/>
  <c r="K1121" i="34"/>
  <c r="O1121" i="34" s="1"/>
  <c r="L862" i="34"/>
  <c r="I862" i="34"/>
  <c r="M862" i="34" s="1"/>
  <c r="J862" i="34"/>
  <c r="N862" i="34" s="1"/>
  <c r="K862" i="34"/>
  <c r="O862" i="34" s="1"/>
  <c r="L600" i="34"/>
  <c r="I600" i="34"/>
  <c r="M600" i="34" s="1"/>
  <c r="J600" i="34"/>
  <c r="N600" i="34" s="1"/>
  <c r="K600" i="34"/>
  <c r="O600" i="34" s="1"/>
  <c r="I334" i="34"/>
  <c r="M334" i="34" s="1"/>
  <c r="L334" i="34"/>
  <c r="J334" i="34"/>
  <c r="N334" i="34" s="1"/>
  <c r="K334" i="34"/>
  <c r="O334" i="34" s="1"/>
  <c r="L1136" i="34"/>
  <c r="I1136" i="34"/>
  <c r="M1136" i="34" s="1"/>
  <c r="J1136" i="34"/>
  <c r="N1136" i="34" s="1"/>
  <c r="K1136" i="34"/>
  <c r="O1136" i="34" s="1"/>
  <c r="L877" i="34"/>
  <c r="J877" i="34"/>
  <c r="N877" i="34" s="1"/>
  <c r="I877" i="34"/>
  <c r="M877" i="34" s="1"/>
  <c r="K877" i="34"/>
  <c r="O877" i="34" s="1"/>
  <c r="L615" i="34"/>
  <c r="I615" i="34"/>
  <c r="M615" i="34" s="1"/>
  <c r="J615" i="34"/>
  <c r="N615" i="34" s="1"/>
  <c r="K615" i="34"/>
  <c r="O615" i="34" s="1"/>
  <c r="L349" i="34"/>
  <c r="I349" i="34"/>
  <c r="M349" i="34" s="1"/>
  <c r="J349" i="34"/>
  <c r="N349" i="34" s="1"/>
  <c r="K349" i="34"/>
  <c r="O349" i="34" s="1"/>
  <c r="L1119" i="34"/>
  <c r="I1119" i="34"/>
  <c r="M1119" i="34" s="1"/>
  <c r="J1119" i="34"/>
  <c r="N1119" i="34" s="1"/>
  <c r="K1119" i="34"/>
  <c r="O1119" i="34" s="1"/>
  <c r="L860" i="34"/>
  <c r="J860" i="34"/>
  <c r="N860" i="34" s="1"/>
  <c r="I860" i="34"/>
  <c r="M860" i="34" s="1"/>
  <c r="K860" i="34"/>
  <c r="O860" i="34" s="1"/>
  <c r="L598" i="34"/>
  <c r="I598" i="34"/>
  <c r="M598" i="34" s="1"/>
  <c r="J598" i="34"/>
  <c r="N598" i="34" s="1"/>
  <c r="K598" i="34"/>
  <c r="O598" i="34" s="1"/>
  <c r="L332" i="34"/>
  <c r="I332" i="34"/>
  <c r="M332" i="34" s="1"/>
  <c r="J332" i="34"/>
  <c r="N332" i="34" s="1"/>
  <c r="K332" i="34"/>
  <c r="O332" i="34" s="1"/>
  <c r="L1086" i="34"/>
  <c r="I1086" i="34"/>
  <c r="M1086" i="34" s="1"/>
  <c r="J1086" i="34"/>
  <c r="N1086" i="34" s="1"/>
  <c r="K1086" i="34"/>
  <c r="O1086" i="34" s="1"/>
  <c r="I827" i="34"/>
  <c r="M827" i="34" s="1"/>
  <c r="L827" i="34"/>
  <c r="J827" i="34"/>
  <c r="N827" i="34" s="1"/>
  <c r="K827" i="34"/>
  <c r="O827" i="34" s="1"/>
  <c r="J565" i="34"/>
  <c r="N565" i="34" s="1"/>
  <c r="L565" i="34"/>
  <c r="I565" i="34"/>
  <c r="M565" i="34" s="1"/>
  <c r="K565" i="34"/>
  <c r="O565" i="34" s="1"/>
  <c r="L297" i="34"/>
  <c r="I297" i="34"/>
  <c r="M297" i="34" s="1"/>
  <c r="J297" i="34"/>
  <c r="N297" i="34" s="1"/>
  <c r="K297" i="34"/>
  <c r="O297" i="34" s="1"/>
  <c r="I1005" i="34"/>
  <c r="M1005" i="34" s="1"/>
  <c r="L1005" i="34"/>
  <c r="J1005" i="34"/>
  <c r="N1005" i="34" s="1"/>
  <c r="K1005" i="34"/>
  <c r="O1005" i="34" s="1"/>
  <c r="L744" i="34"/>
  <c r="I744" i="34"/>
  <c r="M744" i="34" s="1"/>
  <c r="K744" i="34"/>
  <c r="O744" i="34" s="1"/>
  <c r="J744" i="34"/>
  <c r="N744" i="34" s="1"/>
  <c r="I480" i="34"/>
  <c r="M480" i="34" s="1"/>
  <c r="L480" i="34"/>
  <c r="J480" i="34"/>
  <c r="N480" i="34" s="1"/>
  <c r="K480" i="34"/>
  <c r="O480" i="34" s="1"/>
  <c r="I73" i="34"/>
  <c r="M73" i="34" s="1"/>
  <c r="L73" i="34"/>
  <c r="K73" i="34"/>
  <c r="O73" i="34" s="1"/>
  <c r="J73" i="34"/>
  <c r="N73" i="34" s="1"/>
  <c r="L905" i="34"/>
  <c r="I905" i="34"/>
  <c r="M905" i="34" s="1"/>
  <c r="J905" i="34"/>
  <c r="N905" i="34" s="1"/>
  <c r="K905" i="34"/>
  <c r="O905" i="34" s="1"/>
  <c r="I645" i="34"/>
  <c r="M645" i="34" s="1"/>
  <c r="L645" i="34"/>
  <c r="K645" i="34"/>
  <c r="O645" i="34" s="1"/>
  <c r="J645" i="34"/>
  <c r="N645" i="34" s="1"/>
  <c r="L379" i="34"/>
  <c r="I379" i="34"/>
  <c r="M379" i="34" s="1"/>
  <c r="J379" i="34"/>
  <c r="N379" i="34" s="1"/>
  <c r="K379" i="34"/>
  <c r="O379" i="34" s="1"/>
  <c r="I53" i="34"/>
  <c r="M53" i="34" s="1"/>
  <c r="L53" i="34"/>
  <c r="K53" i="34"/>
  <c r="O53" i="34" s="1"/>
  <c r="J53" i="34"/>
  <c r="N53" i="34" s="1"/>
  <c r="L1019" i="34"/>
  <c r="I1019" i="34"/>
  <c r="M1019" i="34" s="1"/>
  <c r="J1019" i="34"/>
  <c r="N1019" i="34" s="1"/>
  <c r="K1019" i="34"/>
  <c r="O1019" i="34" s="1"/>
  <c r="L758" i="34"/>
  <c r="I758" i="34"/>
  <c r="M758" i="34" s="1"/>
  <c r="K758" i="34"/>
  <c r="O758" i="34" s="1"/>
  <c r="J758" i="34"/>
  <c r="N758" i="34" s="1"/>
  <c r="L494" i="34"/>
  <c r="I494" i="34"/>
  <c r="M494" i="34" s="1"/>
  <c r="J494" i="34"/>
  <c r="N494" i="34" s="1"/>
  <c r="K494" i="34"/>
  <c r="O494" i="34" s="1"/>
  <c r="L230" i="34"/>
  <c r="I230" i="34"/>
  <c r="M230" i="34" s="1"/>
  <c r="J230" i="34"/>
  <c r="N230" i="34" s="1"/>
  <c r="K230" i="34"/>
  <c r="O230" i="34" s="1"/>
  <c r="L125" i="34"/>
  <c r="I125" i="34"/>
  <c r="M125" i="34" s="1"/>
  <c r="J125" i="34"/>
  <c r="N125" i="34" s="1"/>
  <c r="K125" i="34"/>
  <c r="O125" i="34" s="1"/>
  <c r="L1018" i="34"/>
  <c r="I1018" i="34"/>
  <c r="M1018" i="34" s="1"/>
  <c r="J1018" i="34"/>
  <c r="N1018" i="34" s="1"/>
  <c r="K1018" i="34"/>
  <c r="O1018" i="34" s="1"/>
  <c r="I757" i="34"/>
  <c r="M757" i="34" s="1"/>
  <c r="L757" i="34"/>
  <c r="K757" i="34"/>
  <c r="O757" i="34" s="1"/>
  <c r="J757" i="34"/>
  <c r="N757" i="34" s="1"/>
  <c r="L493" i="34"/>
  <c r="I493" i="34"/>
  <c r="M493" i="34" s="1"/>
  <c r="J493" i="34"/>
  <c r="N493" i="34" s="1"/>
  <c r="K493" i="34"/>
  <c r="O493" i="34" s="1"/>
  <c r="L229" i="34"/>
  <c r="I229" i="34"/>
  <c r="M229" i="34" s="1"/>
  <c r="J229" i="34"/>
  <c r="N229" i="34" s="1"/>
  <c r="K229" i="34"/>
  <c r="O229" i="34" s="1"/>
  <c r="I77" i="34"/>
  <c r="M77" i="34" s="1"/>
  <c r="L77" i="34"/>
  <c r="K77" i="34"/>
  <c r="O77" i="34" s="1"/>
  <c r="J77" i="34"/>
  <c r="N77" i="34" s="1"/>
  <c r="L166" i="34"/>
  <c r="I166" i="34"/>
  <c r="M166" i="34" s="1"/>
  <c r="J166" i="34"/>
  <c r="N166" i="34" s="1"/>
  <c r="K166" i="34"/>
  <c r="O166" i="34" s="1"/>
  <c r="L150" i="34"/>
  <c r="I150" i="34"/>
  <c r="M150" i="34" s="1"/>
  <c r="J150" i="34"/>
  <c r="N150" i="34" s="1"/>
  <c r="K150" i="34"/>
  <c r="O150" i="34" s="1"/>
  <c r="I123" i="34"/>
  <c r="M123" i="34" s="1"/>
  <c r="L123" i="34"/>
  <c r="J123" i="34"/>
  <c r="N123" i="34" s="1"/>
  <c r="K123" i="34"/>
  <c r="O123" i="34" s="1"/>
  <c r="I54" i="34"/>
  <c r="M54" i="34" s="1"/>
  <c r="L54" i="34"/>
  <c r="J54" i="34"/>
  <c r="N54" i="34" s="1"/>
  <c r="K54" i="34"/>
  <c r="O54" i="34" s="1"/>
  <c r="I107" i="34"/>
  <c r="M107" i="34" s="1"/>
  <c r="L107" i="34"/>
  <c r="J107" i="34"/>
  <c r="N107" i="34" s="1"/>
  <c r="K107" i="34"/>
  <c r="O107" i="34" s="1"/>
  <c r="L40" i="34"/>
  <c r="I40" i="34"/>
  <c r="M40" i="34" s="1"/>
  <c r="J40" i="34"/>
  <c r="N40" i="34" s="1"/>
  <c r="K40" i="34"/>
  <c r="O40" i="34" s="1"/>
  <c r="I74" i="34"/>
  <c r="M74" i="34" s="1"/>
  <c r="L74" i="34"/>
  <c r="J74" i="34"/>
  <c r="N74" i="34" s="1"/>
  <c r="K74" i="34"/>
  <c r="O74" i="34" s="1"/>
  <c r="J1149" i="34"/>
  <c r="N1149" i="34" s="1"/>
  <c r="L1149" i="34"/>
  <c r="I1149" i="34"/>
  <c r="M1149" i="34" s="1"/>
  <c r="K1149" i="34"/>
  <c r="O1149" i="34" s="1"/>
  <c r="I1097" i="34"/>
  <c r="M1097" i="34" s="1"/>
  <c r="L1097" i="34"/>
  <c r="J1097" i="34"/>
  <c r="N1097" i="34" s="1"/>
  <c r="K1097" i="34"/>
  <c r="O1097" i="34" s="1"/>
  <c r="L838" i="34"/>
  <c r="I838" i="34"/>
  <c r="M838" i="34" s="1"/>
  <c r="K838" i="34"/>
  <c r="O838" i="34" s="1"/>
  <c r="J838" i="34"/>
  <c r="N838" i="34" s="1"/>
  <c r="L576" i="34"/>
  <c r="J576" i="34"/>
  <c r="N576" i="34" s="1"/>
  <c r="K576" i="34"/>
  <c r="O576" i="34" s="1"/>
  <c r="I576" i="34"/>
  <c r="M576" i="34" s="1"/>
  <c r="I310" i="34"/>
  <c r="M310" i="34" s="1"/>
  <c r="L310" i="34"/>
  <c r="J310" i="34"/>
  <c r="N310" i="34" s="1"/>
  <c r="K310" i="34"/>
  <c r="O310" i="34" s="1"/>
  <c r="L197" i="34"/>
  <c r="I197" i="34"/>
  <c r="M197" i="34" s="1"/>
  <c r="J197" i="34"/>
  <c r="N197" i="34" s="1"/>
  <c r="K197" i="34"/>
  <c r="O197" i="34" s="1"/>
  <c r="L950" i="34"/>
  <c r="J950" i="34"/>
  <c r="N950" i="34" s="1"/>
  <c r="K950" i="34"/>
  <c r="O950" i="34" s="1"/>
  <c r="I950" i="34"/>
  <c r="M950" i="34" s="1"/>
  <c r="L691" i="34"/>
  <c r="I691" i="34"/>
  <c r="M691" i="34" s="1"/>
  <c r="J691" i="34"/>
  <c r="N691" i="34" s="1"/>
  <c r="K691" i="34"/>
  <c r="O691" i="34" s="1"/>
  <c r="I425" i="34"/>
  <c r="M425" i="34" s="1"/>
  <c r="L425" i="34"/>
  <c r="J425" i="34"/>
  <c r="N425" i="34" s="1"/>
  <c r="K425" i="34"/>
  <c r="O425" i="34" s="1"/>
  <c r="I38" i="34"/>
  <c r="M38" i="34" s="1"/>
  <c r="L38" i="34"/>
  <c r="J38" i="34"/>
  <c r="N38" i="34" s="1"/>
  <c r="K38" i="34"/>
  <c r="O38" i="34" s="1"/>
  <c r="I164" i="34"/>
  <c r="M164" i="34" s="1"/>
  <c r="L164" i="34"/>
  <c r="K164" i="34"/>
  <c r="O164" i="34" s="1"/>
  <c r="J164" i="34"/>
  <c r="N164" i="34" s="1"/>
  <c r="L916" i="34"/>
  <c r="J916" i="34"/>
  <c r="N916" i="34" s="1"/>
  <c r="K916" i="34"/>
  <c r="O916" i="34" s="1"/>
  <c r="I916" i="34"/>
  <c r="M916" i="34" s="1"/>
  <c r="L658" i="34"/>
  <c r="I658" i="34"/>
  <c r="M658" i="34" s="1"/>
  <c r="K658" i="34"/>
  <c r="O658" i="34" s="1"/>
  <c r="J658" i="34"/>
  <c r="N658" i="34" s="1"/>
  <c r="L390" i="34"/>
  <c r="I390" i="34"/>
  <c r="M390" i="34" s="1"/>
  <c r="J390" i="34"/>
  <c r="N390" i="34" s="1"/>
  <c r="K390" i="34"/>
  <c r="O390" i="34" s="1"/>
  <c r="L137" i="34"/>
  <c r="K137" i="34"/>
  <c r="O137" i="34" s="1"/>
  <c r="J137" i="34"/>
  <c r="N137" i="34" s="1"/>
  <c r="I137" i="34"/>
  <c r="M137" i="34" s="1"/>
  <c r="L1030" i="34"/>
  <c r="I1030" i="34"/>
  <c r="M1030" i="34" s="1"/>
  <c r="K1030" i="34"/>
  <c r="O1030" i="34" s="1"/>
  <c r="J1030" i="34"/>
  <c r="N1030" i="34" s="1"/>
  <c r="I769" i="34"/>
  <c r="M769" i="34" s="1"/>
  <c r="L769" i="34"/>
  <c r="K769" i="34"/>
  <c r="O769" i="34" s="1"/>
  <c r="J769" i="34"/>
  <c r="N769" i="34" s="1"/>
  <c r="L507" i="34"/>
  <c r="I507" i="34"/>
  <c r="M507" i="34" s="1"/>
  <c r="J507" i="34"/>
  <c r="N507" i="34" s="1"/>
  <c r="K507" i="34"/>
  <c r="O507" i="34" s="1"/>
  <c r="L241" i="34"/>
  <c r="I241" i="34"/>
  <c r="M241" i="34" s="1"/>
  <c r="J241" i="34"/>
  <c r="N241" i="34" s="1"/>
  <c r="K241" i="34"/>
  <c r="O241" i="34" s="1"/>
  <c r="I1109" i="34"/>
  <c r="M1109" i="34" s="1"/>
  <c r="L1109" i="34"/>
  <c r="K1109" i="34"/>
  <c r="O1109" i="34" s="1"/>
  <c r="J1109" i="34"/>
  <c r="N1109" i="34" s="1"/>
  <c r="L850" i="34"/>
  <c r="J850" i="34"/>
  <c r="N850" i="34" s="1"/>
  <c r="K850" i="34"/>
  <c r="O850" i="34" s="1"/>
  <c r="I850" i="34"/>
  <c r="M850" i="34" s="1"/>
  <c r="L588" i="34"/>
  <c r="I588" i="34"/>
  <c r="M588" i="34" s="1"/>
  <c r="J588" i="34"/>
  <c r="N588" i="34" s="1"/>
  <c r="K588" i="34"/>
  <c r="O588" i="34" s="1"/>
  <c r="I322" i="34"/>
  <c r="M322" i="34" s="1"/>
  <c r="L322" i="34"/>
  <c r="J322" i="34"/>
  <c r="N322" i="34" s="1"/>
  <c r="K322" i="34"/>
  <c r="O322" i="34" s="1"/>
  <c r="I135" i="34"/>
  <c r="M135" i="34" s="1"/>
  <c r="L135" i="34"/>
  <c r="J135" i="34"/>
  <c r="N135" i="34" s="1"/>
  <c r="K135" i="34"/>
  <c r="O135" i="34" s="1"/>
  <c r="L1028" i="34"/>
  <c r="K1028" i="34"/>
  <c r="O1028" i="34" s="1"/>
  <c r="J1028" i="34"/>
  <c r="N1028" i="34" s="1"/>
  <c r="I1028" i="34"/>
  <c r="M1028" i="34" s="1"/>
  <c r="L767" i="34"/>
  <c r="I767" i="34"/>
  <c r="M767" i="34" s="1"/>
  <c r="K767" i="34"/>
  <c r="O767" i="34" s="1"/>
  <c r="J767" i="34"/>
  <c r="N767" i="34" s="1"/>
  <c r="L505" i="34"/>
  <c r="I505" i="34"/>
  <c r="M505" i="34" s="1"/>
  <c r="J505" i="34"/>
  <c r="N505" i="34" s="1"/>
  <c r="K505" i="34"/>
  <c r="O505" i="34" s="1"/>
  <c r="L239" i="34"/>
  <c r="I239" i="34"/>
  <c r="M239" i="34" s="1"/>
  <c r="J239" i="34"/>
  <c r="N239" i="34" s="1"/>
  <c r="K239" i="34"/>
  <c r="O239" i="34" s="1"/>
  <c r="L1075" i="34"/>
  <c r="K1075" i="34"/>
  <c r="O1075" i="34" s="1"/>
  <c r="J1075" i="34"/>
  <c r="N1075" i="34" s="1"/>
  <c r="I1075" i="34"/>
  <c r="M1075" i="34" s="1"/>
  <c r="L816" i="34"/>
  <c r="J816" i="34"/>
  <c r="N816" i="34" s="1"/>
  <c r="K816" i="34"/>
  <c r="O816" i="34" s="1"/>
  <c r="I816" i="34"/>
  <c r="M816" i="34" s="1"/>
  <c r="I552" i="34"/>
  <c r="M552" i="34" s="1"/>
  <c r="L552" i="34"/>
  <c r="J552" i="34"/>
  <c r="N552" i="34" s="1"/>
  <c r="K552" i="34"/>
  <c r="O552" i="34" s="1"/>
  <c r="L286" i="34"/>
  <c r="I286" i="34"/>
  <c r="M286" i="34" s="1"/>
  <c r="J286" i="34"/>
  <c r="N286" i="34" s="1"/>
  <c r="K286" i="34"/>
  <c r="O286" i="34" s="1"/>
  <c r="L1090" i="34"/>
  <c r="I1090" i="34"/>
  <c r="M1090" i="34" s="1"/>
  <c r="J1090" i="34"/>
  <c r="N1090" i="34" s="1"/>
  <c r="K1090" i="34"/>
  <c r="O1090" i="34" s="1"/>
  <c r="I831" i="34"/>
  <c r="M831" i="34" s="1"/>
  <c r="L831" i="34"/>
  <c r="J831" i="34"/>
  <c r="N831" i="34" s="1"/>
  <c r="K831" i="34"/>
  <c r="O831" i="34" s="1"/>
  <c r="J569" i="34"/>
  <c r="N569" i="34" s="1"/>
  <c r="L569" i="34"/>
  <c r="I569" i="34"/>
  <c r="M569" i="34" s="1"/>
  <c r="K569" i="34"/>
  <c r="O569" i="34" s="1"/>
  <c r="L301" i="34"/>
  <c r="I301" i="34"/>
  <c r="M301" i="34" s="1"/>
  <c r="J301" i="34"/>
  <c r="N301" i="34" s="1"/>
  <c r="K301" i="34"/>
  <c r="O301" i="34" s="1"/>
  <c r="I1105" i="34"/>
  <c r="M1105" i="34" s="1"/>
  <c r="L1105" i="34"/>
  <c r="J1105" i="34"/>
  <c r="N1105" i="34" s="1"/>
  <c r="K1105" i="34"/>
  <c r="O1105" i="34" s="1"/>
  <c r="L846" i="34"/>
  <c r="I846" i="34"/>
  <c r="M846" i="34" s="1"/>
  <c r="J846" i="34"/>
  <c r="N846" i="34" s="1"/>
  <c r="K846" i="34"/>
  <c r="O846" i="34" s="1"/>
  <c r="L584" i="34"/>
  <c r="I584" i="34"/>
  <c r="M584" i="34" s="1"/>
  <c r="J584" i="34"/>
  <c r="N584" i="34" s="1"/>
  <c r="K584" i="34"/>
  <c r="O584" i="34" s="1"/>
  <c r="I318" i="34"/>
  <c r="M318" i="34" s="1"/>
  <c r="L318" i="34"/>
  <c r="J318" i="34"/>
  <c r="N318" i="34" s="1"/>
  <c r="K318" i="34"/>
  <c r="O318" i="34" s="1"/>
  <c r="L1120" i="34"/>
  <c r="I1120" i="34"/>
  <c r="M1120" i="34" s="1"/>
  <c r="J1120" i="34"/>
  <c r="N1120" i="34" s="1"/>
  <c r="K1120" i="34"/>
  <c r="O1120" i="34" s="1"/>
  <c r="L861" i="34"/>
  <c r="I861" i="34"/>
  <c r="M861" i="34" s="1"/>
  <c r="J861" i="34"/>
  <c r="N861" i="34" s="1"/>
  <c r="K861" i="34"/>
  <c r="O861" i="34" s="1"/>
  <c r="L599" i="34"/>
  <c r="I599" i="34"/>
  <c r="M599" i="34" s="1"/>
  <c r="J599" i="34"/>
  <c r="N599" i="34" s="1"/>
  <c r="K599" i="34"/>
  <c r="O599" i="34" s="1"/>
  <c r="L333" i="34"/>
  <c r="I333" i="34"/>
  <c r="M333" i="34" s="1"/>
  <c r="J333" i="34"/>
  <c r="N333" i="34" s="1"/>
  <c r="K333" i="34"/>
  <c r="O333" i="34" s="1"/>
  <c r="L1103" i="34"/>
  <c r="I1103" i="34"/>
  <c r="M1103" i="34" s="1"/>
  <c r="J1103" i="34"/>
  <c r="N1103" i="34" s="1"/>
  <c r="K1103" i="34"/>
  <c r="O1103" i="34" s="1"/>
  <c r="L844" i="34"/>
  <c r="I844" i="34"/>
  <c r="M844" i="34" s="1"/>
  <c r="J844" i="34"/>
  <c r="N844" i="34" s="1"/>
  <c r="K844" i="34"/>
  <c r="O844" i="34" s="1"/>
  <c r="L582" i="34"/>
  <c r="I582" i="34"/>
  <c r="M582" i="34" s="1"/>
  <c r="J582" i="34"/>
  <c r="N582" i="34" s="1"/>
  <c r="K582" i="34"/>
  <c r="O582" i="34" s="1"/>
  <c r="L316" i="34"/>
  <c r="I316" i="34"/>
  <c r="M316" i="34" s="1"/>
  <c r="J316" i="34"/>
  <c r="N316" i="34" s="1"/>
  <c r="K316" i="34"/>
  <c r="O316" i="34" s="1"/>
  <c r="L1070" i="34"/>
  <c r="J1070" i="34"/>
  <c r="N1070" i="34" s="1"/>
  <c r="K1070" i="34"/>
  <c r="O1070" i="34" s="1"/>
  <c r="I1070" i="34"/>
  <c r="M1070" i="34" s="1"/>
  <c r="I811" i="34"/>
  <c r="M811" i="34" s="1"/>
  <c r="L811" i="34"/>
  <c r="J811" i="34"/>
  <c r="N811" i="34" s="1"/>
  <c r="K811" i="34"/>
  <c r="O811" i="34" s="1"/>
  <c r="L547" i="34"/>
  <c r="I547" i="34"/>
  <c r="M547" i="34" s="1"/>
  <c r="J547" i="34"/>
  <c r="N547" i="34" s="1"/>
  <c r="K547" i="34"/>
  <c r="O547" i="34" s="1"/>
  <c r="L281" i="34"/>
  <c r="K281" i="34"/>
  <c r="O281" i="34" s="1"/>
  <c r="I281" i="34"/>
  <c r="M281" i="34" s="1"/>
  <c r="J281" i="34"/>
  <c r="N281" i="34" s="1"/>
  <c r="I989" i="34"/>
  <c r="M989" i="34" s="1"/>
  <c r="L989" i="34"/>
  <c r="J989" i="34"/>
  <c r="N989" i="34" s="1"/>
  <c r="K989" i="34"/>
  <c r="O989" i="34" s="1"/>
  <c r="L728" i="34"/>
  <c r="I728" i="34"/>
  <c r="M728" i="34" s="1"/>
  <c r="J728" i="34"/>
  <c r="N728" i="34" s="1"/>
  <c r="K728" i="34"/>
  <c r="O728" i="34" s="1"/>
  <c r="I464" i="34"/>
  <c r="M464" i="34" s="1"/>
  <c r="L464" i="34"/>
  <c r="J464" i="34"/>
  <c r="N464" i="34" s="1"/>
  <c r="K464" i="34"/>
  <c r="O464" i="34" s="1"/>
  <c r="L24" i="34"/>
  <c r="I24" i="34"/>
  <c r="M24" i="34" s="1"/>
  <c r="J24" i="34"/>
  <c r="N24" i="34" s="1"/>
  <c r="K24" i="34"/>
  <c r="O24" i="34" s="1"/>
  <c r="L889" i="34"/>
  <c r="J889" i="34"/>
  <c r="N889" i="34" s="1"/>
  <c r="K889" i="34"/>
  <c r="O889" i="34" s="1"/>
  <c r="I889" i="34"/>
  <c r="M889" i="34" s="1"/>
  <c r="I629" i="34"/>
  <c r="M629" i="34" s="1"/>
  <c r="L629" i="34"/>
  <c r="K629" i="34"/>
  <c r="O629" i="34" s="1"/>
  <c r="J629" i="34"/>
  <c r="N629" i="34" s="1"/>
  <c r="L363" i="34"/>
  <c r="J363" i="34"/>
  <c r="N363" i="34" s="1"/>
  <c r="K363" i="34"/>
  <c r="O363" i="34" s="1"/>
  <c r="I363" i="34"/>
  <c r="M363" i="34" s="1"/>
  <c r="L142" i="34"/>
  <c r="I142" i="34"/>
  <c r="M142" i="34" s="1"/>
  <c r="J142" i="34"/>
  <c r="N142" i="34" s="1"/>
  <c r="K142" i="34"/>
  <c r="O142" i="34" s="1"/>
  <c r="L1003" i="34"/>
  <c r="I1003" i="34"/>
  <c r="M1003" i="34" s="1"/>
  <c r="J1003" i="34"/>
  <c r="N1003" i="34" s="1"/>
  <c r="K1003" i="34"/>
  <c r="O1003" i="34" s="1"/>
  <c r="L742" i="34"/>
  <c r="I742" i="34"/>
  <c r="M742" i="34" s="1"/>
  <c r="J742" i="34"/>
  <c r="N742" i="34" s="1"/>
  <c r="K742" i="34"/>
  <c r="O742" i="34" s="1"/>
  <c r="L478" i="34"/>
  <c r="I478" i="34"/>
  <c r="M478" i="34" s="1"/>
  <c r="J478" i="34"/>
  <c r="N478" i="34" s="1"/>
  <c r="K478" i="34"/>
  <c r="O478" i="34" s="1"/>
  <c r="I41" i="34"/>
  <c r="M41" i="34" s="1"/>
  <c r="L41" i="34"/>
  <c r="K41" i="34"/>
  <c r="O41" i="34" s="1"/>
  <c r="J41" i="34"/>
  <c r="N41" i="34" s="1"/>
  <c r="L109" i="34"/>
  <c r="I109" i="34"/>
  <c r="M109" i="34" s="1"/>
  <c r="K109" i="34"/>
  <c r="O109" i="34" s="1"/>
  <c r="J109" i="34"/>
  <c r="N109" i="34" s="1"/>
  <c r="L1002" i="34"/>
  <c r="I1002" i="34"/>
  <c r="M1002" i="34" s="1"/>
  <c r="J1002" i="34"/>
  <c r="N1002" i="34" s="1"/>
  <c r="K1002" i="34"/>
  <c r="O1002" i="34" s="1"/>
  <c r="I741" i="34"/>
  <c r="M741" i="34" s="1"/>
  <c r="L741" i="34"/>
  <c r="K741" i="34"/>
  <c r="O741" i="34" s="1"/>
  <c r="J741" i="34"/>
  <c r="N741" i="34" s="1"/>
  <c r="L477" i="34"/>
  <c r="I477" i="34"/>
  <c r="M477" i="34" s="1"/>
  <c r="J477" i="34"/>
  <c r="N477" i="34" s="1"/>
  <c r="K477" i="34"/>
  <c r="O477" i="34" s="1"/>
  <c r="L23" i="33"/>
  <c r="K159" i="28"/>
  <c r="Q159" i="28"/>
  <c r="J159" i="28"/>
  <c r="N159" i="28" s="1"/>
  <c r="I159" i="28"/>
  <c r="M159" i="28" s="1"/>
  <c r="H159" i="28"/>
  <c r="L159" i="28" s="1"/>
  <c r="Q153" i="28"/>
  <c r="H153" i="28"/>
  <c r="L153" i="28" s="1"/>
  <c r="I153" i="28"/>
  <c r="M153" i="28" s="1"/>
  <c r="K153" i="28"/>
  <c r="J153" i="28"/>
  <c r="N153" i="28" s="1"/>
  <c r="H143" i="28"/>
  <c r="L143" i="28" s="1"/>
  <c r="Q143" i="28"/>
  <c r="K143" i="28"/>
  <c r="J143" i="28"/>
  <c r="N143" i="28" s="1"/>
  <c r="I143" i="28"/>
  <c r="M143" i="28" s="1"/>
  <c r="Q157" i="28"/>
  <c r="K157" i="28"/>
  <c r="J157" i="28"/>
  <c r="N157" i="28" s="1"/>
  <c r="I157" i="28"/>
  <c r="M157" i="28" s="1"/>
  <c r="H157" i="28"/>
  <c r="L157" i="28" s="1"/>
  <c r="Q152" i="28"/>
  <c r="H152" i="28"/>
  <c r="L152" i="28" s="1"/>
  <c r="J152" i="28"/>
  <c r="N152" i="28" s="1"/>
  <c r="I152" i="28"/>
  <c r="M152" i="28" s="1"/>
  <c r="K152" i="28"/>
  <c r="Q141" i="28"/>
  <c r="K141" i="28"/>
  <c r="H141" i="28"/>
  <c r="L141" i="28" s="1"/>
  <c r="I141" i="28"/>
  <c r="M141" i="28" s="1"/>
  <c r="J141" i="28"/>
  <c r="N141" i="28" s="1"/>
  <c r="H155" i="28"/>
  <c r="L155" i="28" s="1"/>
  <c r="K155" i="28"/>
  <c r="Q155" i="28"/>
  <c r="I155" i="28"/>
  <c r="M155" i="28" s="1"/>
  <c r="J155" i="28"/>
  <c r="N155" i="28" s="1"/>
  <c r="J151" i="28"/>
  <c r="N151" i="28" s="1"/>
  <c r="K151" i="28"/>
  <c r="I151" i="28"/>
  <c r="M151" i="28" s="1"/>
  <c r="H151" i="28"/>
  <c r="L151" i="28" s="1"/>
  <c r="Q151" i="28"/>
  <c r="Q160" i="28"/>
  <c r="I160" i="28"/>
  <c r="M160" i="28" s="1"/>
  <c r="J160" i="28"/>
  <c r="N160" i="28" s="1"/>
  <c r="K160" i="28"/>
  <c r="H160" i="28"/>
  <c r="L160" i="28" s="1"/>
  <c r="Q139" i="28"/>
  <c r="J139" i="28"/>
  <c r="N139" i="28" s="1"/>
  <c r="H139" i="28"/>
  <c r="L139" i="28" s="1"/>
  <c r="I139" i="28"/>
  <c r="M139" i="28" s="1"/>
  <c r="K139" i="28"/>
  <c r="K149" i="28"/>
  <c r="J149" i="28"/>
  <c r="N149" i="28" s="1"/>
  <c r="I149" i="28"/>
  <c r="M149" i="28" s="1"/>
  <c r="H149" i="28"/>
  <c r="L149" i="28" s="1"/>
  <c r="Q144" i="28"/>
  <c r="H144" i="28"/>
  <c r="L144" i="28" s="1"/>
  <c r="K144" i="28"/>
  <c r="J144" i="28"/>
  <c r="N144" i="28" s="1"/>
  <c r="I144" i="28"/>
  <c r="M144" i="28" s="1"/>
  <c r="J137" i="28"/>
  <c r="N137" i="28" s="1"/>
  <c r="K137" i="28"/>
  <c r="H137" i="28"/>
  <c r="L137" i="28" s="1"/>
  <c r="I137" i="28"/>
  <c r="M137" i="28" s="1"/>
  <c r="Q147" i="28"/>
  <c r="K147" i="28"/>
  <c r="I147" i="28"/>
  <c r="M147" i="28" s="1"/>
  <c r="H147" i="28"/>
  <c r="L147" i="28" s="1"/>
  <c r="J147" i="28"/>
  <c r="N147" i="28" s="1"/>
  <c r="Q145" i="28"/>
  <c r="J145" i="28"/>
  <c r="N145" i="28" s="1"/>
  <c r="H145" i="28"/>
  <c r="L145" i="28" s="1"/>
  <c r="K145" i="28"/>
  <c r="I145" i="28"/>
  <c r="M145" i="28" s="1"/>
  <c r="Q158" i="28"/>
  <c r="J158" i="28"/>
  <c r="N158" i="28" s="1"/>
  <c r="H158" i="28"/>
  <c r="L158" i="28" s="1"/>
  <c r="I158" i="28"/>
  <c r="M158" i="28" s="1"/>
  <c r="K158" i="28"/>
  <c r="J142" i="28"/>
  <c r="N142" i="28" s="1"/>
  <c r="I142" i="28"/>
  <c r="M142" i="28" s="1"/>
  <c r="K142" i="28"/>
  <c r="H142" i="28"/>
  <c r="L142" i="28" s="1"/>
  <c r="Q142" i="28"/>
  <c r="Q156" i="28"/>
  <c r="H156" i="28"/>
  <c r="L156" i="28" s="1"/>
  <c r="J156" i="28"/>
  <c r="N156" i="28" s="1"/>
  <c r="I156" i="28"/>
  <c r="M156" i="28" s="1"/>
  <c r="K156" i="28"/>
  <c r="Q22" i="28"/>
  <c r="Q140" i="28"/>
  <c r="K140" i="28"/>
  <c r="H140" i="28"/>
  <c r="L140" i="28" s="1"/>
  <c r="I140" i="28"/>
  <c r="M140" i="28" s="1"/>
  <c r="J140" i="28"/>
  <c r="N140" i="28" s="1"/>
  <c r="K146" i="28"/>
  <c r="J146" i="28"/>
  <c r="N146" i="28" s="1"/>
  <c r="H146" i="28"/>
  <c r="L146" i="28" s="1"/>
  <c r="I146" i="28"/>
  <c r="M146" i="28" s="1"/>
  <c r="Q146" i="28"/>
  <c r="J154" i="28"/>
  <c r="N154" i="28" s="1"/>
  <c r="K154" i="28"/>
  <c r="H154" i="28"/>
  <c r="L154" i="28" s="1"/>
  <c r="I154" i="28"/>
  <c r="M154" i="28" s="1"/>
  <c r="Q154" i="28"/>
  <c r="Q150" i="28"/>
  <c r="J150" i="28"/>
  <c r="N150" i="28" s="1"/>
  <c r="H150" i="28"/>
  <c r="L150" i="28" s="1"/>
  <c r="K150" i="28"/>
  <c r="I150" i="28"/>
  <c r="M150" i="28" s="1"/>
  <c r="Q148" i="28"/>
  <c r="J148" i="28"/>
  <c r="N148" i="28" s="1"/>
  <c r="K148" i="28"/>
  <c r="I148" i="28"/>
  <c r="M148" i="28" s="1"/>
  <c r="H148" i="28"/>
  <c r="L148" i="28" s="1"/>
  <c r="K138" i="28"/>
  <c r="H138" i="28"/>
  <c r="L138" i="28" s="1"/>
  <c r="I138" i="28"/>
  <c r="M138" i="28" s="1"/>
  <c r="J138" i="28"/>
  <c r="N138" i="28" s="1"/>
  <c r="Q138" i="28"/>
  <c r="K23" i="34"/>
  <c r="O23" i="34" s="1"/>
  <c r="J23" i="34"/>
  <c r="N23" i="34" s="1"/>
  <c r="I23" i="34"/>
  <c r="M23" i="34" s="1"/>
  <c r="K20" i="28"/>
  <c r="Q21" i="28"/>
  <c r="K130" i="28"/>
  <c r="Q130" i="28"/>
  <c r="K84" i="28"/>
  <c r="Q84" i="28"/>
  <c r="K75" i="28"/>
  <c r="Q75" i="28"/>
  <c r="K66" i="28"/>
  <c r="Q66" i="28"/>
  <c r="K27" i="28"/>
  <c r="Q27" i="28"/>
  <c r="K53" i="28"/>
  <c r="Q53" i="28"/>
  <c r="K106" i="28"/>
  <c r="Q106" i="28"/>
  <c r="K102" i="28"/>
  <c r="Q102" i="28"/>
  <c r="K59" i="28"/>
  <c r="Q59" i="28"/>
  <c r="K52" i="28"/>
  <c r="Q52" i="28"/>
  <c r="K43" i="28"/>
  <c r="Q43" i="28"/>
  <c r="K40" i="28"/>
  <c r="Q40" i="28"/>
  <c r="K117" i="28"/>
  <c r="Q117" i="28"/>
  <c r="K35" i="28"/>
  <c r="Q35" i="28"/>
  <c r="K131" i="28"/>
  <c r="Q131" i="28"/>
  <c r="K29" i="28"/>
  <c r="Q29" i="28"/>
  <c r="K104" i="28"/>
  <c r="Q104" i="28"/>
  <c r="K113" i="28"/>
  <c r="Q113" i="28"/>
  <c r="K99" i="28"/>
  <c r="Q99" i="28"/>
  <c r="K96" i="28"/>
  <c r="Q96" i="28"/>
  <c r="K94" i="28"/>
  <c r="Q94" i="28"/>
  <c r="K98" i="28"/>
  <c r="Q98" i="28"/>
  <c r="K69" i="28"/>
  <c r="Q69" i="28"/>
  <c r="K123" i="28"/>
  <c r="Q123" i="28"/>
  <c r="K116" i="28"/>
  <c r="Q116" i="28"/>
  <c r="K74" i="28"/>
  <c r="Q74" i="28"/>
  <c r="K87" i="28"/>
  <c r="Q87" i="28"/>
  <c r="K81" i="28"/>
  <c r="Q81" i="28"/>
  <c r="K105" i="28"/>
  <c r="Q105" i="28"/>
  <c r="K68" i="28"/>
  <c r="Q68" i="28"/>
  <c r="K93" i="28"/>
  <c r="Q93" i="28"/>
  <c r="K83" i="28"/>
  <c r="Q83" i="28"/>
  <c r="K42" i="28"/>
  <c r="Q42" i="28"/>
  <c r="K65" i="28"/>
  <c r="Q65" i="28"/>
  <c r="K62" i="28"/>
  <c r="Q62" i="28"/>
  <c r="K89" i="28"/>
  <c r="Q89" i="28"/>
  <c r="K119" i="28"/>
  <c r="Q119" i="28"/>
  <c r="K34" i="28"/>
  <c r="Q34" i="28"/>
  <c r="K58" i="28"/>
  <c r="Q58" i="28"/>
  <c r="K50" i="28"/>
  <c r="Q50" i="28"/>
  <c r="K132" i="28"/>
  <c r="Q132" i="28"/>
  <c r="K39" i="28"/>
  <c r="Q39" i="28"/>
  <c r="K44" i="28"/>
  <c r="Q44" i="28"/>
  <c r="K33" i="28"/>
  <c r="Q33" i="28"/>
  <c r="K24" i="28"/>
  <c r="K115" i="28"/>
  <c r="Q115" i="28"/>
  <c r="K103" i="28"/>
  <c r="Q103" i="28"/>
  <c r="K133" i="28"/>
  <c r="Q133" i="28"/>
  <c r="K26" i="28"/>
  <c r="Q26" i="28"/>
  <c r="K57" i="28"/>
  <c r="Q57" i="28"/>
  <c r="K55" i="28"/>
  <c r="Q55" i="28"/>
  <c r="K129" i="28"/>
  <c r="Q129" i="28"/>
  <c r="K80" i="28"/>
  <c r="Q80" i="28"/>
  <c r="K70" i="28"/>
  <c r="Q70" i="28"/>
  <c r="K112" i="28"/>
  <c r="Q112" i="28"/>
  <c r="K41" i="28"/>
  <c r="Q41" i="28"/>
  <c r="K86" i="28"/>
  <c r="Q86" i="28"/>
  <c r="K91" i="28"/>
  <c r="Q91" i="28"/>
  <c r="K25" i="28"/>
  <c r="H25" i="28"/>
  <c r="L25" i="28" s="1"/>
  <c r="K67" i="28"/>
  <c r="Q67" i="28"/>
  <c r="K56" i="28"/>
  <c r="Q56" i="28"/>
  <c r="K110" i="28"/>
  <c r="Q110" i="28"/>
  <c r="K124" i="28"/>
  <c r="Q124" i="28"/>
  <c r="K72" i="28"/>
  <c r="Q72" i="28"/>
  <c r="K127" i="28"/>
  <c r="Q127" i="28"/>
  <c r="K92" i="28"/>
  <c r="Q92" i="28"/>
  <c r="K32" i="28"/>
  <c r="Q32" i="28"/>
  <c r="K23" i="28"/>
  <c r="K78" i="28"/>
  <c r="Q78" i="28"/>
  <c r="K101" i="28"/>
  <c r="Q101" i="28"/>
  <c r="K38" i="28"/>
  <c r="Q38" i="28"/>
  <c r="K54" i="28"/>
  <c r="Q54" i="28"/>
  <c r="K111" i="28"/>
  <c r="Q111" i="28"/>
  <c r="K128" i="28"/>
  <c r="Q128" i="28"/>
  <c r="K120" i="28"/>
  <c r="Q120" i="28"/>
  <c r="K48" i="28"/>
  <c r="Q48" i="28"/>
  <c r="K76" i="28"/>
  <c r="Q76" i="28"/>
  <c r="K118" i="28"/>
  <c r="Q118" i="28"/>
  <c r="K36" i="28"/>
  <c r="Q36" i="28"/>
  <c r="K95" i="28"/>
  <c r="Q95" i="28"/>
  <c r="K107" i="28"/>
  <c r="Q107" i="28"/>
  <c r="K51" i="28"/>
  <c r="Q51" i="28"/>
  <c r="K100" i="28"/>
  <c r="Q100" i="28"/>
  <c r="K126" i="28"/>
  <c r="Q126" i="28"/>
  <c r="K79" i="28"/>
  <c r="Q79" i="28"/>
  <c r="K60" i="28"/>
  <c r="Q60" i="28"/>
  <c r="K28" i="28"/>
  <c r="Q28" i="28"/>
  <c r="K82" i="28"/>
  <c r="Q82" i="28"/>
  <c r="K108" i="28"/>
  <c r="Q108" i="28"/>
  <c r="K63" i="28"/>
  <c r="Q63" i="28"/>
  <c r="K77" i="28"/>
  <c r="Q77" i="28"/>
  <c r="K30" i="28"/>
  <c r="Q30" i="28"/>
  <c r="K22" i="28"/>
  <c r="K46" i="28"/>
  <c r="Q46" i="28"/>
  <c r="K114" i="28"/>
  <c r="Q114" i="28"/>
  <c r="K64" i="28"/>
  <c r="Q64" i="28"/>
  <c r="K90" i="28"/>
  <c r="Q90" i="28"/>
  <c r="K47" i="28"/>
  <c r="Q47" i="28"/>
  <c r="K125" i="28"/>
  <c r="Q125" i="28"/>
  <c r="K88" i="28"/>
  <c r="Q88" i="28"/>
  <c r="K45" i="28"/>
  <c r="Q45" i="28"/>
  <c r="K71" i="28"/>
  <c r="Q71" i="28"/>
  <c r="K31" i="28"/>
  <c r="Q31" i="28"/>
  <c r="H21" i="28"/>
  <c r="L21" i="28" s="1"/>
  <c r="J21" i="28"/>
  <c r="N21" i="28" s="1"/>
  <c r="K21" i="28"/>
  <c r="I21" i="28"/>
  <c r="M21" i="28" s="1"/>
  <c r="H128" i="28"/>
  <c r="L128" i="28" s="1"/>
  <c r="I128" i="28"/>
  <c r="M128" i="28" s="1"/>
  <c r="J128" i="28"/>
  <c r="N128" i="28" s="1"/>
  <c r="J51" i="28"/>
  <c r="N51" i="28" s="1"/>
  <c r="H51" i="28"/>
  <c r="L51" i="28" s="1"/>
  <c r="I51" i="28"/>
  <c r="M51" i="28" s="1"/>
  <c r="H37" i="28"/>
  <c r="L37" i="28" s="1"/>
  <c r="J37" i="28"/>
  <c r="N37" i="28" s="1"/>
  <c r="I37" i="28"/>
  <c r="M37" i="28" s="1"/>
  <c r="H24" i="28"/>
  <c r="L24" i="28" s="1"/>
  <c r="I24" i="28"/>
  <c r="M24" i="28" s="1"/>
  <c r="J24" i="28"/>
  <c r="N24" i="28" s="1"/>
  <c r="J133" i="28"/>
  <c r="N133" i="28" s="1"/>
  <c r="I133" i="28"/>
  <c r="M133" i="28" s="1"/>
  <c r="H133" i="28"/>
  <c r="L133" i="28" s="1"/>
  <c r="I88" i="28"/>
  <c r="M88" i="28" s="1"/>
  <c r="J88" i="28"/>
  <c r="N88" i="28" s="1"/>
  <c r="H88" i="28"/>
  <c r="L88" i="28" s="1"/>
  <c r="J103" i="28"/>
  <c r="N103" i="28" s="1"/>
  <c r="I103" i="28"/>
  <c r="M103" i="28" s="1"/>
  <c r="H103" i="28"/>
  <c r="L103" i="28" s="1"/>
  <c r="J132" i="28"/>
  <c r="N132" i="28" s="1"/>
  <c r="H132" i="28"/>
  <c r="L132" i="28" s="1"/>
  <c r="I132" i="28"/>
  <c r="M132" i="28" s="1"/>
  <c r="I73" i="28"/>
  <c r="M73" i="28" s="1"/>
  <c r="J73" i="28"/>
  <c r="N73" i="28" s="1"/>
  <c r="H73" i="28"/>
  <c r="L73" i="28" s="1"/>
  <c r="H92" i="28"/>
  <c r="L92" i="28" s="1"/>
  <c r="J92" i="28"/>
  <c r="N92" i="28" s="1"/>
  <c r="I92" i="28"/>
  <c r="M92" i="28" s="1"/>
  <c r="I38" i="28"/>
  <c r="M38" i="28" s="1"/>
  <c r="H38" i="28"/>
  <c r="L38" i="28" s="1"/>
  <c r="J38" i="28"/>
  <c r="N38" i="28" s="1"/>
  <c r="H66" i="28"/>
  <c r="L66" i="28" s="1"/>
  <c r="I66" i="28"/>
  <c r="M66" i="28" s="1"/>
  <c r="J66" i="28"/>
  <c r="N66" i="28" s="1"/>
  <c r="I95" i="28"/>
  <c r="M95" i="28" s="1"/>
  <c r="J95" i="28"/>
  <c r="N95" i="28" s="1"/>
  <c r="H95" i="28"/>
  <c r="L95" i="28" s="1"/>
  <c r="H45" i="28"/>
  <c r="L45" i="28" s="1"/>
  <c r="J45" i="28"/>
  <c r="N45" i="28" s="1"/>
  <c r="I45" i="28"/>
  <c r="M45" i="28" s="1"/>
  <c r="I85" i="28"/>
  <c r="M85" i="28" s="1"/>
  <c r="J85" i="28"/>
  <c r="N85" i="28" s="1"/>
  <c r="H85" i="28"/>
  <c r="L85" i="28" s="1"/>
  <c r="H110" i="28"/>
  <c r="L110" i="28" s="1"/>
  <c r="I110" i="28"/>
  <c r="M110" i="28" s="1"/>
  <c r="J110" i="28"/>
  <c r="N110" i="28" s="1"/>
  <c r="H65" i="28"/>
  <c r="L65" i="28" s="1"/>
  <c r="J65" i="28"/>
  <c r="N65" i="28" s="1"/>
  <c r="I65" i="28"/>
  <c r="M65" i="28" s="1"/>
  <c r="I34" i="28"/>
  <c r="M34" i="28" s="1"/>
  <c r="H34" i="28"/>
  <c r="L34" i="28" s="1"/>
  <c r="J34" i="28"/>
  <c r="N34" i="28" s="1"/>
  <c r="I109" i="28"/>
  <c r="M109" i="28" s="1"/>
  <c r="J109" i="28"/>
  <c r="N109" i="28" s="1"/>
  <c r="H109" i="28"/>
  <c r="L109" i="28" s="1"/>
  <c r="J70" i="28"/>
  <c r="N70" i="28" s="1"/>
  <c r="I70" i="28"/>
  <c r="M70" i="28" s="1"/>
  <c r="H70" i="28"/>
  <c r="L70" i="28" s="1"/>
  <c r="J67" i="28"/>
  <c r="N67" i="28" s="1"/>
  <c r="H67" i="28"/>
  <c r="L67" i="28" s="1"/>
  <c r="I67" i="28"/>
  <c r="M67" i="28" s="1"/>
  <c r="H39" i="28"/>
  <c r="L39" i="28" s="1"/>
  <c r="J39" i="28"/>
  <c r="N39" i="28" s="1"/>
  <c r="I39" i="28"/>
  <c r="M39" i="28" s="1"/>
  <c r="H100" i="28"/>
  <c r="L100" i="28" s="1"/>
  <c r="I100" i="28"/>
  <c r="M100" i="28" s="1"/>
  <c r="J100" i="28"/>
  <c r="N100" i="28" s="1"/>
  <c r="H72" i="28"/>
  <c r="L72" i="28" s="1"/>
  <c r="I72" i="28"/>
  <c r="M72" i="28" s="1"/>
  <c r="J72" i="28"/>
  <c r="N72" i="28" s="1"/>
  <c r="J83" i="28"/>
  <c r="N83" i="28" s="1"/>
  <c r="H83" i="28"/>
  <c r="L83" i="28" s="1"/>
  <c r="I83" i="28"/>
  <c r="M83" i="28" s="1"/>
  <c r="I40" i="28"/>
  <c r="M40" i="28" s="1"/>
  <c r="J40" i="28"/>
  <c r="N40" i="28" s="1"/>
  <c r="H40" i="28"/>
  <c r="L40" i="28" s="1"/>
  <c r="J117" i="28"/>
  <c r="N117" i="28" s="1"/>
  <c r="H117" i="28"/>
  <c r="L117" i="28" s="1"/>
  <c r="I117" i="28"/>
  <c r="M117" i="28" s="1"/>
  <c r="I56" i="28"/>
  <c r="M56" i="28" s="1"/>
  <c r="J56" i="28"/>
  <c r="N56" i="28" s="1"/>
  <c r="H56" i="28"/>
  <c r="L56" i="28" s="1"/>
  <c r="J112" i="28"/>
  <c r="N112" i="28" s="1"/>
  <c r="I112" i="28"/>
  <c r="M112" i="28" s="1"/>
  <c r="H112" i="28"/>
  <c r="L112" i="28" s="1"/>
  <c r="J50" i="28"/>
  <c r="N50" i="28" s="1"/>
  <c r="H50" i="28"/>
  <c r="L50" i="28" s="1"/>
  <c r="I50" i="28"/>
  <c r="M50" i="28" s="1"/>
  <c r="I36" i="28"/>
  <c r="M36" i="28" s="1"/>
  <c r="J36" i="28"/>
  <c r="N36" i="28" s="1"/>
  <c r="H36" i="28"/>
  <c r="L36" i="28" s="1"/>
  <c r="I86" i="28"/>
  <c r="M86" i="28" s="1"/>
  <c r="H86" i="28"/>
  <c r="L86" i="28" s="1"/>
  <c r="J86" i="28"/>
  <c r="N86" i="28" s="1"/>
  <c r="I118" i="28"/>
  <c r="M118" i="28" s="1"/>
  <c r="H118" i="28"/>
  <c r="L118" i="28" s="1"/>
  <c r="J118" i="28"/>
  <c r="N118" i="28" s="1"/>
  <c r="H33" i="28"/>
  <c r="L33" i="28" s="1"/>
  <c r="I33" i="28"/>
  <c r="M33" i="28" s="1"/>
  <c r="J33" i="28"/>
  <c r="N33" i="28" s="1"/>
  <c r="J80" i="28"/>
  <c r="N80" i="28" s="1"/>
  <c r="H80" i="28"/>
  <c r="L80" i="28" s="1"/>
  <c r="I80" i="28"/>
  <c r="M80" i="28" s="1"/>
  <c r="J46" i="28"/>
  <c r="N46" i="28" s="1"/>
  <c r="I46" i="28"/>
  <c r="M46" i="28" s="1"/>
  <c r="H46" i="28"/>
  <c r="L46" i="28" s="1"/>
  <c r="H106" i="28"/>
  <c r="L106" i="28" s="1"/>
  <c r="I106" i="28"/>
  <c r="M106" i="28" s="1"/>
  <c r="J106" i="28"/>
  <c r="N106" i="28" s="1"/>
  <c r="J55" i="28"/>
  <c r="N55" i="28" s="1"/>
  <c r="H55" i="28"/>
  <c r="L55" i="28" s="1"/>
  <c r="I55" i="28"/>
  <c r="M55" i="28" s="1"/>
  <c r="H105" i="28"/>
  <c r="L105" i="28" s="1"/>
  <c r="I105" i="28"/>
  <c r="M105" i="28" s="1"/>
  <c r="J105" i="28"/>
  <c r="N105" i="28" s="1"/>
  <c r="J101" i="28"/>
  <c r="N101" i="28" s="1"/>
  <c r="H101" i="28"/>
  <c r="L101" i="28" s="1"/>
  <c r="I101" i="28"/>
  <c r="M101" i="28" s="1"/>
  <c r="I42" i="28"/>
  <c r="M42" i="28" s="1"/>
  <c r="J42" i="28"/>
  <c r="N42" i="28" s="1"/>
  <c r="H42" i="28"/>
  <c r="L42" i="28" s="1"/>
  <c r="H104" i="28"/>
  <c r="L104" i="28" s="1"/>
  <c r="I104" i="28"/>
  <c r="M104" i="28" s="1"/>
  <c r="J104" i="28"/>
  <c r="N104" i="28" s="1"/>
  <c r="H120" i="28"/>
  <c r="L120" i="28" s="1"/>
  <c r="I120" i="28"/>
  <c r="M120" i="28" s="1"/>
  <c r="J120" i="28"/>
  <c r="N120" i="28" s="1"/>
  <c r="H77" i="28"/>
  <c r="L77" i="28" s="1"/>
  <c r="I77" i="28"/>
  <c r="M77" i="28" s="1"/>
  <c r="J77" i="28"/>
  <c r="N77" i="28" s="1"/>
  <c r="J27" i="28"/>
  <c r="N27" i="28" s="1"/>
  <c r="I27" i="28"/>
  <c r="M27" i="28" s="1"/>
  <c r="H27" i="28"/>
  <c r="L27" i="28" s="1"/>
  <c r="I32" i="28"/>
  <c r="M32" i="28" s="1"/>
  <c r="J32" i="28"/>
  <c r="N32" i="28" s="1"/>
  <c r="H32" i="28"/>
  <c r="L32" i="28" s="1"/>
  <c r="H60" i="28"/>
  <c r="L60" i="28" s="1"/>
  <c r="I60" i="28"/>
  <c r="M60" i="28" s="1"/>
  <c r="J60" i="28"/>
  <c r="N60" i="28" s="1"/>
  <c r="H30" i="28"/>
  <c r="L30" i="28" s="1"/>
  <c r="J30" i="28"/>
  <c r="N30" i="28" s="1"/>
  <c r="I30" i="28"/>
  <c r="M30" i="28" s="1"/>
  <c r="H89" i="28"/>
  <c r="L89" i="28" s="1"/>
  <c r="I89" i="28"/>
  <c r="M89" i="28" s="1"/>
  <c r="J89" i="28"/>
  <c r="N89" i="28" s="1"/>
  <c r="J63" i="28"/>
  <c r="N63" i="28" s="1"/>
  <c r="H63" i="28"/>
  <c r="L63" i="28" s="1"/>
  <c r="I63" i="28"/>
  <c r="M63" i="28" s="1"/>
  <c r="H121" i="28"/>
  <c r="L121" i="28" s="1"/>
  <c r="I121" i="28"/>
  <c r="M121" i="28" s="1"/>
  <c r="J121" i="28"/>
  <c r="N121" i="28" s="1"/>
  <c r="J126" i="28"/>
  <c r="N126" i="28" s="1"/>
  <c r="H126" i="28"/>
  <c r="L126" i="28" s="1"/>
  <c r="I126" i="28"/>
  <c r="M126" i="28" s="1"/>
  <c r="J84" i="28"/>
  <c r="N84" i="28" s="1"/>
  <c r="I84" i="28"/>
  <c r="M84" i="28" s="1"/>
  <c r="H84" i="28"/>
  <c r="L84" i="28" s="1"/>
  <c r="H94" i="28"/>
  <c r="L94" i="28" s="1"/>
  <c r="J94" i="28"/>
  <c r="N94" i="28" s="1"/>
  <c r="I94" i="28"/>
  <c r="M94" i="28" s="1"/>
  <c r="H49" i="28"/>
  <c r="L49" i="28" s="1"/>
  <c r="I49" i="28"/>
  <c r="M49" i="28" s="1"/>
  <c r="J49" i="28"/>
  <c r="N49" i="28" s="1"/>
  <c r="I52" i="28"/>
  <c r="M52" i="28" s="1"/>
  <c r="H52" i="28"/>
  <c r="L52" i="28" s="1"/>
  <c r="J52" i="28"/>
  <c r="N52" i="28" s="1"/>
  <c r="J129" i="28"/>
  <c r="N129" i="28" s="1"/>
  <c r="H129" i="28"/>
  <c r="L129" i="28" s="1"/>
  <c r="I129" i="28"/>
  <c r="M129" i="28" s="1"/>
  <c r="I35" i="28"/>
  <c r="M35" i="28" s="1"/>
  <c r="J35" i="28"/>
  <c r="N35" i="28" s="1"/>
  <c r="H35" i="28"/>
  <c r="L35" i="28" s="1"/>
  <c r="J97" i="28"/>
  <c r="N97" i="28" s="1"/>
  <c r="I97" i="28"/>
  <c r="M97" i="28" s="1"/>
  <c r="H97" i="28"/>
  <c r="L97" i="28" s="1"/>
  <c r="J131" i="28"/>
  <c r="N131" i="28" s="1"/>
  <c r="H131" i="28"/>
  <c r="L131" i="28" s="1"/>
  <c r="I131" i="28"/>
  <c r="M131" i="28" s="1"/>
  <c r="J31" i="28"/>
  <c r="N31" i="28" s="1"/>
  <c r="H31" i="28"/>
  <c r="L31" i="28" s="1"/>
  <c r="I31" i="28"/>
  <c r="M31" i="28" s="1"/>
  <c r="H99" i="28"/>
  <c r="L99" i="28" s="1"/>
  <c r="I99" i="28"/>
  <c r="M99" i="28" s="1"/>
  <c r="J99" i="28"/>
  <c r="N99" i="28" s="1"/>
  <c r="I57" i="28"/>
  <c r="M57" i="28" s="1"/>
  <c r="H57" i="28"/>
  <c r="L57" i="28" s="1"/>
  <c r="J57" i="28"/>
  <c r="N57" i="28" s="1"/>
  <c r="I68" i="28"/>
  <c r="M68" i="28" s="1"/>
  <c r="J68" i="28"/>
  <c r="N68" i="28" s="1"/>
  <c r="H68" i="28"/>
  <c r="L68" i="28" s="1"/>
  <c r="J96" i="28"/>
  <c r="N96" i="28" s="1"/>
  <c r="H96" i="28"/>
  <c r="L96" i="28" s="1"/>
  <c r="I96" i="28"/>
  <c r="M96" i="28" s="1"/>
  <c r="J43" i="28"/>
  <c r="N43" i="28" s="1"/>
  <c r="I43" i="28"/>
  <c r="M43" i="28" s="1"/>
  <c r="H43" i="28"/>
  <c r="L43" i="28" s="1"/>
  <c r="H123" i="28"/>
  <c r="L123" i="28" s="1"/>
  <c r="J123" i="28"/>
  <c r="N123" i="28" s="1"/>
  <c r="I123" i="28"/>
  <c r="M123" i="28" s="1"/>
  <c r="J127" i="28"/>
  <c r="N127" i="28" s="1"/>
  <c r="H127" i="28"/>
  <c r="L127" i="28" s="1"/>
  <c r="I127" i="28"/>
  <c r="M127" i="28" s="1"/>
  <c r="H28" i="28"/>
  <c r="L28" i="28" s="1"/>
  <c r="I28" i="28"/>
  <c r="M28" i="28" s="1"/>
  <c r="J28" i="28"/>
  <c r="N28" i="28" s="1"/>
  <c r="I54" i="28"/>
  <c r="M54" i="28" s="1"/>
  <c r="H54" i="28"/>
  <c r="L54" i="28" s="1"/>
  <c r="J54" i="28"/>
  <c r="N54" i="28" s="1"/>
  <c r="H74" i="28"/>
  <c r="L74" i="28" s="1"/>
  <c r="I74" i="28"/>
  <c r="M74" i="28" s="1"/>
  <c r="J74" i="28"/>
  <c r="N74" i="28" s="1"/>
  <c r="J29" i="28"/>
  <c r="N29" i="28" s="1"/>
  <c r="H29" i="28"/>
  <c r="L29" i="28" s="1"/>
  <c r="I29" i="28"/>
  <c r="M29" i="28" s="1"/>
  <c r="J107" i="28"/>
  <c r="N107" i="28" s="1"/>
  <c r="I107" i="28"/>
  <c r="M107" i="28" s="1"/>
  <c r="H107" i="28"/>
  <c r="L107" i="28" s="1"/>
  <c r="H69" i="28"/>
  <c r="L69" i="28" s="1"/>
  <c r="J69" i="28"/>
  <c r="N69" i="28" s="1"/>
  <c r="I69" i="28"/>
  <c r="M69" i="28" s="1"/>
  <c r="I25" i="28"/>
  <c r="M25" i="28" s="1"/>
  <c r="J25" i="28"/>
  <c r="N25" i="28" s="1"/>
  <c r="I114" i="28"/>
  <c r="M114" i="28" s="1"/>
  <c r="H114" i="28"/>
  <c r="L114" i="28" s="1"/>
  <c r="J114" i="28"/>
  <c r="N114" i="28" s="1"/>
  <c r="J41" i="28"/>
  <c r="N41" i="28" s="1"/>
  <c r="I41" i="28"/>
  <c r="M41" i="28" s="1"/>
  <c r="H41" i="28"/>
  <c r="L41" i="28" s="1"/>
  <c r="H76" i="28"/>
  <c r="L76" i="28" s="1"/>
  <c r="I76" i="28"/>
  <c r="M76" i="28" s="1"/>
  <c r="J76" i="28"/>
  <c r="N76" i="28" s="1"/>
  <c r="J93" i="28"/>
  <c r="N93" i="28" s="1"/>
  <c r="H93" i="28"/>
  <c r="L93" i="28" s="1"/>
  <c r="I93" i="28"/>
  <c r="M93" i="28" s="1"/>
  <c r="H98" i="28"/>
  <c r="L98" i="28" s="1"/>
  <c r="I98" i="28"/>
  <c r="M98" i="28" s="1"/>
  <c r="J98" i="28"/>
  <c r="N98" i="28" s="1"/>
  <c r="H71" i="28"/>
  <c r="L71" i="28" s="1"/>
  <c r="I71" i="28"/>
  <c r="M71" i="28" s="1"/>
  <c r="J71" i="28"/>
  <c r="N71" i="28" s="1"/>
  <c r="H58" i="28"/>
  <c r="L58" i="28" s="1"/>
  <c r="I58" i="28"/>
  <c r="M58" i="28" s="1"/>
  <c r="J58" i="28"/>
  <c r="N58" i="28" s="1"/>
  <c r="J116" i="28"/>
  <c r="N116" i="28" s="1"/>
  <c r="H116" i="28"/>
  <c r="L116" i="28" s="1"/>
  <c r="I116" i="28"/>
  <c r="M116" i="28" s="1"/>
  <c r="I62" i="28"/>
  <c r="M62" i="28" s="1"/>
  <c r="J62" i="28"/>
  <c r="N62" i="28" s="1"/>
  <c r="H62" i="28"/>
  <c r="L62" i="28" s="1"/>
  <c r="J26" i="28"/>
  <c r="N26" i="28" s="1"/>
  <c r="H26" i="28"/>
  <c r="L26" i="28" s="1"/>
  <c r="I26" i="28"/>
  <c r="M26" i="28" s="1"/>
  <c r="J81" i="28"/>
  <c r="N81" i="28" s="1"/>
  <c r="H81" i="28"/>
  <c r="L81" i="28" s="1"/>
  <c r="I81" i="28"/>
  <c r="M81" i="28" s="1"/>
  <c r="I22" i="28"/>
  <c r="M22" i="28" s="1"/>
  <c r="J22" i="28"/>
  <c r="N22" i="28" s="1"/>
  <c r="H22" i="28"/>
  <c r="L22" i="28" s="1"/>
  <c r="J47" i="28"/>
  <c r="N47" i="28" s="1"/>
  <c r="H47" i="28"/>
  <c r="L47" i="28" s="1"/>
  <c r="I47" i="28"/>
  <c r="M47" i="28" s="1"/>
  <c r="H44" i="28"/>
  <c r="L44" i="28" s="1"/>
  <c r="I44" i="28"/>
  <c r="M44" i="28" s="1"/>
  <c r="J44" i="28"/>
  <c r="N44" i="28" s="1"/>
  <c r="J90" i="28"/>
  <c r="N90" i="28" s="1"/>
  <c r="I90" i="28"/>
  <c r="M90" i="28" s="1"/>
  <c r="H90" i="28"/>
  <c r="L90" i="28" s="1"/>
  <c r="J115" i="28"/>
  <c r="N115" i="28" s="1"/>
  <c r="H115" i="28"/>
  <c r="L115" i="28" s="1"/>
  <c r="I115" i="28"/>
  <c r="M115" i="28" s="1"/>
  <c r="H122" i="28"/>
  <c r="L122" i="28" s="1"/>
  <c r="I122" i="28"/>
  <c r="M122" i="28" s="1"/>
  <c r="J122" i="28"/>
  <c r="N122" i="28" s="1"/>
  <c r="H102" i="28"/>
  <c r="L102" i="28" s="1"/>
  <c r="I102" i="28"/>
  <c r="M102" i="28" s="1"/>
  <c r="J102" i="28"/>
  <c r="N102" i="28" s="1"/>
  <c r="J130" i="28"/>
  <c r="N130" i="28" s="1"/>
  <c r="H130" i="28"/>
  <c r="L130" i="28" s="1"/>
  <c r="I130" i="28"/>
  <c r="M130" i="28" s="1"/>
  <c r="J119" i="28"/>
  <c r="N119" i="28" s="1"/>
  <c r="H119" i="28"/>
  <c r="L119" i="28" s="1"/>
  <c r="I119" i="28"/>
  <c r="M119" i="28" s="1"/>
  <c r="I111" i="28"/>
  <c r="M111" i="28" s="1"/>
  <c r="H111" i="28"/>
  <c r="L111" i="28" s="1"/>
  <c r="J111" i="28"/>
  <c r="N111" i="28" s="1"/>
  <c r="H64" i="28"/>
  <c r="L64" i="28" s="1"/>
  <c r="I64" i="28"/>
  <c r="M64" i="28" s="1"/>
  <c r="J64" i="28"/>
  <c r="N64" i="28" s="1"/>
  <c r="J91" i="28"/>
  <c r="N91" i="28" s="1"/>
  <c r="I91" i="28"/>
  <c r="M91" i="28" s="1"/>
  <c r="H91" i="28"/>
  <c r="L91" i="28" s="1"/>
  <c r="H53" i="28"/>
  <c r="L53" i="28" s="1"/>
  <c r="I53" i="28"/>
  <c r="M53" i="28" s="1"/>
  <c r="J53" i="28"/>
  <c r="N53" i="28" s="1"/>
  <c r="H108" i="28"/>
  <c r="L108" i="28" s="1"/>
  <c r="I108" i="28"/>
  <c r="M108" i="28" s="1"/>
  <c r="J108" i="28"/>
  <c r="N108" i="28" s="1"/>
  <c r="H82" i="28"/>
  <c r="L82" i="28" s="1"/>
  <c r="I82" i="28"/>
  <c r="M82" i="28" s="1"/>
  <c r="J82" i="28"/>
  <c r="N82" i="28" s="1"/>
  <c r="H61" i="28"/>
  <c r="L61" i="28" s="1"/>
  <c r="I61" i="28"/>
  <c r="M61" i="28" s="1"/>
  <c r="J61" i="28"/>
  <c r="N61" i="28" s="1"/>
  <c r="I75" i="28"/>
  <c r="M75" i="28" s="1"/>
  <c r="H75" i="28"/>
  <c r="L75" i="28" s="1"/>
  <c r="J75" i="28"/>
  <c r="N75" i="28" s="1"/>
  <c r="J79" i="28"/>
  <c r="N79" i="28" s="1"/>
  <c r="H79" i="28"/>
  <c r="L79" i="28" s="1"/>
  <c r="I79" i="28"/>
  <c r="M79" i="28" s="1"/>
  <c r="H113" i="28"/>
  <c r="L113" i="28" s="1"/>
  <c r="I113" i="28"/>
  <c r="M113" i="28" s="1"/>
  <c r="J113" i="28"/>
  <c r="N113" i="28" s="1"/>
  <c r="I78" i="28"/>
  <c r="M78" i="28" s="1"/>
  <c r="J78" i="28"/>
  <c r="N78" i="28" s="1"/>
  <c r="H78" i="28"/>
  <c r="L78" i="28" s="1"/>
  <c r="J87" i="28"/>
  <c r="N87" i="28" s="1"/>
  <c r="H87" i="28"/>
  <c r="L87" i="28" s="1"/>
  <c r="I87" i="28"/>
  <c r="M87" i="28" s="1"/>
  <c r="H59" i="28"/>
  <c r="L59" i="28" s="1"/>
  <c r="J59" i="28"/>
  <c r="N59" i="28" s="1"/>
  <c r="I59" i="28"/>
  <c r="M59" i="28" s="1"/>
  <c r="I48" i="28"/>
  <c r="M48" i="28" s="1"/>
  <c r="J48" i="28"/>
  <c r="N48" i="28" s="1"/>
  <c r="H48" i="28"/>
  <c r="L48" i="28" s="1"/>
  <c r="H125" i="28"/>
  <c r="L125" i="28" s="1"/>
  <c r="I125" i="28"/>
  <c r="M125" i="28" s="1"/>
  <c r="J125" i="28"/>
  <c r="N125" i="28" s="1"/>
  <c r="J23" i="28"/>
  <c r="N23" i="28" s="1"/>
  <c r="H23" i="28"/>
  <c r="L23" i="28" s="1"/>
  <c r="I23" i="28"/>
  <c r="M23" i="28" s="1"/>
  <c r="J124" i="28"/>
  <c r="N124" i="28" s="1"/>
  <c r="H124" i="28"/>
  <c r="L124" i="28" s="1"/>
  <c r="I124" i="28"/>
  <c r="M124" i="28" s="1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G14" i="30"/>
  <c r="G13" i="30"/>
  <c r="G12" i="30"/>
  <c r="G11" i="30"/>
  <c r="G10" i="30"/>
  <c r="G9" i="30"/>
  <c r="G8" i="30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P181" i="30" l="1"/>
  <c r="P197" i="30"/>
  <c r="H197" i="30" s="1"/>
  <c r="P214" i="30"/>
  <c r="H214" i="30" s="1"/>
  <c r="P233" i="30"/>
  <c r="H233" i="30" s="1"/>
  <c r="P249" i="30"/>
  <c r="H249" i="30" s="1"/>
  <c r="P265" i="30"/>
  <c r="H265" i="30" s="1"/>
  <c r="P285" i="30"/>
  <c r="H285" i="30" s="1"/>
  <c r="P301" i="30"/>
  <c r="H301" i="30" s="1"/>
  <c r="P317" i="30"/>
  <c r="H317" i="30" s="1"/>
  <c r="P333" i="30"/>
  <c r="H333" i="30" s="1"/>
  <c r="P349" i="30"/>
  <c r="H349" i="30" s="1"/>
  <c r="P365" i="30"/>
  <c r="H365" i="30" s="1"/>
  <c r="P142" i="30"/>
  <c r="H142" i="30" s="1"/>
  <c r="P158" i="30"/>
  <c r="H158" i="30" s="1"/>
  <c r="P174" i="30"/>
  <c r="H174" i="30" s="1"/>
  <c r="P216" i="30"/>
  <c r="H216" i="30" s="1"/>
  <c r="P351" i="30"/>
  <c r="H351" i="30" s="1"/>
  <c r="P245" i="30"/>
  <c r="H245" i="30" s="1"/>
  <c r="P182" i="30"/>
  <c r="H182" i="30" s="1"/>
  <c r="P198" i="30"/>
  <c r="H198" i="30" s="1"/>
  <c r="P215" i="30"/>
  <c r="H215" i="30" s="1"/>
  <c r="P234" i="30"/>
  <c r="H234" i="30" s="1"/>
  <c r="P250" i="30"/>
  <c r="H250" i="30" s="1"/>
  <c r="P266" i="30"/>
  <c r="H266" i="30" s="1"/>
  <c r="P286" i="30"/>
  <c r="H286" i="30" s="1"/>
  <c r="P302" i="30"/>
  <c r="H302" i="30" s="1"/>
  <c r="P318" i="30"/>
  <c r="H318" i="30" s="1"/>
  <c r="P334" i="30"/>
  <c r="H334" i="30" s="1"/>
  <c r="P350" i="30"/>
  <c r="H350" i="30" s="1"/>
  <c r="P366" i="30"/>
  <c r="H366" i="30" s="1"/>
  <c r="P143" i="30"/>
  <c r="H143" i="30" s="1"/>
  <c r="P159" i="30"/>
  <c r="H159" i="30" s="1"/>
  <c r="P175" i="30"/>
  <c r="H175" i="30" s="1"/>
  <c r="P199" i="30"/>
  <c r="H199" i="30" s="1"/>
  <c r="P138" i="30"/>
  <c r="H138" i="30" s="1"/>
  <c r="P183" i="30"/>
  <c r="P184" i="30"/>
  <c r="H184" i="30" s="1"/>
  <c r="P200" i="30"/>
  <c r="H200" i="30" s="1"/>
  <c r="P217" i="30"/>
  <c r="H217" i="30" s="1"/>
  <c r="P236" i="30"/>
  <c r="H236" i="30" s="1"/>
  <c r="P252" i="30"/>
  <c r="H252" i="30" s="1"/>
  <c r="P268" i="30"/>
  <c r="H268" i="30" s="1"/>
  <c r="P288" i="30"/>
  <c r="H288" i="30" s="1"/>
  <c r="P304" i="30"/>
  <c r="H304" i="30" s="1"/>
  <c r="P320" i="30"/>
  <c r="H320" i="30" s="1"/>
  <c r="P336" i="30"/>
  <c r="H336" i="30" s="1"/>
  <c r="P352" i="30"/>
  <c r="H352" i="30" s="1"/>
  <c r="P368" i="30"/>
  <c r="H368" i="30" s="1"/>
  <c r="P145" i="30"/>
  <c r="H145" i="30" s="1"/>
  <c r="P161" i="30"/>
  <c r="H161" i="30" s="1"/>
  <c r="P135" i="30"/>
  <c r="H135" i="30" s="1"/>
  <c r="P360" i="30"/>
  <c r="H360" i="30" s="1"/>
  <c r="P185" i="30"/>
  <c r="H185" i="30" s="1"/>
  <c r="P201" i="30"/>
  <c r="H201" i="30" s="1"/>
  <c r="P219" i="30"/>
  <c r="H219" i="30" s="1"/>
  <c r="P237" i="30"/>
  <c r="H237" i="30" s="1"/>
  <c r="P253" i="30"/>
  <c r="H253" i="30" s="1"/>
  <c r="P269" i="30"/>
  <c r="H269" i="30" s="1"/>
  <c r="P289" i="30"/>
  <c r="H289" i="30" s="1"/>
  <c r="P305" i="30"/>
  <c r="H305" i="30" s="1"/>
  <c r="P321" i="30"/>
  <c r="H321" i="30" s="1"/>
  <c r="P337" i="30"/>
  <c r="H337" i="30" s="1"/>
  <c r="P353" i="30"/>
  <c r="H353" i="30" s="1"/>
  <c r="P369" i="30"/>
  <c r="H369" i="30" s="1"/>
  <c r="P146" i="30"/>
  <c r="H146" i="30" s="1"/>
  <c r="P162" i="30"/>
  <c r="H162" i="30" s="1"/>
  <c r="P296" i="30"/>
  <c r="H296" i="30" s="1"/>
  <c r="P297" i="30"/>
  <c r="H297" i="30" s="1"/>
  <c r="P186" i="30"/>
  <c r="H186" i="30" s="1"/>
  <c r="P202" i="30"/>
  <c r="H202" i="30" s="1"/>
  <c r="P220" i="30"/>
  <c r="H220" i="30" s="1"/>
  <c r="P238" i="30"/>
  <c r="H238" i="30" s="1"/>
  <c r="P254" i="30"/>
  <c r="H254" i="30" s="1"/>
  <c r="P270" i="30"/>
  <c r="H270" i="30" s="1"/>
  <c r="P290" i="30"/>
  <c r="H290" i="30" s="1"/>
  <c r="P306" i="30"/>
  <c r="H306" i="30" s="1"/>
  <c r="P322" i="30"/>
  <c r="H322" i="30" s="1"/>
  <c r="P338" i="30"/>
  <c r="H338" i="30" s="1"/>
  <c r="P354" i="30"/>
  <c r="H354" i="30" s="1"/>
  <c r="P370" i="30"/>
  <c r="H370" i="30" s="1"/>
  <c r="P147" i="30"/>
  <c r="H147" i="30" s="1"/>
  <c r="P163" i="30"/>
  <c r="H163" i="30" s="1"/>
  <c r="P312" i="30"/>
  <c r="H312" i="30" s="1"/>
  <c r="P187" i="30"/>
  <c r="H187" i="30" s="1"/>
  <c r="P203" i="30"/>
  <c r="H203" i="30" s="1"/>
  <c r="P221" i="30"/>
  <c r="H221" i="30" s="1"/>
  <c r="P239" i="30"/>
  <c r="H239" i="30" s="1"/>
  <c r="P255" i="30"/>
  <c r="H255" i="30" s="1"/>
  <c r="P271" i="30"/>
  <c r="H271" i="30" s="1"/>
  <c r="P291" i="30"/>
  <c r="H291" i="30" s="1"/>
  <c r="P307" i="30"/>
  <c r="H307" i="30" s="1"/>
  <c r="P323" i="30"/>
  <c r="H323" i="30" s="1"/>
  <c r="P339" i="30"/>
  <c r="H339" i="30" s="1"/>
  <c r="P355" i="30"/>
  <c r="H355" i="30" s="1"/>
  <c r="P371" i="30"/>
  <c r="H371" i="30" s="1"/>
  <c r="P148" i="30"/>
  <c r="H148" i="30" s="1"/>
  <c r="P164" i="30"/>
  <c r="H164" i="30" s="1"/>
  <c r="P260" i="30"/>
  <c r="H260" i="30" s="1"/>
  <c r="P313" i="30"/>
  <c r="H313" i="30" s="1"/>
  <c r="P188" i="30"/>
  <c r="H188" i="30" s="1"/>
  <c r="P204" i="30"/>
  <c r="H204" i="30" s="1"/>
  <c r="P222" i="30"/>
  <c r="H222" i="30" s="1"/>
  <c r="P240" i="30"/>
  <c r="H240" i="30" s="1"/>
  <c r="P256" i="30"/>
  <c r="H256" i="30" s="1"/>
  <c r="P272" i="30"/>
  <c r="H272" i="30" s="1"/>
  <c r="P292" i="30"/>
  <c r="H292" i="30" s="1"/>
  <c r="P308" i="30"/>
  <c r="H308" i="30" s="1"/>
  <c r="P324" i="30"/>
  <c r="H324" i="30" s="1"/>
  <c r="P340" i="30"/>
  <c r="H340" i="30" s="1"/>
  <c r="P356" i="30"/>
  <c r="H356" i="30" s="1"/>
  <c r="P372" i="30"/>
  <c r="H372" i="30" s="1"/>
  <c r="P149" i="30"/>
  <c r="H149" i="30" s="1"/>
  <c r="P165" i="30"/>
  <c r="H165" i="30" s="1"/>
  <c r="P276" i="30"/>
  <c r="H276" i="30" s="1"/>
  <c r="P329" i="30"/>
  <c r="H329" i="30" s="1"/>
  <c r="P189" i="30"/>
  <c r="H189" i="30" s="1"/>
  <c r="P205" i="30"/>
  <c r="H205" i="30" s="1"/>
  <c r="P224" i="30"/>
  <c r="H224" i="30" s="1"/>
  <c r="P241" i="30"/>
  <c r="H241" i="30" s="1"/>
  <c r="P257" i="30"/>
  <c r="H257" i="30" s="1"/>
  <c r="P273" i="30"/>
  <c r="H273" i="30" s="1"/>
  <c r="P293" i="30"/>
  <c r="H293" i="30" s="1"/>
  <c r="P309" i="30"/>
  <c r="H309" i="30" s="1"/>
  <c r="P325" i="30"/>
  <c r="H325" i="30" s="1"/>
  <c r="P341" i="30"/>
  <c r="H341" i="30" s="1"/>
  <c r="P357" i="30"/>
  <c r="H357" i="30" s="1"/>
  <c r="P373" i="30"/>
  <c r="H373" i="30" s="1"/>
  <c r="P150" i="30"/>
  <c r="H150" i="30" s="1"/>
  <c r="P166" i="30"/>
  <c r="H166" i="30" s="1"/>
  <c r="P244" i="30"/>
  <c r="H244" i="30" s="1"/>
  <c r="P345" i="30"/>
  <c r="H345" i="30" s="1"/>
  <c r="P190" i="30"/>
  <c r="H190" i="30" s="1"/>
  <c r="P206" i="30"/>
  <c r="H206" i="30" s="1"/>
  <c r="P225" i="30"/>
  <c r="H225" i="30" s="1"/>
  <c r="P242" i="30"/>
  <c r="H242" i="30" s="1"/>
  <c r="P258" i="30"/>
  <c r="H258" i="30" s="1"/>
  <c r="P274" i="30"/>
  <c r="H274" i="30" s="1"/>
  <c r="P294" i="30"/>
  <c r="H294" i="30" s="1"/>
  <c r="P310" i="30"/>
  <c r="H310" i="30" s="1"/>
  <c r="P326" i="30"/>
  <c r="H326" i="30" s="1"/>
  <c r="P342" i="30"/>
  <c r="H342" i="30" s="1"/>
  <c r="P358" i="30"/>
  <c r="H358" i="30" s="1"/>
  <c r="P180" i="30"/>
  <c r="H180" i="30" s="1"/>
  <c r="P151" i="30"/>
  <c r="H151" i="30" s="1"/>
  <c r="P167" i="30"/>
  <c r="H167" i="30" s="1"/>
  <c r="P228" i="30"/>
  <c r="H228" i="30" s="1"/>
  <c r="P328" i="30"/>
  <c r="H328" i="30" s="1"/>
  <c r="P137" i="30"/>
  <c r="H137" i="30" s="1"/>
  <c r="P261" i="30"/>
  <c r="H261" i="30" s="1"/>
  <c r="P191" i="30"/>
  <c r="H191" i="30" s="1"/>
  <c r="P207" i="30"/>
  <c r="H207" i="30" s="1"/>
  <c r="P227" i="30"/>
  <c r="H227" i="30" s="1"/>
  <c r="P243" i="30"/>
  <c r="H243" i="30" s="1"/>
  <c r="P259" i="30"/>
  <c r="H259" i="30" s="1"/>
  <c r="P275" i="30"/>
  <c r="H275" i="30" s="1"/>
  <c r="P295" i="30"/>
  <c r="H295" i="30" s="1"/>
  <c r="P311" i="30"/>
  <c r="H311" i="30" s="1"/>
  <c r="P327" i="30"/>
  <c r="H327" i="30" s="1"/>
  <c r="P343" i="30"/>
  <c r="H343" i="30" s="1"/>
  <c r="P359" i="30"/>
  <c r="H359" i="30" s="1"/>
  <c r="P136" i="30"/>
  <c r="H136" i="30" s="1"/>
  <c r="P152" i="30"/>
  <c r="H152" i="30" s="1"/>
  <c r="P168" i="30"/>
  <c r="H168" i="30" s="1"/>
  <c r="P208" i="30"/>
  <c r="H208" i="30" s="1"/>
  <c r="P344" i="30"/>
  <c r="H344" i="30" s="1"/>
  <c r="P153" i="30"/>
  <c r="H153" i="30" s="1"/>
  <c r="P169" i="30"/>
  <c r="H169" i="30" s="1"/>
  <c r="P229" i="30"/>
  <c r="H229" i="30" s="1"/>
  <c r="P170" i="30"/>
  <c r="H170" i="30" s="1"/>
  <c r="P192" i="30"/>
  <c r="H192" i="30" s="1"/>
  <c r="P193" i="30"/>
  <c r="H193" i="30" s="1"/>
  <c r="P194" i="30"/>
  <c r="H194" i="30" s="1"/>
  <c r="P211" i="30"/>
  <c r="H211" i="30" s="1"/>
  <c r="P230" i="30"/>
  <c r="H230" i="30" s="1"/>
  <c r="P246" i="30"/>
  <c r="H246" i="30" s="1"/>
  <c r="P262" i="30"/>
  <c r="H262" i="30" s="1"/>
  <c r="P278" i="30"/>
  <c r="H278" i="30" s="1"/>
  <c r="P298" i="30"/>
  <c r="H298" i="30" s="1"/>
  <c r="P314" i="30"/>
  <c r="H314" i="30" s="1"/>
  <c r="P330" i="30"/>
  <c r="H330" i="30" s="1"/>
  <c r="P346" i="30"/>
  <c r="H346" i="30" s="1"/>
  <c r="P362" i="30"/>
  <c r="H362" i="30" s="1"/>
  <c r="P139" i="30"/>
  <c r="H139" i="30" s="1"/>
  <c r="P155" i="30"/>
  <c r="H155" i="30" s="1"/>
  <c r="P171" i="30"/>
  <c r="H171" i="30" s="1"/>
  <c r="P267" i="30"/>
  <c r="H267" i="30" s="1"/>
  <c r="P319" i="30"/>
  <c r="H319" i="30" s="1"/>
  <c r="P144" i="30"/>
  <c r="H144" i="30" s="1"/>
  <c r="P176" i="30"/>
  <c r="H176" i="30" s="1"/>
  <c r="P210" i="30"/>
  <c r="H210" i="30" s="1"/>
  <c r="P195" i="30"/>
  <c r="H195" i="30" s="1"/>
  <c r="P212" i="30"/>
  <c r="H212" i="30" s="1"/>
  <c r="P231" i="30"/>
  <c r="H231" i="30" s="1"/>
  <c r="P247" i="30"/>
  <c r="H247" i="30" s="1"/>
  <c r="P263" i="30"/>
  <c r="H263" i="30" s="1"/>
  <c r="P279" i="30"/>
  <c r="H279" i="30" s="1"/>
  <c r="P299" i="30"/>
  <c r="H299" i="30" s="1"/>
  <c r="P315" i="30"/>
  <c r="H315" i="30" s="1"/>
  <c r="P331" i="30"/>
  <c r="H331" i="30" s="1"/>
  <c r="P347" i="30"/>
  <c r="H347" i="30" s="1"/>
  <c r="P363" i="30"/>
  <c r="H363" i="30" s="1"/>
  <c r="P140" i="30"/>
  <c r="H140" i="30" s="1"/>
  <c r="P156" i="30"/>
  <c r="H156" i="30" s="1"/>
  <c r="P172" i="30"/>
  <c r="H172" i="30" s="1"/>
  <c r="P251" i="30"/>
  <c r="H251" i="30" s="1"/>
  <c r="P361" i="30"/>
  <c r="H361" i="30" s="1"/>
  <c r="P196" i="30"/>
  <c r="H196" i="30" s="1"/>
  <c r="P213" i="30"/>
  <c r="H213" i="30" s="1"/>
  <c r="P232" i="30"/>
  <c r="H232" i="30" s="1"/>
  <c r="P248" i="30"/>
  <c r="H248" i="30" s="1"/>
  <c r="P264" i="30"/>
  <c r="H264" i="30" s="1"/>
  <c r="P284" i="30"/>
  <c r="H284" i="30" s="1"/>
  <c r="P300" i="30"/>
  <c r="H300" i="30" s="1"/>
  <c r="P316" i="30"/>
  <c r="H316" i="30" s="1"/>
  <c r="P332" i="30"/>
  <c r="H332" i="30" s="1"/>
  <c r="P348" i="30"/>
  <c r="H348" i="30" s="1"/>
  <c r="P364" i="30"/>
  <c r="H364" i="30" s="1"/>
  <c r="P141" i="30"/>
  <c r="H141" i="30" s="1"/>
  <c r="P157" i="30"/>
  <c r="H157" i="30" s="1"/>
  <c r="P173" i="30"/>
  <c r="H173" i="30" s="1"/>
  <c r="P235" i="30"/>
  <c r="H235" i="30" s="1"/>
  <c r="P287" i="30"/>
  <c r="H287" i="30" s="1"/>
  <c r="P303" i="30"/>
  <c r="H303" i="30" s="1"/>
  <c r="P335" i="30"/>
  <c r="H335" i="30" s="1"/>
  <c r="P367" i="30"/>
  <c r="H367" i="30" s="1"/>
  <c r="P160" i="30"/>
  <c r="H160" i="30" s="1"/>
  <c r="P277" i="30"/>
  <c r="H277" i="30" s="1"/>
  <c r="P154" i="30"/>
  <c r="H154" i="30" s="1"/>
  <c r="L30" i="37"/>
  <c r="H30" i="37"/>
  <c r="J764" i="37"/>
  <c r="N764" i="37" s="1"/>
  <c r="I764" i="37"/>
  <c r="M764" i="37" s="1"/>
  <c r="L764" i="37"/>
  <c r="K764" i="37"/>
  <c r="O764" i="37" s="1"/>
  <c r="J637" i="37"/>
  <c r="N637" i="37" s="1"/>
  <c r="K637" i="37"/>
  <c r="O637" i="37" s="1"/>
  <c r="L637" i="37"/>
  <c r="I637" i="37"/>
  <c r="M637" i="37" s="1"/>
  <c r="L381" i="37"/>
  <c r="K381" i="37"/>
  <c r="O381" i="37" s="1"/>
  <c r="J381" i="37"/>
  <c r="N381" i="37" s="1"/>
  <c r="I381" i="37"/>
  <c r="M381" i="37" s="1"/>
  <c r="K572" i="37"/>
  <c r="O572" i="37" s="1"/>
  <c r="I572" i="37"/>
  <c r="M572" i="37" s="1"/>
  <c r="J572" i="37"/>
  <c r="N572" i="37" s="1"/>
  <c r="L572" i="37"/>
  <c r="L60" i="37"/>
  <c r="I60" i="37"/>
  <c r="M60" i="37" s="1"/>
  <c r="J60" i="37"/>
  <c r="N60" i="37" s="1"/>
  <c r="K60" i="37"/>
  <c r="O60" i="37" s="1"/>
  <c r="I638" i="37"/>
  <c r="M638" i="37" s="1"/>
  <c r="L638" i="37"/>
  <c r="J638" i="37"/>
  <c r="N638" i="37" s="1"/>
  <c r="K638" i="37"/>
  <c r="O638" i="37" s="1"/>
  <c r="J750" i="37"/>
  <c r="N750" i="37" s="1"/>
  <c r="I750" i="37"/>
  <c r="M750" i="37" s="1"/>
  <c r="L750" i="37"/>
  <c r="K750" i="37"/>
  <c r="O750" i="37" s="1"/>
  <c r="L491" i="37"/>
  <c r="J491" i="37"/>
  <c r="N491" i="37" s="1"/>
  <c r="K491" i="37"/>
  <c r="O491" i="37" s="1"/>
  <c r="I491" i="37"/>
  <c r="M491" i="37" s="1"/>
  <c r="L235" i="37"/>
  <c r="J235" i="37"/>
  <c r="N235" i="37" s="1"/>
  <c r="K235" i="37"/>
  <c r="O235" i="37" s="1"/>
  <c r="I235" i="37"/>
  <c r="M235" i="37" s="1"/>
  <c r="L784" i="37"/>
  <c r="I784" i="37"/>
  <c r="M784" i="37" s="1"/>
  <c r="J784" i="37"/>
  <c r="N784" i="37" s="1"/>
  <c r="K784" i="37"/>
  <c r="O784" i="37" s="1"/>
  <c r="L522" i="37"/>
  <c r="J522" i="37"/>
  <c r="N522" i="37" s="1"/>
  <c r="I522" i="37"/>
  <c r="M522" i="37" s="1"/>
  <c r="K522" i="37"/>
  <c r="O522" i="37" s="1"/>
  <c r="L518" i="37"/>
  <c r="J518" i="37"/>
  <c r="N518" i="37" s="1"/>
  <c r="K518" i="37"/>
  <c r="O518" i="37" s="1"/>
  <c r="I518" i="37"/>
  <c r="M518" i="37" s="1"/>
  <c r="J377" i="37"/>
  <c r="N377" i="37" s="1"/>
  <c r="I377" i="37"/>
  <c r="M377" i="37" s="1"/>
  <c r="K377" i="37"/>
  <c r="O377" i="37" s="1"/>
  <c r="L377" i="37"/>
  <c r="J747" i="37"/>
  <c r="N747" i="37" s="1"/>
  <c r="I747" i="37"/>
  <c r="M747" i="37" s="1"/>
  <c r="L747" i="37"/>
  <c r="K747" i="37"/>
  <c r="O747" i="37" s="1"/>
  <c r="J232" i="37"/>
  <c r="N232" i="37" s="1"/>
  <c r="L232" i="37"/>
  <c r="I232" i="37"/>
  <c r="M232" i="37" s="1"/>
  <c r="K232" i="37"/>
  <c r="O232" i="37" s="1"/>
  <c r="K783" i="37"/>
  <c r="O783" i="37" s="1"/>
  <c r="L783" i="37"/>
  <c r="I783" i="37"/>
  <c r="M783" i="37" s="1"/>
  <c r="J783" i="37"/>
  <c r="N783" i="37" s="1"/>
  <c r="L615" i="37"/>
  <c r="K615" i="37"/>
  <c r="O615" i="37" s="1"/>
  <c r="J615" i="37"/>
  <c r="N615" i="37" s="1"/>
  <c r="I615" i="37"/>
  <c r="M615" i="37" s="1"/>
  <c r="L359" i="37"/>
  <c r="I359" i="37"/>
  <c r="M359" i="37" s="1"/>
  <c r="K359" i="37"/>
  <c r="O359" i="37" s="1"/>
  <c r="J359" i="37"/>
  <c r="N359" i="37" s="1"/>
  <c r="L645" i="37"/>
  <c r="K645" i="37"/>
  <c r="O645" i="37" s="1"/>
  <c r="J645" i="37"/>
  <c r="N645" i="37" s="1"/>
  <c r="I645" i="37"/>
  <c r="M645" i="37" s="1"/>
  <c r="L117" i="37"/>
  <c r="K117" i="37"/>
  <c r="O117" i="37" s="1"/>
  <c r="I117" i="37"/>
  <c r="M117" i="37" s="1"/>
  <c r="J117" i="37"/>
  <c r="N117" i="37" s="1"/>
  <c r="L676" i="37"/>
  <c r="I676" i="37"/>
  <c r="M676" i="37" s="1"/>
  <c r="J676" i="37"/>
  <c r="N676" i="37" s="1"/>
  <c r="K676" i="37"/>
  <c r="O676" i="37" s="1"/>
  <c r="L164" i="37"/>
  <c r="I164" i="37"/>
  <c r="M164" i="37" s="1"/>
  <c r="K164" i="37"/>
  <c r="O164" i="37" s="1"/>
  <c r="J164" i="37"/>
  <c r="N164" i="37" s="1"/>
  <c r="J691" i="37"/>
  <c r="N691" i="37" s="1"/>
  <c r="I691" i="37"/>
  <c r="M691" i="37" s="1"/>
  <c r="L691" i="37"/>
  <c r="K691" i="37"/>
  <c r="O691" i="37" s="1"/>
  <c r="I706" i="37"/>
  <c r="M706" i="37" s="1"/>
  <c r="L706" i="37"/>
  <c r="J706" i="37"/>
  <c r="N706" i="37" s="1"/>
  <c r="K706" i="37"/>
  <c r="O706" i="37" s="1"/>
  <c r="L402" i="37"/>
  <c r="J402" i="37"/>
  <c r="N402" i="37" s="1"/>
  <c r="I402" i="37"/>
  <c r="M402" i="37" s="1"/>
  <c r="K402" i="37"/>
  <c r="O402" i="37" s="1"/>
  <c r="J705" i="37"/>
  <c r="N705" i="37" s="1"/>
  <c r="I705" i="37"/>
  <c r="M705" i="37" s="1"/>
  <c r="L705" i="37"/>
  <c r="K705" i="37"/>
  <c r="O705" i="37" s="1"/>
  <c r="J449" i="37"/>
  <c r="N449" i="37" s="1"/>
  <c r="K449" i="37"/>
  <c r="O449" i="37" s="1"/>
  <c r="I449" i="37"/>
  <c r="M449" i="37" s="1"/>
  <c r="L449" i="37"/>
  <c r="K193" i="37"/>
  <c r="O193" i="37" s="1"/>
  <c r="J193" i="37"/>
  <c r="N193" i="37" s="1"/>
  <c r="I193" i="37"/>
  <c r="M193" i="37" s="1"/>
  <c r="L193" i="37"/>
  <c r="L739" i="37"/>
  <c r="J739" i="37"/>
  <c r="N739" i="37" s="1"/>
  <c r="K739" i="37"/>
  <c r="O739" i="37" s="1"/>
  <c r="I739" i="37"/>
  <c r="M739" i="37" s="1"/>
  <c r="I773" i="37"/>
  <c r="M773" i="37" s="1"/>
  <c r="J773" i="37"/>
  <c r="N773" i="37" s="1"/>
  <c r="L773" i="37"/>
  <c r="K773" i="37"/>
  <c r="O773" i="37" s="1"/>
  <c r="I511" i="37"/>
  <c r="M511" i="37" s="1"/>
  <c r="J511" i="37"/>
  <c r="N511" i="37" s="1"/>
  <c r="L511" i="37"/>
  <c r="K511" i="37"/>
  <c r="O511" i="37" s="1"/>
  <c r="L255" i="37"/>
  <c r="J255" i="37"/>
  <c r="N255" i="37" s="1"/>
  <c r="K255" i="37"/>
  <c r="O255" i="37" s="1"/>
  <c r="I255" i="37"/>
  <c r="M255" i="37" s="1"/>
  <c r="L588" i="37"/>
  <c r="K588" i="37"/>
  <c r="O588" i="37" s="1"/>
  <c r="J588" i="37"/>
  <c r="N588" i="37" s="1"/>
  <c r="I588" i="37"/>
  <c r="M588" i="37" s="1"/>
  <c r="K504" i="37"/>
  <c r="O504" i="37" s="1"/>
  <c r="I504" i="37"/>
  <c r="M504" i="37" s="1"/>
  <c r="L504" i="37"/>
  <c r="J504" i="37"/>
  <c r="N504" i="37" s="1"/>
  <c r="I527" i="37"/>
  <c r="M527" i="37" s="1"/>
  <c r="L527" i="37"/>
  <c r="K527" i="37"/>
  <c r="O527" i="37" s="1"/>
  <c r="J527" i="37"/>
  <c r="N527" i="37" s="1"/>
  <c r="J710" i="37"/>
  <c r="N710" i="37" s="1"/>
  <c r="I710" i="37"/>
  <c r="M710" i="37" s="1"/>
  <c r="K710" i="37"/>
  <c r="O710" i="37" s="1"/>
  <c r="L710" i="37"/>
  <c r="I621" i="37"/>
  <c r="M621" i="37" s="1"/>
  <c r="K621" i="37"/>
  <c r="O621" i="37" s="1"/>
  <c r="L621" i="37"/>
  <c r="J621" i="37"/>
  <c r="N621" i="37" s="1"/>
  <c r="K109" i="37"/>
  <c r="O109" i="37" s="1"/>
  <c r="L109" i="37"/>
  <c r="I109" i="37"/>
  <c r="M109" i="37" s="1"/>
  <c r="J109" i="37"/>
  <c r="N109" i="37" s="1"/>
  <c r="L46" i="37"/>
  <c r="J46" i="37"/>
  <c r="N46" i="37" s="1"/>
  <c r="I46" i="37"/>
  <c r="M46" i="37" s="1"/>
  <c r="K46" i="37"/>
  <c r="O46" i="37" s="1"/>
  <c r="L556" i="37"/>
  <c r="K556" i="37"/>
  <c r="O556" i="37" s="1"/>
  <c r="I556" i="37"/>
  <c r="M556" i="37" s="1"/>
  <c r="J556" i="37"/>
  <c r="N556" i="37" s="1"/>
  <c r="L44" i="37"/>
  <c r="J44" i="37"/>
  <c r="N44" i="37" s="1"/>
  <c r="I44" i="37"/>
  <c r="M44" i="37" s="1"/>
  <c r="K44" i="37"/>
  <c r="O44" i="37" s="1"/>
  <c r="I574" i="37"/>
  <c r="M574" i="37" s="1"/>
  <c r="J574" i="37"/>
  <c r="N574" i="37" s="1"/>
  <c r="L574" i="37"/>
  <c r="K574" i="37"/>
  <c r="O574" i="37" s="1"/>
  <c r="J734" i="37"/>
  <c r="N734" i="37" s="1"/>
  <c r="I734" i="37"/>
  <c r="M734" i="37" s="1"/>
  <c r="K734" i="37"/>
  <c r="O734" i="37" s="1"/>
  <c r="L734" i="37"/>
  <c r="J475" i="37"/>
  <c r="N475" i="37" s="1"/>
  <c r="L475" i="37"/>
  <c r="K475" i="37"/>
  <c r="O475" i="37" s="1"/>
  <c r="I475" i="37"/>
  <c r="M475" i="37" s="1"/>
  <c r="J768" i="37"/>
  <c r="N768" i="37" s="1"/>
  <c r="I768" i="37"/>
  <c r="M768" i="37" s="1"/>
  <c r="L768" i="37"/>
  <c r="K768" i="37"/>
  <c r="O768" i="37" s="1"/>
  <c r="L506" i="37"/>
  <c r="I506" i="37"/>
  <c r="M506" i="37" s="1"/>
  <c r="J506" i="37"/>
  <c r="N506" i="37" s="1"/>
  <c r="K506" i="37"/>
  <c r="O506" i="37" s="1"/>
  <c r="I198" i="37"/>
  <c r="M198" i="37" s="1"/>
  <c r="J198" i="37"/>
  <c r="N198" i="37" s="1"/>
  <c r="L198" i="37"/>
  <c r="K198" i="37"/>
  <c r="O198" i="37" s="1"/>
  <c r="I731" i="37"/>
  <c r="M731" i="37" s="1"/>
  <c r="L731" i="37"/>
  <c r="J731" i="37"/>
  <c r="N731" i="37" s="1"/>
  <c r="K731" i="37"/>
  <c r="O731" i="37" s="1"/>
  <c r="L472" i="37"/>
  <c r="K472" i="37"/>
  <c r="O472" i="37" s="1"/>
  <c r="I472" i="37"/>
  <c r="M472" i="37" s="1"/>
  <c r="J472" i="37"/>
  <c r="N472" i="37" s="1"/>
  <c r="I748" i="37"/>
  <c r="M748" i="37" s="1"/>
  <c r="K748" i="37"/>
  <c r="O748" i="37" s="1"/>
  <c r="J748" i="37"/>
  <c r="N748" i="37" s="1"/>
  <c r="L748" i="37"/>
  <c r="L169" i="37"/>
  <c r="I169" i="37"/>
  <c r="M169" i="37" s="1"/>
  <c r="K169" i="37"/>
  <c r="O169" i="37" s="1"/>
  <c r="J169" i="37"/>
  <c r="N169" i="37" s="1"/>
  <c r="L599" i="37"/>
  <c r="K599" i="37"/>
  <c r="O599" i="37" s="1"/>
  <c r="I599" i="37"/>
  <c r="M599" i="37" s="1"/>
  <c r="J599" i="37"/>
  <c r="N599" i="37" s="1"/>
  <c r="L629" i="37"/>
  <c r="I629" i="37"/>
  <c r="M629" i="37" s="1"/>
  <c r="K629" i="37"/>
  <c r="O629" i="37" s="1"/>
  <c r="J629" i="37"/>
  <c r="N629" i="37" s="1"/>
  <c r="L357" i="37"/>
  <c r="J357" i="37"/>
  <c r="N357" i="37" s="1"/>
  <c r="I357" i="37"/>
  <c r="M357" i="37" s="1"/>
  <c r="K357" i="37"/>
  <c r="O357" i="37" s="1"/>
  <c r="J404" i="37"/>
  <c r="N404" i="37" s="1"/>
  <c r="I404" i="37"/>
  <c r="M404" i="37" s="1"/>
  <c r="K404" i="37"/>
  <c r="O404" i="37" s="1"/>
  <c r="L404" i="37"/>
  <c r="J675" i="37"/>
  <c r="N675" i="37" s="1"/>
  <c r="I675" i="37"/>
  <c r="M675" i="37" s="1"/>
  <c r="L675" i="37"/>
  <c r="K675" i="37"/>
  <c r="O675" i="37" s="1"/>
  <c r="I163" i="37"/>
  <c r="M163" i="37" s="1"/>
  <c r="L163" i="37"/>
  <c r="J163" i="37"/>
  <c r="N163" i="37" s="1"/>
  <c r="K163" i="37"/>
  <c r="O163" i="37" s="1"/>
  <c r="K690" i="37"/>
  <c r="O690" i="37" s="1"/>
  <c r="I690" i="37"/>
  <c r="M690" i="37" s="1"/>
  <c r="L690" i="37"/>
  <c r="J690" i="37"/>
  <c r="N690" i="37" s="1"/>
  <c r="I689" i="37"/>
  <c r="M689" i="37" s="1"/>
  <c r="K689" i="37"/>
  <c r="O689" i="37" s="1"/>
  <c r="L689" i="37"/>
  <c r="J689" i="37"/>
  <c r="N689" i="37" s="1"/>
  <c r="J723" i="37"/>
  <c r="N723" i="37" s="1"/>
  <c r="K723" i="37"/>
  <c r="O723" i="37" s="1"/>
  <c r="I723" i="37"/>
  <c r="M723" i="37" s="1"/>
  <c r="L723" i="37"/>
  <c r="L208" i="37"/>
  <c r="I208" i="37"/>
  <c r="M208" i="37" s="1"/>
  <c r="J208" i="37"/>
  <c r="N208" i="37" s="1"/>
  <c r="K208" i="37"/>
  <c r="O208" i="37" s="1"/>
  <c r="L754" i="37"/>
  <c r="J754" i="37"/>
  <c r="N754" i="37" s="1"/>
  <c r="I754" i="37"/>
  <c r="M754" i="37" s="1"/>
  <c r="K754" i="37"/>
  <c r="O754" i="37" s="1"/>
  <c r="L495" i="37"/>
  <c r="K495" i="37"/>
  <c r="O495" i="37" s="1"/>
  <c r="I495" i="37"/>
  <c r="M495" i="37" s="1"/>
  <c r="J495" i="37"/>
  <c r="N495" i="37" s="1"/>
  <c r="I769" i="37"/>
  <c r="M769" i="37" s="1"/>
  <c r="K769" i="37"/>
  <c r="O769" i="37" s="1"/>
  <c r="L769" i="37"/>
  <c r="J769" i="37"/>
  <c r="N769" i="37" s="1"/>
  <c r="L789" i="37"/>
  <c r="J789" i="37"/>
  <c r="N789" i="37" s="1"/>
  <c r="K789" i="37"/>
  <c r="O789" i="37" s="1"/>
  <c r="I789" i="37"/>
  <c r="M789" i="37" s="1"/>
  <c r="K646" i="37"/>
  <c r="O646" i="37" s="1"/>
  <c r="I646" i="37"/>
  <c r="M646" i="37" s="1"/>
  <c r="L646" i="37"/>
  <c r="J646" i="37"/>
  <c r="N646" i="37" s="1"/>
  <c r="I206" i="37"/>
  <c r="M206" i="37" s="1"/>
  <c r="K206" i="37"/>
  <c r="O206" i="37" s="1"/>
  <c r="L206" i="37"/>
  <c r="J206" i="37"/>
  <c r="N206" i="37" s="1"/>
  <c r="L605" i="37"/>
  <c r="J605" i="37"/>
  <c r="N605" i="37" s="1"/>
  <c r="K605" i="37"/>
  <c r="O605" i="37" s="1"/>
  <c r="I605" i="37"/>
  <c r="M605" i="37" s="1"/>
  <c r="I788" i="37"/>
  <c r="M788" i="37" s="1"/>
  <c r="L788" i="37"/>
  <c r="K788" i="37"/>
  <c r="O788" i="37" s="1"/>
  <c r="J788" i="37"/>
  <c r="N788" i="37" s="1"/>
  <c r="J802" i="37"/>
  <c r="N802" i="37" s="1"/>
  <c r="K802" i="37"/>
  <c r="O802" i="37" s="1"/>
  <c r="L802" i="37"/>
  <c r="I802" i="37"/>
  <c r="M802" i="37" s="1"/>
  <c r="L540" i="37"/>
  <c r="I540" i="37"/>
  <c r="M540" i="37" s="1"/>
  <c r="J540" i="37"/>
  <c r="N540" i="37" s="1"/>
  <c r="K540" i="37"/>
  <c r="O540" i="37" s="1"/>
  <c r="J284" i="37"/>
  <c r="N284" i="37" s="1"/>
  <c r="I284" i="37"/>
  <c r="M284" i="37" s="1"/>
  <c r="K284" i="37"/>
  <c r="O284" i="37" s="1"/>
  <c r="L284" i="37"/>
  <c r="L729" i="37"/>
  <c r="K729" i="37"/>
  <c r="O729" i="37" s="1"/>
  <c r="J729" i="37"/>
  <c r="N729" i="37" s="1"/>
  <c r="I729" i="37"/>
  <c r="M729" i="37" s="1"/>
  <c r="I558" i="37"/>
  <c r="M558" i="37" s="1"/>
  <c r="J558" i="37"/>
  <c r="N558" i="37" s="1"/>
  <c r="L558" i="37"/>
  <c r="K558" i="37"/>
  <c r="O558" i="37" s="1"/>
  <c r="I718" i="37"/>
  <c r="M718" i="37" s="1"/>
  <c r="J718" i="37"/>
  <c r="N718" i="37" s="1"/>
  <c r="L718" i="37"/>
  <c r="K718" i="37"/>
  <c r="O718" i="37" s="1"/>
  <c r="K203" i="37"/>
  <c r="O203" i="37" s="1"/>
  <c r="I203" i="37"/>
  <c r="M203" i="37" s="1"/>
  <c r="J203" i="37"/>
  <c r="N203" i="37" s="1"/>
  <c r="L203" i="37"/>
  <c r="L749" i="37"/>
  <c r="J749" i="37"/>
  <c r="N749" i="37" s="1"/>
  <c r="K749" i="37"/>
  <c r="O749" i="37" s="1"/>
  <c r="I749" i="37"/>
  <c r="M749" i="37" s="1"/>
  <c r="L234" i="37"/>
  <c r="I234" i="37"/>
  <c r="M234" i="37" s="1"/>
  <c r="J234" i="37"/>
  <c r="N234" i="37" s="1"/>
  <c r="K234" i="37"/>
  <c r="O234" i="37" s="1"/>
  <c r="L799" i="37"/>
  <c r="I799" i="37"/>
  <c r="M799" i="37" s="1"/>
  <c r="J799" i="37"/>
  <c r="N799" i="37" s="1"/>
  <c r="K799" i="37"/>
  <c r="O799" i="37" s="1"/>
  <c r="I329" i="37"/>
  <c r="M329" i="37" s="1"/>
  <c r="L329" i="37"/>
  <c r="J329" i="37"/>
  <c r="N329" i="37" s="1"/>
  <c r="K329" i="37"/>
  <c r="O329" i="37" s="1"/>
  <c r="J715" i="37"/>
  <c r="N715" i="37" s="1"/>
  <c r="I715" i="37"/>
  <c r="M715" i="37" s="1"/>
  <c r="L715" i="37"/>
  <c r="K715" i="37"/>
  <c r="O715" i="37" s="1"/>
  <c r="L200" i="37"/>
  <c r="I200" i="37"/>
  <c r="M200" i="37" s="1"/>
  <c r="J200" i="37"/>
  <c r="N200" i="37" s="1"/>
  <c r="K200" i="37"/>
  <c r="O200" i="37" s="1"/>
  <c r="I716" i="37"/>
  <c r="M716" i="37" s="1"/>
  <c r="L716" i="37"/>
  <c r="J716" i="37"/>
  <c r="N716" i="37" s="1"/>
  <c r="K716" i="37"/>
  <c r="O716" i="37" s="1"/>
  <c r="J583" i="37"/>
  <c r="N583" i="37" s="1"/>
  <c r="K583" i="37"/>
  <c r="O583" i="37" s="1"/>
  <c r="I583" i="37"/>
  <c r="M583" i="37" s="1"/>
  <c r="L583" i="37"/>
  <c r="L71" i="37"/>
  <c r="K71" i="37"/>
  <c r="O71" i="37" s="1"/>
  <c r="I71" i="37"/>
  <c r="M71" i="37" s="1"/>
  <c r="J71" i="37"/>
  <c r="N71" i="37" s="1"/>
  <c r="L613" i="37"/>
  <c r="K613" i="37"/>
  <c r="O613" i="37" s="1"/>
  <c r="I613" i="37"/>
  <c r="M613" i="37" s="1"/>
  <c r="J613" i="37"/>
  <c r="N613" i="37" s="1"/>
  <c r="I85" i="37"/>
  <c r="M85" i="37" s="1"/>
  <c r="J85" i="37"/>
  <c r="N85" i="37" s="1"/>
  <c r="K85" i="37"/>
  <c r="O85" i="37" s="1"/>
  <c r="L85" i="37"/>
  <c r="L644" i="37"/>
  <c r="I644" i="37"/>
  <c r="M644" i="37" s="1"/>
  <c r="J644" i="37"/>
  <c r="N644" i="37" s="1"/>
  <c r="K644" i="37"/>
  <c r="O644" i="37" s="1"/>
  <c r="K659" i="37"/>
  <c r="O659" i="37" s="1"/>
  <c r="J659" i="37"/>
  <c r="N659" i="37" s="1"/>
  <c r="L659" i="37"/>
  <c r="I659" i="37"/>
  <c r="M659" i="37" s="1"/>
  <c r="I403" i="37"/>
  <c r="M403" i="37" s="1"/>
  <c r="J403" i="37"/>
  <c r="N403" i="37" s="1"/>
  <c r="K403" i="37"/>
  <c r="O403" i="37" s="1"/>
  <c r="L403" i="37"/>
  <c r="L674" i="37"/>
  <c r="K674" i="37"/>
  <c r="O674" i="37" s="1"/>
  <c r="I674" i="37"/>
  <c r="M674" i="37" s="1"/>
  <c r="J674" i="37"/>
  <c r="N674" i="37" s="1"/>
  <c r="L114" i="37"/>
  <c r="I114" i="37"/>
  <c r="M114" i="37" s="1"/>
  <c r="J114" i="37"/>
  <c r="N114" i="37" s="1"/>
  <c r="K114" i="37"/>
  <c r="O114" i="37" s="1"/>
  <c r="I673" i="37"/>
  <c r="M673" i="37" s="1"/>
  <c r="K673" i="37"/>
  <c r="O673" i="37" s="1"/>
  <c r="L673" i="37"/>
  <c r="J673" i="37"/>
  <c r="N673" i="37" s="1"/>
  <c r="L161" i="37"/>
  <c r="I161" i="37"/>
  <c r="M161" i="37" s="1"/>
  <c r="J161" i="37"/>
  <c r="N161" i="37" s="1"/>
  <c r="K161" i="37"/>
  <c r="O161" i="37" s="1"/>
  <c r="K704" i="37"/>
  <c r="O704" i="37" s="1"/>
  <c r="I704" i="37"/>
  <c r="M704" i="37" s="1"/>
  <c r="J704" i="37"/>
  <c r="N704" i="37" s="1"/>
  <c r="L704" i="37"/>
  <c r="L448" i="37"/>
  <c r="I448" i="37"/>
  <c r="M448" i="37" s="1"/>
  <c r="K448" i="37"/>
  <c r="O448" i="37" s="1"/>
  <c r="J448" i="37"/>
  <c r="N448" i="37" s="1"/>
  <c r="L192" i="37"/>
  <c r="K192" i="37"/>
  <c r="O192" i="37" s="1"/>
  <c r="I192" i="37"/>
  <c r="M192" i="37" s="1"/>
  <c r="J192" i="37"/>
  <c r="N192" i="37" s="1"/>
  <c r="K738" i="37"/>
  <c r="O738" i="37" s="1"/>
  <c r="L738" i="37"/>
  <c r="J738" i="37"/>
  <c r="N738" i="37" s="1"/>
  <c r="I738" i="37"/>
  <c r="M738" i="37" s="1"/>
  <c r="I653" i="37"/>
  <c r="M653" i="37" s="1"/>
  <c r="K653" i="37"/>
  <c r="O653" i="37" s="1"/>
  <c r="L653" i="37"/>
  <c r="J653" i="37"/>
  <c r="N653" i="37" s="1"/>
  <c r="L332" i="37"/>
  <c r="K332" i="37"/>
  <c r="O332" i="37" s="1"/>
  <c r="J332" i="37"/>
  <c r="N332" i="37" s="1"/>
  <c r="I332" i="37"/>
  <c r="M332" i="37" s="1"/>
  <c r="I538" i="37"/>
  <c r="M538" i="37" s="1"/>
  <c r="J538" i="37"/>
  <c r="N538" i="37" s="1"/>
  <c r="K538" i="37"/>
  <c r="O538" i="37" s="1"/>
  <c r="L538" i="37"/>
  <c r="K598" i="37"/>
  <c r="O598" i="37" s="1"/>
  <c r="I598" i="37"/>
  <c r="M598" i="37" s="1"/>
  <c r="L598" i="37"/>
  <c r="J598" i="37"/>
  <c r="N598" i="37" s="1"/>
  <c r="I158" i="37"/>
  <c r="M158" i="37" s="1"/>
  <c r="L158" i="37"/>
  <c r="J158" i="37"/>
  <c r="N158" i="37" s="1"/>
  <c r="K158" i="37"/>
  <c r="O158" i="37" s="1"/>
  <c r="K589" i="37"/>
  <c r="O589" i="37" s="1"/>
  <c r="I589" i="37"/>
  <c r="M589" i="37" s="1"/>
  <c r="J589" i="37"/>
  <c r="N589" i="37" s="1"/>
  <c r="L589" i="37"/>
  <c r="I333" i="37"/>
  <c r="M333" i="37" s="1"/>
  <c r="J333" i="37"/>
  <c r="N333" i="37" s="1"/>
  <c r="L333" i="37"/>
  <c r="K333" i="37"/>
  <c r="O333" i="37" s="1"/>
  <c r="L77" i="37"/>
  <c r="I77" i="37"/>
  <c r="M77" i="37" s="1"/>
  <c r="J77" i="37"/>
  <c r="N77" i="37" s="1"/>
  <c r="K77" i="37"/>
  <c r="O77" i="37" s="1"/>
  <c r="J737" i="37"/>
  <c r="N737" i="37" s="1"/>
  <c r="K737" i="37"/>
  <c r="O737" i="37" s="1"/>
  <c r="I737" i="37"/>
  <c r="M737" i="37" s="1"/>
  <c r="L737" i="37"/>
  <c r="L786" i="37"/>
  <c r="I786" i="37"/>
  <c r="M786" i="37" s="1"/>
  <c r="K786" i="37"/>
  <c r="O786" i="37" s="1"/>
  <c r="J786" i="37"/>
  <c r="N786" i="37" s="1"/>
  <c r="K524" i="37"/>
  <c r="O524" i="37" s="1"/>
  <c r="J524" i="37"/>
  <c r="N524" i="37" s="1"/>
  <c r="I524" i="37"/>
  <c r="M524" i="37" s="1"/>
  <c r="L524" i="37"/>
  <c r="I678" i="37"/>
  <c r="M678" i="37" s="1"/>
  <c r="K678" i="37"/>
  <c r="O678" i="37" s="1"/>
  <c r="J678" i="37"/>
  <c r="N678" i="37" s="1"/>
  <c r="L678" i="37"/>
  <c r="I510" i="37"/>
  <c r="M510" i="37" s="1"/>
  <c r="K510" i="37"/>
  <c r="O510" i="37" s="1"/>
  <c r="J510" i="37"/>
  <c r="N510" i="37" s="1"/>
  <c r="L510" i="37"/>
  <c r="L699" i="37"/>
  <c r="J699" i="37"/>
  <c r="N699" i="37" s="1"/>
  <c r="K699" i="37"/>
  <c r="O699" i="37" s="1"/>
  <c r="I699" i="37"/>
  <c r="M699" i="37" s="1"/>
  <c r="I187" i="37"/>
  <c r="M187" i="37" s="1"/>
  <c r="J187" i="37"/>
  <c r="N187" i="37" s="1"/>
  <c r="L187" i="37"/>
  <c r="K187" i="37"/>
  <c r="O187" i="37" s="1"/>
  <c r="L733" i="37"/>
  <c r="K733" i="37"/>
  <c r="O733" i="37" s="1"/>
  <c r="I733" i="37"/>
  <c r="M733" i="37" s="1"/>
  <c r="J733" i="37"/>
  <c r="N733" i="37" s="1"/>
  <c r="L474" i="37"/>
  <c r="I474" i="37"/>
  <c r="M474" i="37" s="1"/>
  <c r="K474" i="37"/>
  <c r="O474" i="37" s="1"/>
  <c r="J474" i="37"/>
  <c r="N474" i="37" s="1"/>
  <c r="L767" i="37"/>
  <c r="K767" i="37"/>
  <c r="O767" i="37" s="1"/>
  <c r="J767" i="37"/>
  <c r="N767" i="37" s="1"/>
  <c r="I767" i="37"/>
  <c r="M767" i="37" s="1"/>
  <c r="J696" i="37"/>
  <c r="N696" i="37" s="1"/>
  <c r="I696" i="37"/>
  <c r="M696" i="37" s="1"/>
  <c r="K696" i="37"/>
  <c r="O696" i="37" s="1"/>
  <c r="L696" i="37"/>
  <c r="L184" i="37"/>
  <c r="I184" i="37"/>
  <c r="M184" i="37" s="1"/>
  <c r="J184" i="37"/>
  <c r="N184" i="37" s="1"/>
  <c r="K184" i="37"/>
  <c r="O184" i="37" s="1"/>
  <c r="L665" i="37"/>
  <c r="I665" i="37"/>
  <c r="M665" i="37" s="1"/>
  <c r="J665" i="37"/>
  <c r="N665" i="37" s="1"/>
  <c r="K665" i="37"/>
  <c r="O665" i="37" s="1"/>
  <c r="I567" i="37"/>
  <c r="M567" i="37" s="1"/>
  <c r="K567" i="37"/>
  <c r="O567" i="37" s="1"/>
  <c r="L567" i="37"/>
  <c r="J567" i="37"/>
  <c r="N567" i="37" s="1"/>
  <c r="J311" i="37"/>
  <c r="N311" i="37" s="1"/>
  <c r="I311" i="37"/>
  <c r="M311" i="37" s="1"/>
  <c r="K311" i="37"/>
  <c r="O311" i="37" s="1"/>
  <c r="L311" i="37"/>
  <c r="L55" i="37"/>
  <c r="J55" i="37"/>
  <c r="N55" i="37" s="1"/>
  <c r="K55" i="37"/>
  <c r="O55" i="37" s="1"/>
  <c r="I55" i="37"/>
  <c r="M55" i="37" s="1"/>
  <c r="I581" i="37"/>
  <c r="M581" i="37" s="1"/>
  <c r="L581" i="37"/>
  <c r="J581" i="37"/>
  <c r="N581" i="37" s="1"/>
  <c r="K581" i="37"/>
  <c r="O581" i="37" s="1"/>
  <c r="I69" i="37"/>
  <c r="M69" i="37" s="1"/>
  <c r="K69" i="37"/>
  <c r="O69" i="37" s="1"/>
  <c r="J69" i="37"/>
  <c r="N69" i="37" s="1"/>
  <c r="L69" i="37"/>
  <c r="L628" i="37"/>
  <c r="I628" i="37"/>
  <c r="M628" i="37" s="1"/>
  <c r="J628" i="37"/>
  <c r="N628" i="37" s="1"/>
  <c r="K628" i="37"/>
  <c r="O628" i="37" s="1"/>
  <c r="I116" i="37"/>
  <c r="M116" i="37" s="1"/>
  <c r="J116" i="37"/>
  <c r="N116" i="37" s="1"/>
  <c r="L116" i="37"/>
  <c r="K116" i="37"/>
  <c r="O116" i="37" s="1"/>
  <c r="L643" i="37"/>
  <c r="I643" i="37"/>
  <c r="M643" i="37" s="1"/>
  <c r="K643" i="37"/>
  <c r="O643" i="37" s="1"/>
  <c r="J643" i="37"/>
  <c r="N643" i="37" s="1"/>
  <c r="I658" i="37"/>
  <c r="M658" i="37" s="1"/>
  <c r="K658" i="37"/>
  <c r="O658" i="37" s="1"/>
  <c r="J658" i="37"/>
  <c r="N658" i="37" s="1"/>
  <c r="L658" i="37"/>
  <c r="I657" i="37"/>
  <c r="M657" i="37" s="1"/>
  <c r="L657" i="37"/>
  <c r="K657" i="37"/>
  <c r="O657" i="37" s="1"/>
  <c r="J657" i="37"/>
  <c r="N657" i="37" s="1"/>
  <c r="J401" i="37"/>
  <c r="N401" i="37" s="1"/>
  <c r="L401" i="37"/>
  <c r="I401" i="37"/>
  <c r="M401" i="37" s="1"/>
  <c r="K401" i="37"/>
  <c r="O401" i="37" s="1"/>
  <c r="K688" i="37"/>
  <c r="O688" i="37" s="1"/>
  <c r="I688" i="37"/>
  <c r="M688" i="37" s="1"/>
  <c r="J688" i="37"/>
  <c r="N688" i="37" s="1"/>
  <c r="L688" i="37"/>
  <c r="I722" i="37"/>
  <c r="M722" i="37" s="1"/>
  <c r="L722" i="37"/>
  <c r="J722" i="37"/>
  <c r="N722" i="37" s="1"/>
  <c r="K722" i="37"/>
  <c r="O722" i="37" s="1"/>
  <c r="K207" i="37"/>
  <c r="O207" i="37" s="1"/>
  <c r="L207" i="37"/>
  <c r="J207" i="37"/>
  <c r="N207" i="37" s="1"/>
  <c r="I207" i="37"/>
  <c r="M207" i="37" s="1"/>
  <c r="J507" i="37"/>
  <c r="N507" i="37" s="1"/>
  <c r="L507" i="37"/>
  <c r="K507" i="37"/>
  <c r="O507" i="37" s="1"/>
  <c r="I507" i="37"/>
  <c r="M507" i="37" s="1"/>
  <c r="L631" i="37"/>
  <c r="J631" i="37"/>
  <c r="N631" i="37" s="1"/>
  <c r="I631" i="37"/>
  <c r="M631" i="37" s="1"/>
  <c r="K631" i="37"/>
  <c r="O631" i="37" s="1"/>
  <c r="K133" i="37"/>
  <c r="O133" i="37" s="1"/>
  <c r="J133" i="37"/>
  <c r="N133" i="37" s="1"/>
  <c r="I133" i="37"/>
  <c r="M133" i="37" s="1"/>
  <c r="L133" i="37"/>
  <c r="K496" i="37"/>
  <c r="O496" i="37" s="1"/>
  <c r="I496" i="37"/>
  <c r="M496" i="37" s="1"/>
  <c r="L496" i="37"/>
  <c r="J496" i="37"/>
  <c r="N496" i="37" s="1"/>
  <c r="L470" i="37"/>
  <c r="J470" i="37"/>
  <c r="N470" i="37" s="1"/>
  <c r="K470" i="37"/>
  <c r="O470" i="37" s="1"/>
  <c r="I470" i="37"/>
  <c r="M470" i="37" s="1"/>
  <c r="L110" i="37"/>
  <c r="I110" i="37"/>
  <c r="M110" i="37" s="1"/>
  <c r="J110" i="37"/>
  <c r="N110" i="37" s="1"/>
  <c r="K110" i="37"/>
  <c r="O110" i="37" s="1"/>
  <c r="I573" i="37"/>
  <c r="M573" i="37" s="1"/>
  <c r="L573" i="37"/>
  <c r="J573" i="37"/>
  <c r="N573" i="37" s="1"/>
  <c r="K573" i="37"/>
  <c r="O573" i="37" s="1"/>
  <c r="I61" i="37"/>
  <c r="M61" i="37" s="1"/>
  <c r="J61" i="37"/>
  <c r="N61" i="37" s="1"/>
  <c r="L61" i="37"/>
  <c r="K61" i="37"/>
  <c r="O61" i="37" s="1"/>
  <c r="I686" i="37"/>
  <c r="M686" i="37" s="1"/>
  <c r="L686" i="37"/>
  <c r="K686" i="37"/>
  <c r="O686" i="37" s="1"/>
  <c r="J686" i="37"/>
  <c r="N686" i="37" s="1"/>
  <c r="I770" i="37"/>
  <c r="M770" i="37" s="1"/>
  <c r="K770" i="37"/>
  <c r="O770" i="37" s="1"/>
  <c r="L770" i="37"/>
  <c r="J770" i="37"/>
  <c r="N770" i="37" s="1"/>
  <c r="K508" i="37"/>
  <c r="O508" i="37" s="1"/>
  <c r="L508" i="37"/>
  <c r="I508" i="37"/>
  <c r="M508" i="37" s="1"/>
  <c r="J508" i="37"/>
  <c r="N508" i="37" s="1"/>
  <c r="I614" i="37"/>
  <c r="M614" i="37" s="1"/>
  <c r="K614" i="37"/>
  <c r="O614" i="37" s="1"/>
  <c r="J614" i="37"/>
  <c r="N614" i="37" s="1"/>
  <c r="L614" i="37"/>
  <c r="L683" i="37"/>
  <c r="K683" i="37"/>
  <c r="O683" i="37" s="1"/>
  <c r="I683" i="37"/>
  <c r="M683" i="37" s="1"/>
  <c r="J683" i="37"/>
  <c r="N683" i="37" s="1"/>
  <c r="J427" i="37"/>
  <c r="N427" i="37" s="1"/>
  <c r="K427" i="37"/>
  <c r="O427" i="37" s="1"/>
  <c r="L427" i="37"/>
  <c r="I427" i="37"/>
  <c r="M427" i="37" s="1"/>
  <c r="I717" i="37"/>
  <c r="M717" i="37" s="1"/>
  <c r="L717" i="37"/>
  <c r="J717" i="37"/>
  <c r="N717" i="37" s="1"/>
  <c r="K717" i="37"/>
  <c r="O717" i="37" s="1"/>
  <c r="J202" i="37"/>
  <c r="N202" i="37" s="1"/>
  <c r="L202" i="37"/>
  <c r="I202" i="37"/>
  <c r="M202" i="37" s="1"/>
  <c r="K202" i="37"/>
  <c r="O202" i="37" s="1"/>
  <c r="L732" i="37"/>
  <c r="K732" i="37"/>
  <c r="O732" i="37" s="1"/>
  <c r="I732" i="37"/>
  <c r="M732" i="37" s="1"/>
  <c r="J732" i="37"/>
  <c r="N732" i="37" s="1"/>
  <c r="J680" i="37"/>
  <c r="N680" i="37" s="1"/>
  <c r="I680" i="37"/>
  <c r="M680" i="37" s="1"/>
  <c r="K680" i="37"/>
  <c r="O680" i="37" s="1"/>
  <c r="L680" i="37"/>
  <c r="I424" i="37"/>
  <c r="M424" i="37" s="1"/>
  <c r="J424" i="37"/>
  <c r="N424" i="37" s="1"/>
  <c r="K424" i="37"/>
  <c r="O424" i="37" s="1"/>
  <c r="L424" i="37"/>
  <c r="L168" i="37"/>
  <c r="K168" i="37"/>
  <c r="O168" i="37" s="1"/>
  <c r="I168" i="37"/>
  <c r="M168" i="37" s="1"/>
  <c r="J168" i="37"/>
  <c r="N168" i="37" s="1"/>
  <c r="J633" i="37"/>
  <c r="N633" i="37" s="1"/>
  <c r="I633" i="37"/>
  <c r="M633" i="37" s="1"/>
  <c r="K633" i="37"/>
  <c r="O633" i="37" s="1"/>
  <c r="L633" i="37"/>
  <c r="I57" i="37"/>
  <c r="M57" i="37" s="1"/>
  <c r="L57" i="37"/>
  <c r="J57" i="37"/>
  <c r="N57" i="37" s="1"/>
  <c r="K57" i="37"/>
  <c r="O57" i="37" s="1"/>
  <c r="L551" i="37"/>
  <c r="J551" i="37"/>
  <c r="N551" i="37" s="1"/>
  <c r="K551" i="37"/>
  <c r="O551" i="37" s="1"/>
  <c r="I551" i="37"/>
  <c r="M551" i="37" s="1"/>
  <c r="K39" i="37"/>
  <c r="O39" i="37" s="1"/>
  <c r="L39" i="37"/>
  <c r="J39" i="37"/>
  <c r="N39" i="37" s="1"/>
  <c r="I39" i="37"/>
  <c r="M39" i="37" s="1"/>
  <c r="L565" i="37"/>
  <c r="I565" i="37"/>
  <c r="M565" i="37" s="1"/>
  <c r="K565" i="37"/>
  <c r="O565" i="37" s="1"/>
  <c r="J565" i="37"/>
  <c r="N565" i="37" s="1"/>
  <c r="J309" i="37"/>
  <c r="N309" i="37" s="1"/>
  <c r="I309" i="37"/>
  <c r="M309" i="37" s="1"/>
  <c r="L309" i="37"/>
  <c r="K309" i="37"/>
  <c r="O309" i="37" s="1"/>
  <c r="L612" i="37"/>
  <c r="J612" i="37"/>
  <c r="N612" i="37" s="1"/>
  <c r="K612" i="37"/>
  <c r="O612" i="37" s="1"/>
  <c r="I612" i="37"/>
  <c r="M612" i="37" s="1"/>
  <c r="I356" i="37"/>
  <c r="M356" i="37" s="1"/>
  <c r="L356" i="37"/>
  <c r="J356" i="37"/>
  <c r="N356" i="37" s="1"/>
  <c r="K356" i="37"/>
  <c r="O356" i="37" s="1"/>
  <c r="L627" i="37"/>
  <c r="I627" i="37"/>
  <c r="M627" i="37" s="1"/>
  <c r="J627" i="37"/>
  <c r="N627" i="37" s="1"/>
  <c r="K627" i="37"/>
  <c r="O627" i="37" s="1"/>
  <c r="L115" i="37"/>
  <c r="J115" i="37"/>
  <c r="N115" i="37" s="1"/>
  <c r="I115" i="37"/>
  <c r="M115" i="37" s="1"/>
  <c r="K115" i="37"/>
  <c r="O115" i="37" s="1"/>
  <c r="K642" i="37"/>
  <c r="O642" i="37" s="1"/>
  <c r="I642" i="37"/>
  <c r="M642" i="37" s="1"/>
  <c r="J642" i="37"/>
  <c r="N642" i="37" s="1"/>
  <c r="L642" i="37"/>
  <c r="L641" i="37"/>
  <c r="I641" i="37"/>
  <c r="M641" i="37" s="1"/>
  <c r="J641" i="37"/>
  <c r="N641" i="37" s="1"/>
  <c r="K641" i="37"/>
  <c r="O641" i="37" s="1"/>
  <c r="I672" i="37"/>
  <c r="M672" i="37" s="1"/>
  <c r="J672" i="37"/>
  <c r="N672" i="37" s="1"/>
  <c r="K672" i="37"/>
  <c r="O672" i="37" s="1"/>
  <c r="L672" i="37"/>
  <c r="L160" i="37"/>
  <c r="K160" i="37"/>
  <c r="O160" i="37" s="1"/>
  <c r="I160" i="37"/>
  <c r="M160" i="37" s="1"/>
  <c r="J160" i="37"/>
  <c r="N160" i="37" s="1"/>
  <c r="J703" i="37"/>
  <c r="N703" i="37" s="1"/>
  <c r="I703" i="37"/>
  <c r="M703" i="37" s="1"/>
  <c r="L703" i="37"/>
  <c r="K703" i="37"/>
  <c r="O703" i="37" s="1"/>
  <c r="L447" i="37"/>
  <c r="J447" i="37"/>
  <c r="N447" i="37" s="1"/>
  <c r="K447" i="37"/>
  <c r="O447" i="37" s="1"/>
  <c r="I447" i="37"/>
  <c r="M447" i="37" s="1"/>
  <c r="J191" i="37"/>
  <c r="N191" i="37" s="1"/>
  <c r="L191" i="37"/>
  <c r="K191" i="37"/>
  <c r="O191" i="37" s="1"/>
  <c r="I191" i="37"/>
  <c r="M191" i="37" s="1"/>
  <c r="L76" i="37"/>
  <c r="I76" i="37"/>
  <c r="M76" i="37" s="1"/>
  <c r="J76" i="37"/>
  <c r="N76" i="37" s="1"/>
  <c r="K76" i="37"/>
  <c r="O76" i="37" s="1"/>
  <c r="I800" i="37"/>
  <c r="M800" i="37" s="1"/>
  <c r="L800" i="37"/>
  <c r="J800" i="37"/>
  <c r="N800" i="37" s="1"/>
  <c r="K800" i="37"/>
  <c r="O800" i="37" s="1"/>
  <c r="L766" i="37"/>
  <c r="J766" i="37"/>
  <c r="N766" i="37" s="1"/>
  <c r="K766" i="37"/>
  <c r="O766" i="37" s="1"/>
  <c r="I766" i="37"/>
  <c r="M766" i="37" s="1"/>
  <c r="I692" i="37"/>
  <c r="M692" i="37" s="1"/>
  <c r="J692" i="37"/>
  <c r="N692" i="37" s="1"/>
  <c r="K692" i="37"/>
  <c r="O692" i="37" s="1"/>
  <c r="L692" i="37"/>
  <c r="K755" i="37"/>
  <c r="O755" i="37" s="1"/>
  <c r="I755" i="37"/>
  <c r="M755" i="37" s="1"/>
  <c r="L755" i="37"/>
  <c r="J755" i="37"/>
  <c r="N755" i="37" s="1"/>
  <c r="K78" i="37"/>
  <c r="O78" i="37" s="1"/>
  <c r="L78" i="37"/>
  <c r="J78" i="37"/>
  <c r="N78" i="37" s="1"/>
  <c r="I78" i="37"/>
  <c r="M78" i="37" s="1"/>
  <c r="I557" i="37"/>
  <c r="M557" i="37" s="1"/>
  <c r="J557" i="37"/>
  <c r="N557" i="37" s="1"/>
  <c r="K557" i="37"/>
  <c r="O557" i="37" s="1"/>
  <c r="L557" i="37"/>
  <c r="L45" i="37"/>
  <c r="K45" i="37"/>
  <c r="O45" i="37" s="1"/>
  <c r="J45" i="37"/>
  <c r="N45" i="37" s="1"/>
  <c r="I45" i="37"/>
  <c r="M45" i="37" s="1"/>
  <c r="K622" i="37"/>
  <c r="O622" i="37" s="1"/>
  <c r="I622" i="37"/>
  <c r="M622" i="37" s="1"/>
  <c r="L622" i="37"/>
  <c r="J622" i="37"/>
  <c r="N622" i="37" s="1"/>
  <c r="J751" i="37"/>
  <c r="N751" i="37" s="1"/>
  <c r="K751" i="37"/>
  <c r="O751" i="37" s="1"/>
  <c r="I751" i="37"/>
  <c r="M751" i="37" s="1"/>
  <c r="L751" i="37"/>
  <c r="K492" i="37"/>
  <c r="O492" i="37" s="1"/>
  <c r="I492" i="37"/>
  <c r="M492" i="37" s="1"/>
  <c r="L492" i="37"/>
  <c r="J492" i="37"/>
  <c r="N492" i="37" s="1"/>
  <c r="I236" i="37"/>
  <c r="M236" i="37" s="1"/>
  <c r="J236" i="37"/>
  <c r="N236" i="37" s="1"/>
  <c r="L236" i="37"/>
  <c r="K236" i="37"/>
  <c r="O236" i="37" s="1"/>
  <c r="I534" i="37"/>
  <c r="M534" i="37" s="1"/>
  <c r="J534" i="37"/>
  <c r="N534" i="37" s="1"/>
  <c r="K534" i="37"/>
  <c r="O534" i="37" s="1"/>
  <c r="L534" i="37"/>
  <c r="L667" i="37"/>
  <c r="I667" i="37"/>
  <c r="M667" i="37" s="1"/>
  <c r="J667" i="37"/>
  <c r="N667" i="37" s="1"/>
  <c r="K667" i="37"/>
  <c r="O667" i="37" s="1"/>
  <c r="I698" i="37"/>
  <c r="M698" i="37" s="1"/>
  <c r="L698" i="37"/>
  <c r="J698" i="37"/>
  <c r="N698" i="37" s="1"/>
  <c r="K698" i="37"/>
  <c r="O698" i="37" s="1"/>
  <c r="I186" i="37"/>
  <c r="M186" i="37" s="1"/>
  <c r="J186" i="37"/>
  <c r="N186" i="37" s="1"/>
  <c r="L186" i="37"/>
  <c r="K186" i="37"/>
  <c r="O186" i="37" s="1"/>
  <c r="L697" i="37"/>
  <c r="J697" i="37"/>
  <c r="N697" i="37" s="1"/>
  <c r="K697" i="37"/>
  <c r="O697" i="37" s="1"/>
  <c r="I697" i="37"/>
  <c r="M697" i="37" s="1"/>
  <c r="L233" i="37"/>
  <c r="I233" i="37"/>
  <c r="M233" i="37" s="1"/>
  <c r="J233" i="37"/>
  <c r="N233" i="37" s="1"/>
  <c r="K233" i="37"/>
  <c r="O233" i="37" s="1"/>
  <c r="I664" i="37"/>
  <c r="M664" i="37" s="1"/>
  <c r="L664" i="37"/>
  <c r="J664" i="37"/>
  <c r="N664" i="37" s="1"/>
  <c r="K664" i="37"/>
  <c r="O664" i="37" s="1"/>
  <c r="L601" i="37"/>
  <c r="I601" i="37"/>
  <c r="M601" i="37" s="1"/>
  <c r="J601" i="37"/>
  <c r="N601" i="37" s="1"/>
  <c r="K601" i="37"/>
  <c r="O601" i="37" s="1"/>
  <c r="L797" i="37"/>
  <c r="I797" i="37"/>
  <c r="M797" i="37" s="1"/>
  <c r="J797" i="37"/>
  <c r="N797" i="37" s="1"/>
  <c r="K797" i="37"/>
  <c r="O797" i="37" s="1"/>
  <c r="I535" i="37"/>
  <c r="M535" i="37" s="1"/>
  <c r="J535" i="37"/>
  <c r="N535" i="37" s="1"/>
  <c r="L535" i="37"/>
  <c r="K535" i="37"/>
  <c r="O535" i="37" s="1"/>
  <c r="I279" i="37"/>
  <c r="M279" i="37" s="1"/>
  <c r="K279" i="37"/>
  <c r="O279" i="37" s="1"/>
  <c r="L279" i="37"/>
  <c r="J279" i="37"/>
  <c r="N279" i="37" s="1"/>
  <c r="L502" i="37"/>
  <c r="J502" i="37"/>
  <c r="N502" i="37" s="1"/>
  <c r="I502" i="37"/>
  <c r="M502" i="37" s="1"/>
  <c r="K502" i="37"/>
  <c r="O502" i="37" s="1"/>
  <c r="L549" i="37"/>
  <c r="J549" i="37"/>
  <c r="N549" i="37" s="1"/>
  <c r="K549" i="37"/>
  <c r="O549" i="37" s="1"/>
  <c r="I549" i="37"/>
  <c r="M549" i="37" s="1"/>
  <c r="I37" i="37"/>
  <c r="M37" i="37" s="1"/>
  <c r="J37" i="37"/>
  <c r="N37" i="37" s="1"/>
  <c r="L37" i="37"/>
  <c r="K37" i="37"/>
  <c r="O37" i="37" s="1"/>
  <c r="L596" i="37"/>
  <c r="I596" i="37"/>
  <c r="M596" i="37" s="1"/>
  <c r="J596" i="37"/>
  <c r="N596" i="37" s="1"/>
  <c r="K596" i="37"/>
  <c r="O596" i="37" s="1"/>
  <c r="L611" i="37"/>
  <c r="I611" i="37"/>
  <c r="M611" i="37" s="1"/>
  <c r="J611" i="37"/>
  <c r="N611" i="37" s="1"/>
  <c r="K611" i="37"/>
  <c r="O611" i="37" s="1"/>
  <c r="J355" i="37"/>
  <c r="N355" i="37" s="1"/>
  <c r="L355" i="37"/>
  <c r="K355" i="37"/>
  <c r="O355" i="37" s="1"/>
  <c r="I355" i="37"/>
  <c r="M355" i="37" s="1"/>
  <c r="J626" i="37"/>
  <c r="N626" i="37" s="1"/>
  <c r="L626" i="37"/>
  <c r="I626" i="37"/>
  <c r="M626" i="37" s="1"/>
  <c r="K626" i="37"/>
  <c r="O626" i="37" s="1"/>
  <c r="K625" i="37"/>
  <c r="O625" i="37" s="1"/>
  <c r="I625" i="37"/>
  <c r="M625" i="37" s="1"/>
  <c r="L625" i="37"/>
  <c r="J625" i="37"/>
  <c r="N625" i="37" s="1"/>
  <c r="L113" i="37"/>
  <c r="K113" i="37"/>
  <c r="O113" i="37" s="1"/>
  <c r="I113" i="37"/>
  <c r="M113" i="37" s="1"/>
  <c r="J113" i="37"/>
  <c r="N113" i="37" s="1"/>
  <c r="L656" i="37"/>
  <c r="J656" i="37"/>
  <c r="N656" i="37" s="1"/>
  <c r="K656" i="37"/>
  <c r="O656" i="37" s="1"/>
  <c r="I656" i="37"/>
  <c r="M656" i="37" s="1"/>
  <c r="J400" i="37"/>
  <c r="N400" i="37" s="1"/>
  <c r="I400" i="37"/>
  <c r="M400" i="37" s="1"/>
  <c r="L400" i="37"/>
  <c r="K400" i="37"/>
  <c r="O400" i="37" s="1"/>
  <c r="I687" i="37"/>
  <c r="M687" i="37" s="1"/>
  <c r="K687" i="37"/>
  <c r="O687" i="37" s="1"/>
  <c r="L687" i="37"/>
  <c r="J687" i="37"/>
  <c r="N687" i="37" s="1"/>
  <c r="K209" i="37"/>
  <c r="O209" i="37" s="1"/>
  <c r="I209" i="37"/>
  <c r="M209" i="37" s="1"/>
  <c r="J209" i="37"/>
  <c r="N209" i="37" s="1"/>
  <c r="L209" i="37"/>
  <c r="I541" i="37"/>
  <c r="M541" i="37" s="1"/>
  <c r="K541" i="37"/>
  <c r="O541" i="37" s="1"/>
  <c r="L541" i="37"/>
  <c r="J541" i="37"/>
  <c r="N541" i="37" s="1"/>
  <c r="L285" i="37"/>
  <c r="K285" i="37"/>
  <c r="O285" i="37" s="1"/>
  <c r="I285" i="37"/>
  <c r="M285" i="37" s="1"/>
  <c r="J285" i="37"/>
  <c r="N285" i="37" s="1"/>
  <c r="J745" i="37"/>
  <c r="N745" i="37" s="1"/>
  <c r="K745" i="37"/>
  <c r="O745" i="37" s="1"/>
  <c r="L745" i="37"/>
  <c r="I745" i="37"/>
  <c r="M745" i="37" s="1"/>
  <c r="I590" i="37"/>
  <c r="M590" i="37" s="1"/>
  <c r="L590" i="37"/>
  <c r="J590" i="37"/>
  <c r="N590" i="37" s="1"/>
  <c r="K590" i="37"/>
  <c r="O590" i="37" s="1"/>
  <c r="J735" i="37"/>
  <c r="N735" i="37" s="1"/>
  <c r="K735" i="37"/>
  <c r="O735" i="37" s="1"/>
  <c r="L735" i="37"/>
  <c r="I735" i="37"/>
  <c r="M735" i="37" s="1"/>
  <c r="L334" i="37"/>
  <c r="J334" i="37"/>
  <c r="N334" i="37" s="1"/>
  <c r="I334" i="37"/>
  <c r="M334" i="37" s="1"/>
  <c r="K334" i="37"/>
  <c r="O334" i="37" s="1"/>
  <c r="J651" i="37"/>
  <c r="N651" i="37" s="1"/>
  <c r="L651" i="37"/>
  <c r="I651" i="37"/>
  <c r="M651" i="37" s="1"/>
  <c r="K651" i="37"/>
  <c r="O651" i="37" s="1"/>
  <c r="I139" i="37"/>
  <c r="M139" i="37" s="1"/>
  <c r="J139" i="37"/>
  <c r="N139" i="37" s="1"/>
  <c r="K139" i="37"/>
  <c r="O139" i="37" s="1"/>
  <c r="L139" i="37"/>
  <c r="K682" i="37"/>
  <c r="O682" i="37" s="1"/>
  <c r="J682" i="37"/>
  <c r="N682" i="37" s="1"/>
  <c r="I682" i="37"/>
  <c r="M682" i="37" s="1"/>
  <c r="L682" i="37"/>
  <c r="L426" i="37"/>
  <c r="J426" i="37"/>
  <c r="N426" i="37" s="1"/>
  <c r="I426" i="37"/>
  <c r="M426" i="37" s="1"/>
  <c r="K426" i="37"/>
  <c r="O426" i="37" s="1"/>
  <c r="L170" i="37"/>
  <c r="K170" i="37"/>
  <c r="O170" i="37" s="1"/>
  <c r="I170" i="37"/>
  <c r="M170" i="37" s="1"/>
  <c r="J170" i="37"/>
  <c r="N170" i="37" s="1"/>
  <c r="L681" i="37"/>
  <c r="K681" i="37"/>
  <c r="O681" i="37" s="1"/>
  <c r="I681" i="37"/>
  <c r="M681" i="37" s="1"/>
  <c r="J681" i="37"/>
  <c r="N681" i="37" s="1"/>
  <c r="I201" i="37"/>
  <c r="M201" i="37" s="1"/>
  <c r="J201" i="37"/>
  <c r="N201" i="37" s="1"/>
  <c r="L201" i="37"/>
  <c r="K201" i="37"/>
  <c r="O201" i="37" s="1"/>
  <c r="L648" i="37"/>
  <c r="K648" i="37"/>
  <c r="O648" i="37" s="1"/>
  <c r="J648" i="37"/>
  <c r="N648" i="37" s="1"/>
  <c r="I648" i="37"/>
  <c r="M648" i="37" s="1"/>
  <c r="L136" i="37"/>
  <c r="J136" i="37"/>
  <c r="N136" i="37" s="1"/>
  <c r="I136" i="37"/>
  <c r="M136" i="37" s="1"/>
  <c r="K136" i="37"/>
  <c r="O136" i="37" s="1"/>
  <c r="L553" i="37"/>
  <c r="K553" i="37"/>
  <c r="O553" i="37" s="1"/>
  <c r="J553" i="37"/>
  <c r="N553" i="37" s="1"/>
  <c r="I553" i="37"/>
  <c r="M553" i="37" s="1"/>
  <c r="L781" i="37"/>
  <c r="K781" i="37"/>
  <c r="O781" i="37" s="1"/>
  <c r="J781" i="37"/>
  <c r="N781" i="37" s="1"/>
  <c r="I781" i="37"/>
  <c r="M781" i="37" s="1"/>
  <c r="K519" i="37"/>
  <c r="O519" i="37" s="1"/>
  <c r="I519" i="37"/>
  <c r="M519" i="37" s="1"/>
  <c r="L519" i="37"/>
  <c r="J519" i="37"/>
  <c r="N519" i="37" s="1"/>
  <c r="I38" i="37"/>
  <c r="M38" i="37" s="1"/>
  <c r="L38" i="37"/>
  <c r="J38" i="37"/>
  <c r="N38" i="37" s="1"/>
  <c r="K38" i="37"/>
  <c r="O38" i="37" s="1"/>
  <c r="K533" i="37"/>
  <c r="O533" i="37" s="1"/>
  <c r="I533" i="37"/>
  <c r="M533" i="37" s="1"/>
  <c r="L533" i="37"/>
  <c r="J533" i="37"/>
  <c r="N533" i="37" s="1"/>
  <c r="I550" i="37"/>
  <c r="M550" i="37" s="1"/>
  <c r="K550" i="37"/>
  <c r="O550" i="37" s="1"/>
  <c r="J550" i="37"/>
  <c r="N550" i="37" s="1"/>
  <c r="L550" i="37"/>
  <c r="I580" i="37"/>
  <c r="M580" i="37" s="1"/>
  <c r="L580" i="37"/>
  <c r="J580" i="37"/>
  <c r="N580" i="37" s="1"/>
  <c r="K580" i="37"/>
  <c r="O580" i="37" s="1"/>
  <c r="K68" i="37"/>
  <c r="O68" i="37" s="1"/>
  <c r="L68" i="37"/>
  <c r="I68" i="37"/>
  <c r="M68" i="37" s="1"/>
  <c r="J68" i="37"/>
  <c r="N68" i="37" s="1"/>
  <c r="L595" i="37"/>
  <c r="K595" i="37"/>
  <c r="O595" i="37" s="1"/>
  <c r="I595" i="37"/>
  <c r="M595" i="37" s="1"/>
  <c r="J595" i="37"/>
  <c r="N595" i="37" s="1"/>
  <c r="I610" i="37"/>
  <c r="M610" i="37" s="1"/>
  <c r="L610" i="37"/>
  <c r="K610" i="37"/>
  <c r="O610" i="37" s="1"/>
  <c r="J610" i="37"/>
  <c r="N610" i="37" s="1"/>
  <c r="L306" i="37"/>
  <c r="I306" i="37"/>
  <c r="M306" i="37" s="1"/>
  <c r="J306" i="37"/>
  <c r="N306" i="37" s="1"/>
  <c r="K306" i="37"/>
  <c r="O306" i="37" s="1"/>
  <c r="I50" i="37"/>
  <c r="M50" i="37" s="1"/>
  <c r="K50" i="37"/>
  <c r="O50" i="37" s="1"/>
  <c r="L50" i="37"/>
  <c r="J50" i="37"/>
  <c r="N50" i="37" s="1"/>
  <c r="L609" i="37"/>
  <c r="K609" i="37"/>
  <c r="O609" i="37" s="1"/>
  <c r="J609" i="37"/>
  <c r="N609" i="37" s="1"/>
  <c r="I609" i="37"/>
  <c r="M609" i="37" s="1"/>
  <c r="K640" i="37"/>
  <c r="O640" i="37" s="1"/>
  <c r="I640" i="37"/>
  <c r="M640" i="37" s="1"/>
  <c r="J640" i="37"/>
  <c r="N640" i="37" s="1"/>
  <c r="L640" i="37"/>
  <c r="K384" i="37"/>
  <c r="O384" i="37" s="1"/>
  <c r="L384" i="37"/>
  <c r="J384" i="37"/>
  <c r="N384" i="37" s="1"/>
  <c r="I384" i="37"/>
  <c r="M384" i="37" s="1"/>
  <c r="K671" i="37"/>
  <c r="O671" i="37" s="1"/>
  <c r="I671" i="37"/>
  <c r="M671" i="37" s="1"/>
  <c r="J671" i="37"/>
  <c r="N671" i="37" s="1"/>
  <c r="L671" i="37"/>
  <c r="I159" i="37"/>
  <c r="M159" i="37" s="1"/>
  <c r="J159" i="37"/>
  <c r="N159" i="37" s="1"/>
  <c r="K159" i="37"/>
  <c r="O159" i="37" s="1"/>
  <c r="L159" i="37"/>
  <c r="L787" i="37"/>
  <c r="K787" i="37"/>
  <c r="O787" i="37" s="1"/>
  <c r="I787" i="37"/>
  <c r="M787" i="37" s="1"/>
  <c r="J787" i="37"/>
  <c r="N787" i="37" s="1"/>
  <c r="L525" i="37"/>
  <c r="J525" i="37"/>
  <c r="N525" i="37" s="1"/>
  <c r="I525" i="37"/>
  <c r="M525" i="37" s="1"/>
  <c r="K525" i="37"/>
  <c r="O525" i="37" s="1"/>
  <c r="L694" i="37"/>
  <c r="K694" i="37"/>
  <c r="O694" i="37" s="1"/>
  <c r="J694" i="37"/>
  <c r="N694" i="37" s="1"/>
  <c r="I694" i="37"/>
  <c r="M694" i="37" s="1"/>
  <c r="L719" i="37"/>
  <c r="K719" i="37"/>
  <c r="O719" i="37" s="1"/>
  <c r="J719" i="37"/>
  <c r="N719" i="37" s="1"/>
  <c r="I719" i="37"/>
  <c r="M719" i="37" s="1"/>
  <c r="L204" i="37"/>
  <c r="I204" i="37"/>
  <c r="M204" i="37" s="1"/>
  <c r="K204" i="37"/>
  <c r="O204" i="37" s="1"/>
  <c r="J204" i="37"/>
  <c r="N204" i="37" s="1"/>
  <c r="L406" i="37"/>
  <c r="J406" i="37"/>
  <c r="N406" i="37" s="1"/>
  <c r="K406" i="37"/>
  <c r="O406" i="37" s="1"/>
  <c r="I406" i="37"/>
  <c r="M406" i="37" s="1"/>
  <c r="J286" i="37"/>
  <c r="N286" i="37" s="1"/>
  <c r="K286" i="37"/>
  <c r="O286" i="37" s="1"/>
  <c r="L286" i="37"/>
  <c r="I286" i="37"/>
  <c r="M286" i="37" s="1"/>
  <c r="L635" i="37"/>
  <c r="K635" i="37"/>
  <c r="O635" i="37" s="1"/>
  <c r="I635" i="37"/>
  <c r="M635" i="37" s="1"/>
  <c r="J635" i="37"/>
  <c r="N635" i="37" s="1"/>
  <c r="L379" i="37"/>
  <c r="J379" i="37"/>
  <c r="N379" i="37" s="1"/>
  <c r="K379" i="37"/>
  <c r="O379" i="37" s="1"/>
  <c r="I379" i="37"/>
  <c r="M379" i="37" s="1"/>
  <c r="I666" i="37"/>
  <c r="M666" i="37" s="1"/>
  <c r="J666" i="37"/>
  <c r="N666" i="37" s="1"/>
  <c r="L666" i="37"/>
  <c r="K666" i="37"/>
  <c r="O666" i="37" s="1"/>
  <c r="L649" i="37"/>
  <c r="I649" i="37"/>
  <c r="M649" i="37" s="1"/>
  <c r="J649" i="37"/>
  <c r="N649" i="37" s="1"/>
  <c r="K649" i="37"/>
  <c r="O649" i="37" s="1"/>
  <c r="K185" i="37"/>
  <c r="O185" i="37" s="1"/>
  <c r="J185" i="37"/>
  <c r="N185" i="37" s="1"/>
  <c r="I185" i="37"/>
  <c r="M185" i="37" s="1"/>
  <c r="L185" i="37"/>
  <c r="J632" i="37"/>
  <c r="N632" i="37" s="1"/>
  <c r="K632" i="37"/>
  <c r="O632" i="37" s="1"/>
  <c r="I632" i="37"/>
  <c r="M632" i="37" s="1"/>
  <c r="L632" i="37"/>
  <c r="L521" i="37"/>
  <c r="K521" i="37"/>
  <c r="O521" i="37" s="1"/>
  <c r="J521" i="37"/>
  <c r="N521" i="37" s="1"/>
  <c r="I521" i="37"/>
  <c r="M521" i="37" s="1"/>
  <c r="K765" i="37"/>
  <c r="O765" i="37" s="1"/>
  <c r="L765" i="37"/>
  <c r="I765" i="37"/>
  <c r="M765" i="37" s="1"/>
  <c r="J765" i="37"/>
  <c r="N765" i="37" s="1"/>
  <c r="K503" i="37"/>
  <c r="O503" i="37" s="1"/>
  <c r="I503" i="37"/>
  <c r="M503" i="37" s="1"/>
  <c r="J503" i="37"/>
  <c r="N503" i="37" s="1"/>
  <c r="L503" i="37"/>
  <c r="K795" i="37"/>
  <c r="O795" i="37" s="1"/>
  <c r="J795" i="37"/>
  <c r="N795" i="37" s="1"/>
  <c r="L795" i="37"/>
  <c r="I795" i="37"/>
  <c r="M795" i="37" s="1"/>
  <c r="I517" i="37"/>
  <c r="M517" i="37" s="1"/>
  <c r="K517" i="37"/>
  <c r="O517" i="37" s="1"/>
  <c r="L517" i="37"/>
  <c r="J517" i="37"/>
  <c r="N517" i="37" s="1"/>
  <c r="J261" i="37"/>
  <c r="N261" i="37" s="1"/>
  <c r="L261" i="37"/>
  <c r="I261" i="37"/>
  <c r="M261" i="37" s="1"/>
  <c r="K261" i="37"/>
  <c r="O261" i="37" s="1"/>
  <c r="L54" i="37"/>
  <c r="K54" i="37"/>
  <c r="O54" i="37" s="1"/>
  <c r="I54" i="37"/>
  <c r="M54" i="37" s="1"/>
  <c r="J54" i="37"/>
  <c r="N54" i="37" s="1"/>
  <c r="L564" i="37"/>
  <c r="I564" i="37"/>
  <c r="M564" i="37" s="1"/>
  <c r="J564" i="37"/>
  <c r="N564" i="37" s="1"/>
  <c r="K564" i="37"/>
  <c r="O564" i="37" s="1"/>
  <c r="I308" i="37"/>
  <c r="M308" i="37" s="1"/>
  <c r="K308" i="37"/>
  <c r="O308" i="37" s="1"/>
  <c r="L308" i="37"/>
  <c r="J308" i="37"/>
  <c r="N308" i="37" s="1"/>
  <c r="L579" i="37"/>
  <c r="I579" i="37"/>
  <c r="M579" i="37" s="1"/>
  <c r="K579" i="37"/>
  <c r="O579" i="37" s="1"/>
  <c r="J579" i="37"/>
  <c r="N579" i="37" s="1"/>
  <c r="I594" i="37"/>
  <c r="M594" i="37" s="1"/>
  <c r="K594" i="37"/>
  <c r="O594" i="37" s="1"/>
  <c r="L594" i="37"/>
  <c r="J594" i="37"/>
  <c r="N594" i="37" s="1"/>
  <c r="L34" i="37"/>
  <c r="I34" i="37"/>
  <c r="M34" i="37" s="1"/>
  <c r="K34" i="37"/>
  <c r="O34" i="37" s="1"/>
  <c r="J34" i="37"/>
  <c r="N34" i="37" s="1"/>
  <c r="I593" i="37"/>
  <c r="M593" i="37" s="1"/>
  <c r="L593" i="37"/>
  <c r="J593" i="37"/>
  <c r="N593" i="37" s="1"/>
  <c r="K593" i="37"/>
  <c r="O593" i="37" s="1"/>
  <c r="I337" i="37"/>
  <c r="M337" i="37" s="1"/>
  <c r="J337" i="37"/>
  <c r="N337" i="37" s="1"/>
  <c r="K337" i="37"/>
  <c r="O337" i="37" s="1"/>
  <c r="L337" i="37"/>
  <c r="L81" i="37"/>
  <c r="K81" i="37"/>
  <c r="O81" i="37" s="1"/>
  <c r="J81" i="37"/>
  <c r="N81" i="37" s="1"/>
  <c r="I81" i="37"/>
  <c r="M81" i="37" s="1"/>
  <c r="L624" i="37"/>
  <c r="I624" i="37"/>
  <c r="M624" i="37" s="1"/>
  <c r="J624" i="37"/>
  <c r="N624" i="37" s="1"/>
  <c r="K624" i="37"/>
  <c r="O624" i="37" s="1"/>
  <c r="I112" i="37"/>
  <c r="M112" i="37" s="1"/>
  <c r="K112" i="37"/>
  <c r="O112" i="37" s="1"/>
  <c r="J112" i="37"/>
  <c r="N112" i="37" s="1"/>
  <c r="L112" i="37"/>
  <c r="K655" i="37"/>
  <c r="O655" i="37" s="1"/>
  <c r="I655" i="37"/>
  <c r="M655" i="37" s="1"/>
  <c r="J655" i="37"/>
  <c r="N655" i="37" s="1"/>
  <c r="L655" i="37"/>
  <c r="L399" i="37"/>
  <c r="I399" i="37"/>
  <c r="M399" i="37" s="1"/>
  <c r="J399" i="37"/>
  <c r="N399" i="37" s="1"/>
  <c r="K399" i="37"/>
  <c r="O399" i="37" s="1"/>
  <c r="L724" i="37"/>
  <c r="I724" i="37"/>
  <c r="M724" i="37" s="1"/>
  <c r="J724" i="37"/>
  <c r="N724" i="37" s="1"/>
  <c r="K724" i="37"/>
  <c r="O724" i="37" s="1"/>
  <c r="I772" i="37"/>
  <c r="M772" i="37" s="1"/>
  <c r="L772" i="37"/>
  <c r="K772" i="37"/>
  <c r="O772" i="37" s="1"/>
  <c r="J772" i="37"/>
  <c r="N772" i="37" s="1"/>
  <c r="K771" i="37"/>
  <c r="O771" i="37" s="1"/>
  <c r="J771" i="37"/>
  <c r="N771" i="37" s="1"/>
  <c r="L771" i="37"/>
  <c r="I771" i="37"/>
  <c r="M771" i="37" s="1"/>
  <c r="L509" i="37"/>
  <c r="J509" i="37"/>
  <c r="N509" i="37" s="1"/>
  <c r="K509" i="37"/>
  <c r="O509" i="37" s="1"/>
  <c r="I509" i="37"/>
  <c r="M509" i="37" s="1"/>
  <c r="I630" i="37"/>
  <c r="M630" i="37" s="1"/>
  <c r="K630" i="37"/>
  <c r="O630" i="37" s="1"/>
  <c r="L630" i="37"/>
  <c r="J630" i="37"/>
  <c r="N630" i="37" s="1"/>
  <c r="I494" i="37"/>
  <c r="M494" i="37" s="1"/>
  <c r="J494" i="37"/>
  <c r="N494" i="37" s="1"/>
  <c r="K494" i="37"/>
  <c r="O494" i="37" s="1"/>
  <c r="L494" i="37"/>
  <c r="I700" i="37"/>
  <c r="M700" i="37" s="1"/>
  <c r="L700" i="37"/>
  <c r="K700" i="37"/>
  <c r="O700" i="37" s="1"/>
  <c r="J700" i="37"/>
  <c r="N700" i="37" s="1"/>
  <c r="K444" i="37"/>
  <c r="O444" i="37" s="1"/>
  <c r="J444" i="37"/>
  <c r="N444" i="37" s="1"/>
  <c r="I444" i="37"/>
  <c r="M444" i="37" s="1"/>
  <c r="L444" i="37"/>
  <c r="L188" i="37"/>
  <c r="I188" i="37"/>
  <c r="M188" i="37" s="1"/>
  <c r="J188" i="37"/>
  <c r="N188" i="37" s="1"/>
  <c r="K188" i="37"/>
  <c r="O188" i="37" s="1"/>
  <c r="L238" i="37"/>
  <c r="J238" i="37"/>
  <c r="N238" i="37" s="1"/>
  <c r="I238" i="37"/>
  <c r="M238" i="37" s="1"/>
  <c r="K238" i="37"/>
  <c r="O238" i="37" s="1"/>
  <c r="K619" i="37"/>
  <c r="O619" i="37" s="1"/>
  <c r="L619" i="37"/>
  <c r="I619" i="37"/>
  <c r="M619" i="37" s="1"/>
  <c r="J619" i="37"/>
  <c r="N619" i="37" s="1"/>
  <c r="K650" i="37"/>
  <c r="O650" i="37" s="1"/>
  <c r="I650" i="37"/>
  <c r="M650" i="37" s="1"/>
  <c r="J650" i="37"/>
  <c r="N650" i="37" s="1"/>
  <c r="L650" i="37"/>
  <c r="I138" i="37"/>
  <c r="M138" i="37" s="1"/>
  <c r="J138" i="37"/>
  <c r="N138" i="37" s="1"/>
  <c r="K138" i="37"/>
  <c r="O138" i="37" s="1"/>
  <c r="L138" i="37"/>
  <c r="I617" i="37"/>
  <c r="M617" i="37" s="1"/>
  <c r="J617" i="37"/>
  <c r="N617" i="37" s="1"/>
  <c r="L617" i="37"/>
  <c r="K617" i="37"/>
  <c r="O617" i="37" s="1"/>
  <c r="L137" i="37"/>
  <c r="J137" i="37"/>
  <c r="N137" i="37" s="1"/>
  <c r="I137" i="37"/>
  <c r="M137" i="37" s="1"/>
  <c r="K137" i="37"/>
  <c r="O137" i="37" s="1"/>
  <c r="K616" i="37"/>
  <c r="O616" i="37" s="1"/>
  <c r="L616" i="37"/>
  <c r="I616" i="37"/>
  <c r="M616" i="37" s="1"/>
  <c r="J616" i="37"/>
  <c r="N616" i="37" s="1"/>
  <c r="J360" i="37"/>
  <c r="N360" i="37" s="1"/>
  <c r="I360" i="37"/>
  <c r="M360" i="37" s="1"/>
  <c r="L360" i="37"/>
  <c r="K360" i="37"/>
  <c r="O360" i="37" s="1"/>
  <c r="K746" i="37"/>
  <c r="O746" i="37" s="1"/>
  <c r="J746" i="37"/>
  <c r="N746" i="37" s="1"/>
  <c r="I746" i="37"/>
  <c r="M746" i="37" s="1"/>
  <c r="L746" i="37"/>
  <c r="K231" i="37"/>
  <c r="O231" i="37" s="1"/>
  <c r="I231" i="37"/>
  <c r="M231" i="37" s="1"/>
  <c r="L231" i="37"/>
  <c r="J231" i="37"/>
  <c r="N231" i="37" s="1"/>
  <c r="L779" i="37"/>
  <c r="I779" i="37"/>
  <c r="M779" i="37" s="1"/>
  <c r="J779" i="37"/>
  <c r="N779" i="37" s="1"/>
  <c r="K779" i="37"/>
  <c r="O779" i="37" s="1"/>
  <c r="J501" i="37"/>
  <c r="N501" i="37" s="1"/>
  <c r="K501" i="37"/>
  <c r="O501" i="37" s="1"/>
  <c r="I501" i="37"/>
  <c r="M501" i="37" s="1"/>
  <c r="L501" i="37"/>
  <c r="I597" i="37"/>
  <c r="M597" i="37" s="1"/>
  <c r="J597" i="37"/>
  <c r="N597" i="37" s="1"/>
  <c r="L597" i="37"/>
  <c r="K597" i="37"/>
  <c r="O597" i="37" s="1"/>
  <c r="L548" i="37"/>
  <c r="I548" i="37"/>
  <c r="M548" i="37" s="1"/>
  <c r="J548" i="37"/>
  <c r="N548" i="37" s="1"/>
  <c r="K548" i="37"/>
  <c r="O548" i="37" s="1"/>
  <c r="J36" i="37"/>
  <c r="N36" i="37" s="1"/>
  <c r="I36" i="37"/>
  <c r="M36" i="37" s="1"/>
  <c r="K36" i="37"/>
  <c r="O36" i="37" s="1"/>
  <c r="L36" i="37"/>
  <c r="J563" i="37"/>
  <c r="N563" i="37" s="1"/>
  <c r="I563" i="37"/>
  <c r="M563" i="37" s="1"/>
  <c r="L563" i="37"/>
  <c r="K563" i="37"/>
  <c r="O563" i="37" s="1"/>
  <c r="I307" i="37"/>
  <c r="M307" i="37" s="1"/>
  <c r="K307" i="37"/>
  <c r="O307" i="37" s="1"/>
  <c r="J307" i="37"/>
  <c r="N307" i="37" s="1"/>
  <c r="L307" i="37"/>
  <c r="I530" i="37"/>
  <c r="M530" i="37" s="1"/>
  <c r="J530" i="37"/>
  <c r="N530" i="37" s="1"/>
  <c r="K530" i="37"/>
  <c r="O530" i="37" s="1"/>
  <c r="L530" i="37"/>
  <c r="K796" i="37"/>
  <c r="O796" i="37" s="1"/>
  <c r="L796" i="37"/>
  <c r="J796" i="37"/>
  <c r="N796" i="37" s="1"/>
  <c r="I796" i="37"/>
  <c r="M796" i="37" s="1"/>
  <c r="J577" i="37"/>
  <c r="N577" i="37" s="1"/>
  <c r="K577" i="37"/>
  <c r="O577" i="37" s="1"/>
  <c r="L577" i="37"/>
  <c r="I577" i="37"/>
  <c r="M577" i="37" s="1"/>
  <c r="J608" i="37"/>
  <c r="N608" i="37" s="1"/>
  <c r="I608" i="37"/>
  <c r="M608" i="37" s="1"/>
  <c r="L608" i="37"/>
  <c r="K608" i="37"/>
  <c r="O608" i="37" s="1"/>
  <c r="L639" i="37"/>
  <c r="J639" i="37"/>
  <c r="N639" i="37" s="1"/>
  <c r="K639" i="37"/>
  <c r="O639" i="37" s="1"/>
  <c r="I639" i="37"/>
  <c r="M639" i="37" s="1"/>
  <c r="L383" i="37"/>
  <c r="I383" i="37"/>
  <c r="M383" i="37" s="1"/>
  <c r="J383" i="37"/>
  <c r="N383" i="37" s="1"/>
  <c r="K383" i="37"/>
  <c r="O383" i="37" s="1"/>
  <c r="L451" i="37"/>
  <c r="I451" i="37"/>
  <c r="M451" i="37" s="1"/>
  <c r="J451" i="37"/>
  <c r="N451" i="37" s="1"/>
  <c r="K451" i="37"/>
  <c r="O451" i="37" s="1"/>
  <c r="J702" i="37"/>
  <c r="N702" i="37" s="1"/>
  <c r="I702" i="37"/>
  <c r="M702" i="37" s="1"/>
  <c r="L702" i="37"/>
  <c r="K702" i="37"/>
  <c r="O702" i="37" s="1"/>
  <c r="L752" i="37"/>
  <c r="K752" i="37"/>
  <c r="O752" i="37" s="1"/>
  <c r="J752" i="37"/>
  <c r="N752" i="37" s="1"/>
  <c r="I752" i="37"/>
  <c r="M752" i="37" s="1"/>
  <c r="K493" i="37"/>
  <c r="O493" i="37" s="1"/>
  <c r="L493" i="37"/>
  <c r="I493" i="37"/>
  <c r="M493" i="37" s="1"/>
  <c r="J493" i="37"/>
  <c r="N493" i="37" s="1"/>
  <c r="L237" i="37"/>
  <c r="I237" i="37"/>
  <c r="M237" i="37" s="1"/>
  <c r="J237" i="37"/>
  <c r="N237" i="37" s="1"/>
  <c r="K237" i="37"/>
  <c r="O237" i="37" s="1"/>
  <c r="I582" i="37"/>
  <c r="M582" i="37" s="1"/>
  <c r="K582" i="37"/>
  <c r="O582" i="37" s="1"/>
  <c r="J582" i="37"/>
  <c r="N582" i="37" s="1"/>
  <c r="L582" i="37"/>
  <c r="I446" i="37"/>
  <c r="M446" i="37" s="1"/>
  <c r="J446" i="37"/>
  <c r="N446" i="37" s="1"/>
  <c r="K446" i="37"/>
  <c r="O446" i="37" s="1"/>
  <c r="L446" i="37"/>
  <c r="K684" i="37"/>
  <c r="O684" i="37" s="1"/>
  <c r="L684" i="37"/>
  <c r="I684" i="37"/>
  <c r="M684" i="37" s="1"/>
  <c r="J684" i="37"/>
  <c r="N684" i="37" s="1"/>
  <c r="I428" i="37"/>
  <c r="M428" i="37" s="1"/>
  <c r="J428" i="37"/>
  <c r="N428" i="37" s="1"/>
  <c r="K428" i="37"/>
  <c r="O428" i="37" s="1"/>
  <c r="L428" i="37"/>
  <c r="I190" i="37"/>
  <c r="M190" i="37" s="1"/>
  <c r="J190" i="37"/>
  <c r="N190" i="37" s="1"/>
  <c r="L190" i="37"/>
  <c r="K190" i="37"/>
  <c r="O190" i="37" s="1"/>
  <c r="L603" i="37"/>
  <c r="I603" i="37"/>
  <c r="M603" i="37" s="1"/>
  <c r="K603" i="37"/>
  <c r="O603" i="37" s="1"/>
  <c r="J603" i="37"/>
  <c r="N603" i="37" s="1"/>
  <c r="K634" i="37"/>
  <c r="O634" i="37" s="1"/>
  <c r="J634" i="37"/>
  <c r="N634" i="37" s="1"/>
  <c r="L634" i="37"/>
  <c r="I634" i="37"/>
  <c r="M634" i="37" s="1"/>
  <c r="I378" i="37"/>
  <c r="M378" i="37" s="1"/>
  <c r="K378" i="37"/>
  <c r="O378" i="37" s="1"/>
  <c r="L378" i="37"/>
  <c r="J378" i="37"/>
  <c r="N378" i="37" s="1"/>
  <c r="L585" i="37"/>
  <c r="J585" i="37"/>
  <c r="N585" i="37" s="1"/>
  <c r="K585" i="37"/>
  <c r="O585" i="37" s="1"/>
  <c r="I585" i="37"/>
  <c r="M585" i="37" s="1"/>
  <c r="J600" i="37"/>
  <c r="N600" i="37" s="1"/>
  <c r="K600" i="37"/>
  <c r="O600" i="37" s="1"/>
  <c r="L600" i="37"/>
  <c r="I600" i="37"/>
  <c r="M600" i="37" s="1"/>
  <c r="I473" i="37"/>
  <c r="M473" i="37" s="1"/>
  <c r="L473" i="37"/>
  <c r="K473" i="37"/>
  <c r="O473" i="37" s="1"/>
  <c r="J473" i="37"/>
  <c r="N473" i="37" s="1"/>
  <c r="J730" i="37"/>
  <c r="N730" i="37" s="1"/>
  <c r="K730" i="37"/>
  <c r="O730" i="37" s="1"/>
  <c r="I730" i="37"/>
  <c r="M730" i="37" s="1"/>
  <c r="L730" i="37"/>
  <c r="L471" i="37"/>
  <c r="K471" i="37"/>
  <c r="O471" i="37" s="1"/>
  <c r="I471" i="37"/>
  <c r="M471" i="37" s="1"/>
  <c r="J471" i="37"/>
  <c r="N471" i="37" s="1"/>
  <c r="J763" i="37"/>
  <c r="N763" i="37" s="1"/>
  <c r="L763" i="37"/>
  <c r="K763" i="37"/>
  <c r="O763" i="37" s="1"/>
  <c r="I763" i="37"/>
  <c r="M763" i="37" s="1"/>
  <c r="K794" i="37"/>
  <c r="O794" i="37" s="1"/>
  <c r="L794" i="37"/>
  <c r="J794" i="37"/>
  <c r="N794" i="37" s="1"/>
  <c r="I794" i="37"/>
  <c r="M794" i="37" s="1"/>
  <c r="L532" i="37"/>
  <c r="K532" i="37"/>
  <c r="O532" i="37" s="1"/>
  <c r="J532" i="37"/>
  <c r="N532" i="37" s="1"/>
  <c r="I532" i="37"/>
  <c r="M532" i="37" s="1"/>
  <c r="I182" i="37"/>
  <c r="M182" i="37" s="1"/>
  <c r="L182" i="37"/>
  <c r="J182" i="37"/>
  <c r="N182" i="37" s="1"/>
  <c r="K182" i="37"/>
  <c r="O182" i="37" s="1"/>
  <c r="J547" i="37"/>
  <c r="N547" i="37" s="1"/>
  <c r="K547" i="37"/>
  <c r="O547" i="37" s="1"/>
  <c r="L547" i="37"/>
  <c r="I547" i="37"/>
  <c r="M547" i="37" s="1"/>
  <c r="J35" i="37"/>
  <c r="N35" i="37" s="1"/>
  <c r="K35" i="37"/>
  <c r="O35" i="37" s="1"/>
  <c r="L35" i="37"/>
  <c r="I35" i="37"/>
  <c r="M35" i="37" s="1"/>
  <c r="L514" i="37"/>
  <c r="I514" i="37"/>
  <c r="M514" i="37" s="1"/>
  <c r="K514" i="37"/>
  <c r="O514" i="37" s="1"/>
  <c r="J514" i="37"/>
  <c r="N514" i="37" s="1"/>
  <c r="L258" i="37"/>
  <c r="K258" i="37"/>
  <c r="O258" i="37" s="1"/>
  <c r="J258" i="37"/>
  <c r="N258" i="37" s="1"/>
  <c r="I258" i="37"/>
  <c r="M258" i="37" s="1"/>
  <c r="K561" i="37"/>
  <c r="O561" i="37" s="1"/>
  <c r="L561" i="37"/>
  <c r="I561" i="37"/>
  <c r="M561" i="37" s="1"/>
  <c r="J561" i="37"/>
  <c r="N561" i="37" s="1"/>
  <c r="J305" i="37"/>
  <c r="N305" i="37" s="1"/>
  <c r="K305" i="37"/>
  <c r="O305" i="37" s="1"/>
  <c r="L305" i="37"/>
  <c r="I305" i="37"/>
  <c r="M305" i="37" s="1"/>
  <c r="L49" i="37"/>
  <c r="J49" i="37"/>
  <c r="N49" i="37" s="1"/>
  <c r="I49" i="37"/>
  <c r="M49" i="37" s="1"/>
  <c r="K49" i="37"/>
  <c r="O49" i="37" s="1"/>
  <c r="L592" i="37"/>
  <c r="K592" i="37"/>
  <c r="O592" i="37" s="1"/>
  <c r="I592" i="37"/>
  <c r="M592" i="37" s="1"/>
  <c r="J592" i="37"/>
  <c r="N592" i="37" s="1"/>
  <c r="L336" i="37"/>
  <c r="I336" i="37"/>
  <c r="M336" i="37" s="1"/>
  <c r="J336" i="37"/>
  <c r="N336" i="37" s="1"/>
  <c r="K336" i="37"/>
  <c r="O336" i="37" s="1"/>
  <c r="L80" i="37"/>
  <c r="K80" i="37"/>
  <c r="O80" i="37" s="1"/>
  <c r="J80" i="37"/>
  <c r="N80" i="37" s="1"/>
  <c r="I80" i="37"/>
  <c r="M80" i="37" s="1"/>
  <c r="I623" i="37"/>
  <c r="M623" i="37" s="1"/>
  <c r="J623" i="37"/>
  <c r="N623" i="37" s="1"/>
  <c r="L623" i="37"/>
  <c r="K623" i="37"/>
  <c r="O623" i="37" s="1"/>
  <c r="L111" i="37"/>
  <c r="I111" i="37"/>
  <c r="M111" i="37" s="1"/>
  <c r="J111" i="37"/>
  <c r="N111" i="37" s="1"/>
  <c r="K111" i="37"/>
  <c r="O111" i="37" s="1"/>
  <c r="K654" i="37"/>
  <c r="O654" i="37" s="1"/>
  <c r="J654" i="37"/>
  <c r="N654" i="37" s="1"/>
  <c r="I654" i="37"/>
  <c r="M654" i="37" s="1"/>
  <c r="L654" i="37"/>
  <c r="K736" i="37"/>
  <c r="O736" i="37" s="1"/>
  <c r="L736" i="37"/>
  <c r="I736" i="37"/>
  <c r="M736" i="37" s="1"/>
  <c r="J736" i="37"/>
  <c r="N736" i="37" s="1"/>
  <c r="L382" i="37"/>
  <c r="K382" i="37"/>
  <c r="O382" i="37" s="1"/>
  <c r="I382" i="37"/>
  <c r="M382" i="37" s="1"/>
  <c r="J382" i="37"/>
  <c r="N382" i="37" s="1"/>
  <c r="K668" i="37"/>
  <c r="O668" i="37" s="1"/>
  <c r="J668" i="37"/>
  <c r="N668" i="37" s="1"/>
  <c r="L668" i="37"/>
  <c r="I668" i="37"/>
  <c r="M668" i="37" s="1"/>
  <c r="L310" i="37"/>
  <c r="K310" i="37"/>
  <c r="O310" i="37" s="1"/>
  <c r="I310" i="37"/>
  <c r="M310" i="37" s="1"/>
  <c r="J310" i="37"/>
  <c r="N310" i="37" s="1"/>
  <c r="L142" i="37"/>
  <c r="K142" i="37"/>
  <c r="O142" i="37" s="1"/>
  <c r="J142" i="37"/>
  <c r="N142" i="37" s="1"/>
  <c r="I142" i="37"/>
  <c r="M142" i="37" s="1"/>
  <c r="J587" i="37"/>
  <c r="N587" i="37" s="1"/>
  <c r="K587" i="37"/>
  <c r="O587" i="37" s="1"/>
  <c r="L587" i="37"/>
  <c r="I587" i="37"/>
  <c r="M587" i="37" s="1"/>
  <c r="I331" i="37"/>
  <c r="M331" i="37" s="1"/>
  <c r="L331" i="37"/>
  <c r="J331" i="37"/>
  <c r="N331" i="37" s="1"/>
  <c r="K331" i="37"/>
  <c r="O331" i="37" s="1"/>
  <c r="L75" i="37"/>
  <c r="I75" i="37"/>
  <c r="M75" i="37" s="1"/>
  <c r="J75" i="37"/>
  <c r="N75" i="37" s="1"/>
  <c r="K75" i="37"/>
  <c r="O75" i="37" s="1"/>
  <c r="I618" i="37"/>
  <c r="M618" i="37" s="1"/>
  <c r="K618" i="37"/>
  <c r="O618" i="37" s="1"/>
  <c r="J618" i="37"/>
  <c r="N618" i="37" s="1"/>
  <c r="L618" i="37"/>
  <c r="J362" i="37"/>
  <c r="N362" i="37" s="1"/>
  <c r="K362" i="37"/>
  <c r="O362" i="37" s="1"/>
  <c r="L362" i="37"/>
  <c r="I362" i="37"/>
  <c r="M362" i="37" s="1"/>
  <c r="I569" i="37"/>
  <c r="M569" i="37" s="1"/>
  <c r="L569" i="37"/>
  <c r="J569" i="37"/>
  <c r="N569" i="37" s="1"/>
  <c r="K569" i="37"/>
  <c r="O569" i="37" s="1"/>
  <c r="L584" i="37"/>
  <c r="I584" i="37"/>
  <c r="M584" i="37" s="1"/>
  <c r="J584" i="37"/>
  <c r="N584" i="37" s="1"/>
  <c r="K584" i="37"/>
  <c r="O584" i="37" s="1"/>
  <c r="K328" i="37"/>
  <c r="O328" i="37" s="1"/>
  <c r="I328" i="37"/>
  <c r="M328" i="37" s="1"/>
  <c r="L328" i="37"/>
  <c r="J328" i="37"/>
  <c r="N328" i="37" s="1"/>
  <c r="L72" i="37"/>
  <c r="K72" i="37"/>
  <c r="O72" i="37" s="1"/>
  <c r="I72" i="37"/>
  <c r="M72" i="37" s="1"/>
  <c r="J72" i="37"/>
  <c r="N72" i="37" s="1"/>
  <c r="K714" i="37"/>
  <c r="O714" i="37" s="1"/>
  <c r="L714" i="37"/>
  <c r="I714" i="37"/>
  <c r="M714" i="37" s="1"/>
  <c r="J714" i="37"/>
  <c r="N714" i="37" s="1"/>
  <c r="K199" i="37"/>
  <c r="O199" i="37" s="1"/>
  <c r="L199" i="37"/>
  <c r="J199" i="37"/>
  <c r="N199" i="37" s="1"/>
  <c r="I199" i="37"/>
  <c r="M199" i="37" s="1"/>
  <c r="L744" i="37"/>
  <c r="K744" i="37"/>
  <c r="O744" i="37" s="1"/>
  <c r="I744" i="37"/>
  <c r="M744" i="37" s="1"/>
  <c r="J744" i="37"/>
  <c r="N744" i="37" s="1"/>
  <c r="L469" i="37"/>
  <c r="J469" i="37"/>
  <c r="N469" i="37" s="1"/>
  <c r="I469" i="37"/>
  <c r="M469" i="37" s="1"/>
  <c r="K469" i="37"/>
  <c r="O469" i="37" s="1"/>
  <c r="L213" i="37"/>
  <c r="K213" i="37"/>
  <c r="O213" i="37" s="1"/>
  <c r="I213" i="37"/>
  <c r="M213" i="37" s="1"/>
  <c r="J213" i="37"/>
  <c r="N213" i="37" s="1"/>
  <c r="I778" i="37"/>
  <c r="M778" i="37" s="1"/>
  <c r="L778" i="37"/>
  <c r="J778" i="37"/>
  <c r="N778" i="37" s="1"/>
  <c r="K778" i="37"/>
  <c r="O778" i="37" s="1"/>
  <c r="K516" i="37"/>
  <c r="O516" i="37" s="1"/>
  <c r="I516" i="37"/>
  <c r="M516" i="37" s="1"/>
  <c r="L516" i="37"/>
  <c r="J516" i="37"/>
  <c r="N516" i="37" s="1"/>
  <c r="K260" i="37"/>
  <c r="O260" i="37" s="1"/>
  <c r="J260" i="37"/>
  <c r="N260" i="37" s="1"/>
  <c r="I260" i="37"/>
  <c r="M260" i="37" s="1"/>
  <c r="L260" i="37"/>
  <c r="I793" i="37"/>
  <c r="M793" i="37" s="1"/>
  <c r="L793" i="37"/>
  <c r="K793" i="37"/>
  <c r="O793" i="37" s="1"/>
  <c r="J793" i="37"/>
  <c r="N793" i="37" s="1"/>
  <c r="I531" i="37"/>
  <c r="M531" i="37" s="1"/>
  <c r="K531" i="37"/>
  <c r="O531" i="37" s="1"/>
  <c r="L531" i="37"/>
  <c r="J531" i="37"/>
  <c r="N531" i="37" s="1"/>
  <c r="K70" i="37"/>
  <c r="O70" i="37" s="1"/>
  <c r="L70" i="37"/>
  <c r="I70" i="37"/>
  <c r="M70" i="37" s="1"/>
  <c r="J70" i="37"/>
  <c r="N70" i="37" s="1"/>
  <c r="L498" i="37"/>
  <c r="K498" i="37"/>
  <c r="O498" i="37" s="1"/>
  <c r="J498" i="37"/>
  <c r="N498" i="37" s="1"/>
  <c r="I498" i="37"/>
  <c r="M498" i="37" s="1"/>
  <c r="I546" i="37"/>
  <c r="M546" i="37" s="1"/>
  <c r="K546" i="37"/>
  <c r="O546" i="37" s="1"/>
  <c r="L546" i="37"/>
  <c r="J546" i="37"/>
  <c r="N546" i="37" s="1"/>
  <c r="K545" i="37"/>
  <c r="O545" i="37" s="1"/>
  <c r="L545" i="37"/>
  <c r="I545" i="37"/>
  <c r="M545" i="37" s="1"/>
  <c r="J545" i="37"/>
  <c r="N545" i="37" s="1"/>
  <c r="L33" i="37"/>
  <c r="J33" i="37"/>
  <c r="N33" i="37" s="1"/>
  <c r="K33" i="37"/>
  <c r="O33" i="37" s="1"/>
  <c r="I33" i="37"/>
  <c r="M33" i="37" s="1"/>
  <c r="I576" i="37"/>
  <c r="M576" i="37" s="1"/>
  <c r="J576" i="37"/>
  <c r="N576" i="37" s="1"/>
  <c r="K576" i="37"/>
  <c r="O576" i="37" s="1"/>
  <c r="L576" i="37"/>
  <c r="L607" i="37"/>
  <c r="K607" i="37"/>
  <c r="O607" i="37" s="1"/>
  <c r="J607" i="37"/>
  <c r="N607" i="37" s="1"/>
  <c r="I607" i="37"/>
  <c r="M607" i="37" s="1"/>
  <c r="L707" i="37"/>
  <c r="I707" i="37"/>
  <c r="M707" i="37" s="1"/>
  <c r="K707" i="37"/>
  <c r="O707" i="37" s="1"/>
  <c r="J707" i="37"/>
  <c r="N707" i="37" s="1"/>
  <c r="J606" i="37"/>
  <c r="N606" i="37" s="1"/>
  <c r="L606" i="37"/>
  <c r="I606" i="37"/>
  <c r="M606" i="37" s="1"/>
  <c r="K606" i="37"/>
  <c r="O606" i="37" s="1"/>
  <c r="I720" i="37"/>
  <c r="M720" i="37" s="1"/>
  <c r="J720" i="37"/>
  <c r="N720" i="37" s="1"/>
  <c r="L720" i="37"/>
  <c r="K720" i="37"/>
  <c r="O720" i="37" s="1"/>
  <c r="K205" i="37"/>
  <c r="O205" i="37" s="1"/>
  <c r="J205" i="37"/>
  <c r="N205" i="37" s="1"/>
  <c r="I205" i="37"/>
  <c r="M205" i="37" s="1"/>
  <c r="L205" i="37"/>
  <c r="L652" i="37"/>
  <c r="I652" i="37"/>
  <c r="M652" i="37" s="1"/>
  <c r="K652" i="37"/>
  <c r="O652" i="37" s="1"/>
  <c r="J652" i="37"/>
  <c r="N652" i="37" s="1"/>
  <c r="J140" i="37"/>
  <c r="N140" i="37" s="1"/>
  <c r="K140" i="37"/>
  <c r="O140" i="37" s="1"/>
  <c r="L140" i="37"/>
  <c r="I140" i="37"/>
  <c r="M140" i="37" s="1"/>
  <c r="I262" i="37"/>
  <c r="M262" i="37" s="1"/>
  <c r="J262" i="37"/>
  <c r="N262" i="37" s="1"/>
  <c r="K262" i="37"/>
  <c r="O262" i="37" s="1"/>
  <c r="L262" i="37"/>
  <c r="L571" i="37"/>
  <c r="I571" i="37"/>
  <c r="M571" i="37" s="1"/>
  <c r="J571" i="37"/>
  <c r="N571" i="37" s="1"/>
  <c r="K571" i="37"/>
  <c r="O571" i="37" s="1"/>
  <c r="I59" i="37"/>
  <c r="M59" i="37" s="1"/>
  <c r="L59" i="37"/>
  <c r="J59" i="37"/>
  <c r="N59" i="37" s="1"/>
  <c r="K59" i="37"/>
  <c r="O59" i="37" s="1"/>
  <c r="I602" i="37"/>
  <c r="M602" i="37" s="1"/>
  <c r="K602" i="37"/>
  <c r="O602" i="37" s="1"/>
  <c r="L602" i="37"/>
  <c r="J602" i="37"/>
  <c r="N602" i="37" s="1"/>
  <c r="I537" i="37"/>
  <c r="M537" i="37" s="1"/>
  <c r="J537" i="37"/>
  <c r="N537" i="37" s="1"/>
  <c r="K537" i="37"/>
  <c r="O537" i="37" s="1"/>
  <c r="L537" i="37"/>
  <c r="L73" i="37"/>
  <c r="I73" i="37"/>
  <c r="M73" i="37" s="1"/>
  <c r="J73" i="37"/>
  <c r="N73" i="37" s="1"/>
  <c r="K73" i="37"/>
  <c r="O73" i="37" s="1"/>
  <c r="L568" i="37"/>
  <c r="K568" i="37"/>
  <c r="O568" i="37" s="1"/>
  <c r="J568" i="37"/>
  <c r="N568" i="37" s="1"/>
  <c r="I568" i="37"/>
  <c r="M568" i="37" s="1"/>
  <c r="L56" i="37"/>
  <c r="I56" i="37"/>
  <c r="M56" i="37" s="1"/>
  <c r="J56" i="37"/>
  <c r="N56" i="37" s="1"/>
  <c r="K56" i="37"/>
  <c r="O56" i="37" s="1"/>
  <c r="I695" i="37"/>
  <c r="M695" i="37" s="1"/>
  <c r="L695" i="37"/>
  <c r="K695" i="37"/>
  <c r="O695" i="37" s="1"/>
  <c r="J695" i="37"/>
  <c r="N695" i="37" s="1"/>
  <c r="L183" i="37"/>
  <c r="K183" i="37"/>
  <c r="O183" i="37" s="1"/>
  <c r="I183" i="37"/>
  <c r="M183" i="37" s="1"/>
  <c r="J183" i="37"/>
  <c r="N183" i="37" s="1"/>
  <c r="J728" i="37"/>
  <c r="N728" i="37" s="1"/>
  <c r="K728" i="37"/>
  <c r="O728" i="37" s="1"/>
  <c r="L728" i="37"/>
  <c r="I728" i="37"/>
  <c r="M728" i="37" s="1"/>
  <c r="L197" i="37"/>
  <c r="I197" i="37"/>
  <c r="M197" i="37" s="1"/>
  <c r="K197" i="37"/>
  <c r="O197" i="37" s="1"/>
  <c r="J197" i="37"/>
  <c r="N197" i="37" s="1"/>
  <c r="J759" i="37"/>
  <c r="N759" i="37" s="1"/>
  <c r="L759" i="37"/>
  <c r="I759" i="37"/>
  <c r="M759" i="37" s="1"/>
  <c r="K759" i="37"/>
  <c r="O759" i="37" s="1"/>
  <c r="K500" i="37"/>
  <c r="O500" i="37" s="1"/>
  <c r="L500" i="37"/>
  <c r="J500" i="37"/>
  <c r="N500" i="37" s="1"/>
  <c r="I500" i="37"/>
  <c r="M500" i="37" s="1"/>
  <c r="K777" i="37"/>
  <c r="O777" i="37" s="1"/>
  <c r="I777" i="37"/>
  <c r="M777" i="37" s="1"/>
  <c r="J777" i="37"/>
  <c r="N777" i="37" s="1"/>
  <c r="L777" i="37"/>
  <c r="L515" i="37"/>
  <c r="J515" i="37"/>
  <c r="N515" i="37" s="1"/>
  <c r="I515" i="37"/>
  <c r="M515" i="37" s="1"/>
  <c r="K515" i="37"/>
  <c r="O515" i="37" s="1"/>
  <c r="K259" i="37"/>
  <c r="O259" i="37" s="1"/>
  <c r="J259" i="37"/>
  <c r="N259" i="37" s="1"/>
  <c r="L259" i="37"/>
  <c r="I259" i="37"/>
  <c r="M259" i="37" s="1"/>
  <c r="J792" i="37"/>
  <c r="N792" i="37" s="1"/>
  <c r="I792" i="37"/>
  <c r="M792" i="37" s="1"/>
  <c r="L792" i="37"/>
  <c r="K792" i="37"/>
  <c r="O792" i="37" s="1"/>
  <c r="I791" i="37"/>
  <c r="M791" i="37" s="1"/>
  <c r="J791" i="37"/>
  <c r="N791" i="37" s="1"/>
  <c r="L791" i="37"/>
  <c r="K791" i="37"/>
  <c r="O791" i="37" s="1"/>
  <c r="J529" i="37"/>
  <c r="N529" i="37" s="1"/>
  <c r="K529" i="37"/>
  <c r="O529" i="37" s="1"/>
  <c r="I529" i="37"/>
  <c r="M529" i="37" s="1"/>
  <c r="L529" i="37"/>
  <c r="L134" i="37"/>
  <c r="J134" i="37"/>
  <c r="N134" i="37" s="1"/>
  <c r="K134" i="37"/>
  <c r="O134" i="37" s="1"/>
  <c r="I134" i="37"/>
  <c r="M134" i="37" s="1"/>
  <c r="L560" i="37"/>
  <c r="I560" i="37"/>
  <c r="M560" i="37" s="1"/>
  <c r="J560" i="37"/>
  <c r="N560" i="37" s="1"/>
  <c r="K560" i="37"/>
  <c r="O560" i="37" s="1"/>
  <c r="K304" i="37"/>
  <c r="O304" i="37" s="1"/>
  <c r="I304" i="37"/>
  <c r="M304" i="37" s="1"/>
  <c r="L304" i="37"/>
  <c r="J304" i="37"/>
  <c r="N304" i="37" s="1"/>
  <c r="L48" i="37"/>
  <c r="J48" i="37"/>
  <c r="N48" i="37" s="1"/>
  <c r="K48" i="37"/>
  <c r="O48" i="37" s="1"/>
  <c r="I48" i="37"/>
  <c r="M48" i="37" s="1"/>
  <c r="K591" i="37"/>
  <c r="O591" i="37" s="1"/>
  <c r="L591" i="37"/>
  <c r="J591" i="37"/>
  <c r="N591" i="37" s="1"/>
  <c r="I591" i="37"/>
  <c r="M591" i="37" s="1"/>
  <c r="L335" i="37"/>
  <c r="J335" i="37"/>
  <c r="N335" i="37" s="1"/>
  <c r="K335" i="37"/>
  <c r="O335" i="37" s="1"/>
  <c r="I335" i="37"/>
  <c r="M335" i="37" s="1"/>
  <c r="L79" i="37"/>
  <c r="I79" i="37"/>
  <c r="M79" i="37" s="1"/>
  <c r="K79" i="37"/>
  <c r="O79" i="37" s="1"/>
  <c r="J79" i="37"/>
  <c r="N79" i="37" s="1"/>
  <c r="L162" i="37"/>
  <c r="J162" i="37"/>
  <c r="N162" i="37" s="1"/>
  <c r="K162" i="37"/>
  <c r="O162" i="37" s="1"/>
  <c r="I162" i="37"/>
  <c r="M162" i="37" s="1"/>
  <c r="I526" i="37"/>
  <c r="M526" i="37" s="1"/>
  <c r="J526" i="37"/>
  <c r="N526" i="37" s="1"/>
  <c r="L526" i="37"/>
  <c r="K526" i="37"/>
  <c r="O526" i="37" s="1"/>
  <c r="L701" i="37"/>
  <c r="I701" i="37"/>
  <c r="M701" i="37" s="1"/>
  <c r="J701" i="37"/>
  <c r="N701" i="37" s="1"/>
  <c r="K701" i="37"/>
  <c r="O701" i="37" s="1"/>
  <c r="J445" i="37"/>
  <c r="N445" i="37" s="1"/>
  <c r="I445" i="37"/>
  <c r="M445" i="37" s="1"/>
  <c r="L445" i="37"/>
  <c r="K445" i="37"/>
  <c r="O445" i="37" s="1"/>
  <c r="J189" i="37"/>
  <c r="N189" i="37" s="1"/>
  <c r="I189" i="37"/>
  <c r="M189" i="37" s="1"/>
  <c r="K189" i="37"/>
  <c r="O189" i="37" s="1"/>
  <c r="L189" i="37"/>
  <c r="I422" i="37"/>
  <c r="M422" i="37" s="1"/>
  <c r="L422" i="37"/>
  <c r="K422" i="37"/>
  <c r="O422" i="37" s="1"/>
  <c r="J422" i="37"/>
  <c r="N422" i="37" s="1"/>
  <c r="K636" i="37"/>
  <c r="O636" i="37" s="1"/>
  <c r="I636" i="37"/>
  <c r="M636" i="37" s="1"/>
  <c r="L636" i="37"/>
  <c r="J636" i="37"/>
  <c r="N636" i="37" s="1"/>
  <c r="L380" i="37"/>
  <c r="K380" i="37"/>
  <c r="O380" i="37" s="1"/>
  <c r="I380" i="37"/>
  <c r="M380" i="37" s="1"/>
  <c r="J380" i="37"/>
  <c r="N380" i="37" s="1"/>
  <c r="L118" i="37"/>
  <c r="I118" i="37"/>
  <c r="M118" i="37" s="1"/>
  <c r="K118" i="37"/>
  <c r="O118" i="37" s="1"/>
  <c r="J118" i="37"/>
  <c r="N118" i="37" s="1"/>
  <c r="L62" i="37"/>
  <c r="I62" i="37"/>
  <c r="M62" i="37" s="1"/>
  <c r="J62" i="37"/>
  <c r="N62" i="37" s="1"/>
  <c r="K62" i="37"/>
  <c r="O62" i="37" s="1"/>
  <c r="K555" i="37"/>
  <c r="O555" i="37" s="1"/>
  <c r="L555" i="37"/>
  <c r="I555" i="37"/>
  <c r="M555" i="37" s="1"/>
  <c r="J555" i="37"/>
  <c r="N555" i="37" s="1"/>
  <c r="I43" i="37"/>
  <c r="M43" i="37" s="1"/>
  <c r="K43" i="37"/>
  <c r="O43" i="37" s="1"/>
  <c r="J43" i="37"/>
  <c r="N43" i="37" s="1"/>
  <c r="L43" i="37"/>
  <c r="I586" i="37"/>
  <c r="M586" i="37" s="1"/>
  <c r="K586" i="37"/>
  <c r="O586" i="37" s="1"/>
  <c r="J586" i="37"/>
  <c r="N586" i="37" s="1"/>
  <c r="L586" i="37"/>
  <c r="J330" i="37"/>
  <c r="N330" i="37" s="1"/>
  <c r="K330" i="37"/>
  <c r="O330" i="37" s="1"/>
  <c r="I330" i="37"/>
  <c r="M330" i="37" s="1"/>
  <c r="L330" i="37"/>
  <c r="I74" i="37"/>
  <c r="M74" i="37" s="1"/>
  <c r="L74" i="37"/>
  <c r="J74" i="37"/>
  <c r="N74" i="37" s="1"/>
  <c r="K74" i="37"/>
  <c r="O74" i="37" s="1"/>
  <c r="L505" i="37"/>
  <c r="I505" i="37"/>
  <c r="M505" i="37" s="1"/>
  <c r="K505" i="37"/>
  <c r="O505" i="37" s="1"/>
  <c r="J505" i="37"/>
  <c r="N505" i="37" s="1"/>
  <c r="L41" i="37"/>
  <c r="K41" i="37"/>
  <c r="O41" i="37" s="1"/>
  <c r="I41" i="37"/>
  <c r="M41" i="37" s="1"/>
  <c r="J41" i="37"/>
  <c r="N41" i="37" s="1"/>
  <c r="L552" i="37"/>
  <c r="I552" i="37"/>
  <c r="M552" i="37" s="1"/>
  <c r="J552" i="37"/>
  <c r="N552" i="37" s="1"/>
  <c r="K552" i="37"/>
  <c r="O552" i="37" s="1"/>
  <c r="L40" i="37"/>
  <c r="I40" i="37"/>
  <c r="M40" i="37" s="1"/>
  <c r="J40" i="37"/>
  <c r="N40" i="37" s="1"/>
  <c r="K40" i="37"/>
  <c r="O40" i="37" s="1"/>
  <c r="I361" i="37"/>
  <c r="M361" i="37" s="1"/>
  <c r="K361" i="37"/>
  <c r="O361" i="37" s="1"/>
  <c r="L361" i="37"/>
  <c r="J361" i="37"/>
  <c r="N361" i="37" s="1"/>
  <c r="K679" i="37"/>
  <c r="O679" i="37" s="1"/>
  <c r="I679" i="37"/>
  <c r="M679" i="37" s="1"/>
  <c r="J679" i="37"/>
  <c r="N679" i="37" s="1"/>
  <c r="L679" i="37"/>
  <c r="L423" i="37"/>
  <c r="I423" i="37"/>
  <c r="M423" i="37" s="1"/>
  <c r="J423" i="37"/>
  <c r="N423" i="37" s="1"/>
  <c r="K423" i="37"/>
  <c r="O423" i="37" s="1"/>
  <c r="I167" i="37"/>
  <c r="M167" i="37" s="1"/>
  <c r="J167" i="37"/>
  <c r="N167" i="37" s="1"/>
  <c r="K167" i="37"/>
  <c r="O167" i="37" s="1"/>
  <c r="L167" i="37"/>
  <c r="L709" i="37"/>
  <c r="I709" i="37"/>
  <c r="M709" i="37" s="1"/>
  <c r="J709" i="37"/>
  <c r="N709" i="37" s="1"/>
  <c r="K709" i="37"/>
  <c r="O709" i="37" s="1"/>
  <c r="L181" i="37"/>
  <c r="K181" i="37"/>
  <c r="O181" i="37" s="1"/>
  <c r="J181" i="37"/>
  <c r="N181" i="37" s="1"/>
  <c r="I181" i="37"/>
  <c r="M181" i="37" s="1"/>
  <c r="J743" i="37"/>
  <c r="N743" i="37" s="1"/>
  <c r="K743" i="37"/>
  <c r="O743" i="37" s="1"/>
  <c r="I743" i="37"/>
  <c r="M743" i="37" s="1"/>
  <c r="L743" i="37"/>
  <c r="L758" i="37"/>
  <c r="J758" i="37"/>
  <c r="N758" i="37" s="1"/>
  <c r="K758" i="37"/>
  <c r="O758" i="37" s="1"/>
  <c r="I758" i="37"/>
  <c r="M758" i="37" s="1"/>
  <c r="L499" i="37"/>
  <c r="I499" i="37"/>
  <c r="M499" i="37" s="1"/>
  <c r="J499" i="37"/>
  <c r="N499" i="37" s="1"/>
  <c r="K499" i="37"/>
  <c r="O499" i="37" s="1"/>
  <c r="I776" i="37"/>
  <c r="M776" i="37" s="1"/>
  <c r="J776" i="37"/>
  <c r="N776" i="37" s="1"/>
  <c r="L776" i="37"/>
  <c r="K776" i="37"/>
  <c r="O776" i="37" s="1"/>
  <c r="K466" i="37"/>
  <c r="O466" i="37" s="1"/>
  <c r="I466" i="37"/>
  <c r="M466" i="37" s="1"/>
  <c r="J466" i="37"/>
  <c r="N466" i="37" s="1"/>
  <c r="L466" i="37"/>
  <c r="L210" i="37"/>
  <c r="K210" i="37"/>
  <c r="O210" i="37" s="1"/>
  <c r="I210" i="37"/>
  <c r="M210" i="37" s="1"/>
  <c r="J210" i="37"/>
  <c r="N210" i="37" s="1"/>
  <c r="I775" i="37"/>
  <c r="M775" i="37" s="1"/>
  <c r="J775" i="37"/>
  <c r="N775" i="37" s="1"/>
  <c r="K775" i="37"/>
  <c r="O775" i="37" s="1"/>
  <c r="L775" i="37"/>
  <c r="L513" i="37"/>
  <c r="I513" i="37"/>
  <c r="M513" i="37" s="1"/>
  <c r="K513" i="37"/>
  <c r="O513" i="37" s="1"/>
  <c r="J513" i="37"/>
  <c r="N513" i="37" s="1"/>
  <c r="L257" i="37"/>
  <c r="I257" i="37"/>
  <c r="M257" i="37" s="1"/>
  <c r="J257" i="37"/>
  <c r="N257" i="37" s="1"/>
  <c r="K257" i="37"/>
  <c r="O257" i="37" s="1"/>
  <c r="K562" i="37"/>
  <c r="O562" i="37" s="1"/>
  <c r="I562" i="37"/>
  <c r="M562" i="37" s="1"/>
  <c r="L562" i="37"/>
  <c r="J562" i="37"/>
  <c r="N562" i="37" s="1"/>
  <c r="L32" i="37"/>
  <c r="K32" i="37"/>
  <c r="O32" i="37" s="1"/>
  <c r="J32" i="37"/>
  <c r="N32" i="37" s="1"/>
  <c r="I32" i="37"/>
  <c r="M32" i="37" s="1"/>
  <c r="I575" i="37"/>
  <c r="M575" i="37" s="1"/>
  <c r="L575" i="37"/>
  <c r="J575" i="37"/>
  <c r="N575" i="37" s="1"/>
  <c r="K575" i="37"/>
  <c r="O575" i="37" s="1"/>
  <c r="I63" i="37"/>
  <c r="M63" i="37" s="1"/>
  <c r="L63" i="37"/>
  <c r="K63" i="37"/>
  <c r="O63" i="37" s="1"/>
  <c r="J63" i="37"/>
  <c r="N63" i="37" s="1"/>
  <c r="I725" i="37"/>
  <c r="M725" i="37" s="1"/>
  <c r="J725" i="37"/>
  <c r="N725" i="37" s="1"/>
  <c r="K725" i="37"/>
  <c r="O725" i="37" s="1"/>
  <c r="L725" i="37"/>
  <c r="L685" i="37"/>
  <c r="J685" i="37"/>
  <c r="N685" i="37" s="1"/>
  <c r="K685" i="37"/>
  <c r="O685" i="37" s="1"/>
  <c r="I685" i="37"/>
  <c r="M685" i="37" s="1"/>
  <c r="L358" i="37"/>
  <c r="K358" i="37"/>
  <c r="O358" i="37" s="1"/>
  <c r="I358" i="37"/>
  <c r="M358" i="37" s="1"/>
  <c r="J358" i="37"/>
  <c r="N358" i="37" s="1"/>
  <c r="L620" i="37"/>
  <c r="J620" i="37"/>
  <c r="N620" i="37" s="1"/>
  <c r="K620" i="37"/>
  <c r="O620" i="37" s="1"/>
  <c r="I620" i="37"/>
  <c r="M620" i="37" s="1"/>
  <c r="K753" i="37"/>
  <c r="O753" i="37" s="1"/>
  <c r="I753" i="37"/>
  <c r="M753" i="37" s="1"/>
  <c r="L753" i="37"/>
  <c r="J753" i="37"/>
  <c r="N753" i="37" s="1"/>
  <c r="L801" i="37"/>
  <c r="J801" i="37"/>
  <c r="N801" i="37" s="1"/>
  <c r="K801" i="37"/>
  <c r="O801" i="37" s="1"/>
  <c r="I801" i="37"/>
  <c r="M801" i="37" s="1"/>
  <c r="K539" i="37"/>
  <c r="O539" i="37" s="1"/>
  <c r="J539" i="37"/>
  <c r="N539" i="37" s="1"/>
  <c r="I539" i="37"/>
  <c r="M539" i="37" s="1"/>
  <c r="L539" i="37"/>
  <c r="L283" i="37"/>
  <c r="K283" i="37"/>
  <c r="O283" i="37" s="1"/>
  <c r="J283" i="37"/>
  <c r="N283" i="37" s="1"/>
  <c r="I283" i="37"/>
  <c r="M283" i="37" s="1"/>
  <c r="K570" i="37"/>
  <c r="O570" i="37" s="1"/>
  <c r="J570" i="37"/>
  <c r="N570" i="37" s="1"/>
  <c r="L570" i="37"/>
  <c r="I570" i="37"/>
  <c r="M570" i="37" s="1"/>
  <c r="I58" i="37"/>
  <c r="M58" i="37" s="1"/>
  <c r="J58" i="37"/>
  <c r="N58" i="37" s="1"/>
  <c r="K58" i="37"/>
  <c r="O58" i="37" s="1"/>
  <c r="L58" i="37"/>
  <c r="L798" i="37"/>
  <c r="I798" i="37"/>
  <c r="M798" i="37" s="1"/>
  <c r="J798" i="37"/>
  <c r="N798" i="37" s="1"/>
  <c r="K798" i="37"/>
  <c r="O798" i="37" s="1"/>
  <c r="L536" i="37"/>
  <c r="I536" i="37"/>
  <c r="M536" i="37" s="1"/>
  <c r="J536" i="37"/>
  <c r="N536" i="37" s="1"/>
  <c r="K536" i="37"/>
  <c r="O536" i="37" s="1"/>
  <c r="L280" i="37"/>
  <c r="I280" i="37"/>
  <c r="M280" i="37" s="1"/>
  <c r="J280" i="37"/>
  <c r="N280" i="37" s="1"/>
  <c r="K280" i="37"/>
  <c r="O280" i="37" s="1"/>
  <c r="J780" i="37"/>
  <c r="N780" i="37" s="1"/>
  <c r="L780" i="37"/>
  <c r="I780" i="37"/>
  <c r="M780" i="37" s="1"/>
  <c r="K780" i="37"/>
  <c r="O780" i="37" s="1"/>
  <c r="K663" i="37"/>
  <c r="O663" i="37" s="1"/>
  <c r="J663" i="37"/>
  <c r="N663" i="37" s="1"/>
  <c r="I663" i="37"/>
  <c r="M663" i="37" s="1"/>
  <c r="L663" i="37"/>
  <c r="L693" i="37"/>
  <c r="I693" i="37"/>
  <c r="M693" i="37" s="1"/>
  <c r="J693" i="37"/>
  <c r="N693" i="37" s="1"/>
  <c r="K693" i="37"/>
  <c r="O693" i="37" s="1"/>
  <c r="J421" i="37"/>
  <c r="N421" i="37" s="1"/>
  <c r="I421" i="37"/>
  <c r="M421" i="37" s="1"/>
  <c r="K421" i="37"/>
  <c r="O421" i="37" s="1"/>
  <c r="L421" i="37"/>
  <c r="K165" i="37"/>
  <c r="O165" i="37" s="1"/>
  <c r="J165" i="37"/>
  <c r="N165" i="37" s="1"/>
  <c r="L165" i="37"/>
  <c r="I165" i="37"/>
  <c r="M165" i="37" s="1"/>
  <c r="I727" i="37"/>
  <c r="M727" i="37" s="1"/>
  <c r="K727" i="37"/>
  <c r="O727" i="37" s="1"/>
  <c r="L727" i="37"/>
  <c r="J727" i="37"/>
  <c r="N727" i="37" s="1"/>
  <c r="L468" i="37"/>
  <c r="I468" i="37"/>
  <c r="M468" i="37" s="1"/>
  <c r="K468" i="37"/>
  <c r="O468" i="37" s="1"/>
  <c r="J468" i="37"/>
  <c r="N468" i="37" s="1"/>
  <c r="L212" i="37"/>
  <c r="I212" i="37"/>
  <c r="M212" i="37" s="1"/>
  <c r="J212" i="37"/>
  <c r="N212" i="37" s="1"/>
  <c r="K212" i="37"/>
  <c r="O212" i="37" s="1"/>
  <c r="L742" i="37"/>
  <c r="I742" i="37"/>
  <c r="M742" i="37" s="1"/>
  <c r="K742" i="37"/>
  <c r="O742" i="37" s="1"/>
  <c r="J742" i="37"/>
  <c r="N742" i="37" s="1"/>
  <c r="L757" i="37"/>
  <c r="I757" i="37"/>
  <c r="M757" i="37" s="1"/>
  <c r="K757" i="37"/>
  <c r="O757" i="37" s="1"/>
  <c r="J757" i="37"/>
  <c r="N757" i="37" s="1"/>
  <c r="I450" i="37"/>
  <c r="M450" i="37" s="1"/>
  <c r="J450" i="37"/>
  <c r="N450" i="37" s="1"/>
  <c r="K450" i="37"/>
  <c r="O450" i="37" s="1"/>
  <c r="L450" i="37"/>
  <c r="L194" i="37"/>
  <c r="I194" i="37"/>
  <c r="M194" i="37" s="1"/>
  <c r="J194" i="37"/>
  <c r="N194" i="37" s="1"/>
  <c r="K194" i="37"/>
  <c r="O194" i="37" s="1"/>
  <c r="K756" i="37"/>
  <c r="O756" i="37" s="1"/>
  <c r="L756" i="37"/>
  <c r="I756" i="37"/>
  <c r="M756" i="37" s="1"/>
  <c r="J756" i="37"/>
  <c r="N756" i="37" s="1"/>
  <c r="L497" i="37"/>
  <c r="J497" i="37"/>
  <c r="N497" i="37" s="1"/>
  <c r="K497" i="37"/>
  <c r="O497" i="37" s="1"/>
  <c r="I497" i="37"/>
  <c r="M497" i="37" s="1"/>
  <c r="I790" i="37"/>
  <c r="M790" i="37" s="1"/>
  <c r="L790" i="37"/>
  <c r="K790" i="37"/>
  <c r="O790" i="37" s="1"/>
  <c r="J790" i="37"/>
  <c r="N790" i="37" s="1"/>
  <c r="L528" i="37"/>
  <c r="K528" i="37"/>
  <c r="O528" i="37" s="1"/>
  <c r="J528" i="37"/>
  <c r="N528" i="37" s="1"/>
  <c r="I528" i="37"/>
  <c r="M528" i="37" s="1"/>
  <c r="L166" i="37"/>
  <c r="K166" i="37"/>
  <c r="O166" i="37" s="1"/>
  <c r="I166" i="37"/>
  <c r="M166" i="37" s="1"/>
  <c r="J166" i="37"/>
  <c r="N166" i="37" s="1"/>
  <c r="I559" i="37"/>
  <c r="M559" i="37" s="1"/>
  <c r="J559" i="37"/>
  <c r="N559" i="37" s="1"/>
  <c r="L559" i="37"/>
  <c r="K559" i="37"/>
  <c r="O559" i="37" s="1"/>
  <c r="I47" i="37"/>
  <c r="M47" i="37" s="1"/>
  <c r="J47" i="37"/>
  <c r="N47" i="37" s="1"/>
  <c r="K47" i="37"/>
  <c r="O47" i="37" s="1"/>
  <c r="L47" i="37"/>
  <c r="J141" i="37"/>
  <c r="N141" i="37" s="1"/>
  <c r="I141" i="37"/>
  <c r="M141" i="37" s="1"/>
  <c r="L141" i="37"/>
  <c r="K141" i="37"/>
  <c r="O141" i="37" s="1"/>
  <c r="I670" i="37"/>
  <c r="M670" i="37" s="1"/>
  <c r="L670" i="37"/>
  <c r="J670" i="37"/>
  <c r="N670" i="37" s="1"/>
  <c r="K670" i="37"/>
  <c r="O670" i="37" s="1"/>
  <c r="I282" i="37"/>
  <c r="M282" i="37" s="1"/>
  <c r="L282" i="37"/>
  <c r="J282" i="37"/>
  <c r="N282" i="37" s="1"/>
  <c r="K282" i="37"/>
  <c r="O282" i="37" s="1"/>
  <c r="I214" i="37"/>
  <c r="M214" i="37" s="1"/>
  <c r="K214" i="37"/>
  <c r="O214" i="37" s="1"/>
  <c r="J214" i="37"/>
  <c r="N214" i="37" s="1"/>
  <c r="L214" i="37"/>
  <c r="L195" i="37"/>
  <c r="J195" i="37"/>
  <c r="N195" i="37" s="1"/>
  <c r="I195" i="37"/>
  <c r="M195" i="37" s="1"/>
  <c r="K195" i="37"/>
  <c r="O195" i="37" s="1"/>
  <c r="L669" i="37"/>
  <c r="I669" i="37"/>
  <c r="M669" i="37" s="1"/>
  <c r="J669" i="37"/>
  <c r="N669" i="37" s="1"/>
  <c r="K669" i="37"/>
  <c r="O669" i="37" s="1"/>
  <c r="K157" i="37"/>
  <c r="O157" i="37" s="1"/>
  <c r="J157" i="37"/>
  <c r="N157" i="37" s="1"/>
  <c r="I157" i="37"/>
  <c r="M157" i="37" s="1"/>
  <c r="L157" i="37"/>
  <c r="K604" i="37"/>
  <c r="O604" i="37" s="1"/>
  <c r="I604" i="37"/>
  <c r="M604" i="37" s="1"/>
  <c r="J604" i="37"/>
  <c r="N604" i="37" s="1"/>
  <c r="L604" i="37"/>
  <c r="I721" i="37"/>
  <c r="M721" i="37" s="1"/>
  <c r="J721" i="37"/>
  <c r="N721" i="37" s="1"/>
  <c r="K721" i="37"/>
  <c r="O721" i="37" s="1"/>
  <c r="L721" i="37"/>
  <c r="I785" i="37"/>
  <c r="M785" i="37" s="1"/>
  <c r="J785" i="37"/>
  <c r="N785" i="37" s="1"/>
  <c r="L785" i="37"/>
  <c r="K785" i="37"/>
  <c r="O785" i="37" s="1"/>
  <c r="I554" i="37"/>
  <c r="M554" i="37" s="1"/>
  <c r="K554" i="37"/>
  <c r="O554" i="37" s="1"/>
  <c r="J554" i="37"/>
  <c r="N554" i="37" s="1"/>
  <c r="L554" i="37"/>
  <c r="L42" i="37"/>
  <c r="I42" i="37"/>
  <c r="M42" i="37" s="1"/>
  <c r="J42" i="37"/>
  <c r="N42" i="37" s="1"/>
  <c r="K42" i="37"/>
  <c r="O42" i="37" s="1"/>
  <c r="K425" i="37"/>
  <c r="O425" i="37" s="1"/>
  <c r="J425" i="37"/>
  <c r="N425" i="37" s="1"/>
  <c r="L425" i="37"/>
  <c r="I425" i="37"/>
  <c r="M425" i="37" s="1"/>
  <c r="K782" i="37"/>
  <c r="O782" i="37" s="1"/>
  <c r="I782" i="37"/>
  <c r="M782" i="37" s="1"/>
  <c r="J782" i="37"/>
  <c r="N782" i="37" s="1"/>
  <c r="L782" i="37"/>
  <c r="K520" i="37"/>
  <c r="O520" i="37" s="1"/>
  <c r="I520" i="37"/>
  <c r="M520" i="37" s="1"/>
  <c r="J520" i="37"/>
  <c r="N520" i="37" s="1"/>
  <c r="L520" i="37"/>
  <c r="I566" i="37"/>
  <c r="M566" i="37" s="1"/>
  <c r="K566" i="37"/>
  <c r="O566" i="37" s="1"/>
  <c r="L566" i="37"/>
  <c r="J566" i="37"/>
  <c r="N566" i="37" s="1"/>
  <c r="L281" i="37"/>
  <c r="J281" i="37"/>
  <c r="N281" i="37" s="1"/>
  <c r="K281" i="37"/>
  <c r="O281" i="37" s="1"/>
  <c r="I281" i="37"/>
  <c r="M281" i="37" s="1"/>
  <c r="K647" i="37"/>
  <c r="O647" i="37" s="1"/>
  <c r="J647" i="37"/>
  <c r="N647" i="37" s="1"/>
  <c r="L647" i="37"/>
  <c r="I647" i="37"/>
  <c r="M647" i="37" s="1"/>
  <c r="L135" i="37"/>
  <c r="K135" i="37"/>
  <c r="O135" i="37" s="1"/>
  <c r="I135" i="37"/>
  <c r="M135" i="37" s="1"/>
  <c r="J135" i="37"/>
  <c r="N135" i="37" s="1"/>
  <c r="L677" i="37"/>
  <c r="J677" i="37"/>
  <c r="N677" i="37" s="1"/>
  <c r="K677" i="37"/>
  <c r="O677" i="37" s="1"/>
  <c r="I677" i="37"/>
  <c r="M677" i="37" s="1"/>
  <c r="K405" i="37"/>
  <c r="O405" i="37" s="1"/>
  <c r="I405" i="37"/>
  <c r="M405" i="37" s="1"/>
  <c r="J405" i="37"/>
  <c r="N405" i="37" s="1"/>
  <c r="L405" i="37"/>
  <c r="I708" i="37"/>
  <c r="M708" i="37" s="1"/>
  <c r="J708" i="37"/>
  <c r="N708" i="37" s="1"/>
  <c r="L708" i="37"/>
  <c r="K708" i="37"/>
  <c r="O708" i="37" s="1"/>
  <c r="L196" i="37"/>
  <c r="I196" i="37"/>
  <c r="M196" i="37" s="1"/>
  <c r="J196" i="37"/>
  <c r="N196" i="37" s="1"/>
  <c r="K196" i="37"/>
  <c r="O196" i="37" s="1"/>
  <c r="L726" i="37"/>
  <c r="J726" i="37"/>
  <c r="N726" i="37" s="1"/>
  <c r="K726" i="37"/>
  <c r="O726" i="37" s="1"/>
  <c r="I726" i="37"/>
  <c r="M726" i="37" s="1"/>
  <c r="J467" i="37"/>
  <c r="N467" i="37" s="1"/>
  <c r="L467" i="37"/>
  <c r="I467" i="37"/>
  <c r="M467" i="37" s="1"/>
  <c r="K467" i="37"/>
  <c r="O467" i="37" s="1"/>
  <c r="L211" i="37"/>
  <c r="J211" i="37"/>
  <c r="N211" i="37" s="1"/>
  <c r="K211" i="37"/>
  <c r="O211" i="37" s="1"/>
  <c r="I211" i="37"/>
  <c r="M211" i="37" s="1"/>
  <c r="K741" i="37"/>
  <c r="O741" i="37" s="1"/>
  <c r="I741" i="37"/>
  <c r="M741" i="37" s="1"/>
  <c r="L741" i="37"/>
  <c r="J741" i="37"/>
  <c r="N741" i="37" s="1"/>
  <c r="L740" i="37"/>
  <c r="J740" i="37"/>
  <c r="N740" i="37" s="1"/>
  <c r="K740" i="37"/>
  <c r="O740" i="37" s="1"/>
  <c r="I740" i="37"/>
  <c r="M740" i="37" s="1"/>
  <c r="L774" i="37"/>
  <c r="I774" i="37"/>
  <c r="M774" i="37" s="1"/>
  <c r="J774" i="37"/>
  <c r="N774" i="37" s="1"/>
  <c r="K774" i="37"/>
  <c r="O774" i="37" s="1"/>
  <c r="K512" i="37"/>
  <c r="O512" i="37" s="1"/>
  <c r="J512" i="37"/>
  <c r="N512" i="37" s="1"/>
  <c r="I512" i="37"/>
  <c r="M512" i="37" s="1"/>
  <c r="L512" i="37"/>
  <c r="K256" i="37"/>
  <c r="O256" i="37" s="1"/>
  <c r="I256" i="37"/>
  <c r="M256" i="37" s="1"/>
  <c r="J256" i="37"/>
  <c r="N256" i="37" s="1"/>
  <c r="L256" i="37"/>
  <c r="I578" i="37"/>
  <c r="M578" i="37" s="1"/>
  <c r="L578" i="37"/>
  <c r="J578" i="37"/>
  <c r="N578" i="37" s="1"/>
  <c r="K578" i="37"/>
  <c r="O578" i="37" s="1"/>
  <c r="L31" i="37"/>
  <c r="K31" i="37"/>
  <c r="O31" i="37" s="1"/>
  <c r="J31" i="37"/>
  <c r="N31" i="37" s="1"/>
  <c r="I31" i="37"/>
  <c r="M31" i="37" s="1"/>
  <c r="L554" i="33"/>
  <c r="J554" i="33"/>
  <c r="N554" i="33" s="1"/>
  <c r="I554" i="33"/>
  <c r="M554" i="33" s="1"/>
  <c r="K554" i="33"/>
  <c r="O554" i="33" s="1"/>
  <c r="L209" i="33"/>
  <c r="J209" i="33"/>
  <c r="N209" i="33" s="1"/>
  <c r="I209" i="33"/>
  <c r="M209" i="33" s="1"/>
  <c r="K209" i="33"/>
  <c r="O209" i="33" s="1"/>
  <c r="L677" i="33"/>
  <c r="J677" i="33"/>
  <c r="N677" i="33" s="1"/>
  <c r="I677" i="33"/>
  <c r="M677" i="33" s="1"/>
  <c r="K677" i="33"/>
  <c r="O677" i="33" s="1"/>
  <c r="L309" i="33"/>
  <c r="J309" i="33"/>
  <c r="N309" i="33" s="1"/>
  <c r="K309" i="33"/>
  <c r="O309" i="33" s="1"/>
  <c r="I309" i="33"/>
  <c r="M309" i="33" s="1"/>
  <c r="I110" i="33"/>
  <c r="M110" i="33" s="1"/>
  <c r="L110" i="33"/>
  <c r="J110" i="33"/>
  <c r="N110" i="33" s="1"/>
  <c r="K110" i="33"/>
  <c r="O110" i="33" s="1"/>
  <c r="L190" i="33"/>
  <c r="I190" i="33"/>
  <c r="M190" i="33" s="1"/>
  <c r="J190" i="33"/>
  <c r="N190" i="33" s="1"/>
  <c r="K190" i="33"/>
  <c r="O190" i="33" s="1"/>
  <c r="L627" i="33"/>
  <c r="J627" i="33"/>
  <c r="N627" i="33" s="1"/>
  <c r="I627" i="33"/>
  <c r="M627" i="33" s="1"/>
  <c r="K627" i="33"/>
  <c r="O627" i="33" s="1"/>
  <c r="L279" i="33"/>
  <c r="I279" i="33"/>
  <c r="M279" i="33" s="1"/>
  <c r="K279" i="33"/>
  <c r="O279" i="33" s="1"/>
  <c r="J279" i="33"/>
  <c r="N279" i="33" s="1"/>
  <c r="L90" i="33"/>
  <c r="I90" i="33"/>
  <c r="M90" i="33" s="1"/>
  <c r="J90" i="33"/>
  <c r="N90" i="33" s="1"/>
  <c r="K90" i="33"/>
  <c r="O90" i="33" s="1"/>
  <c r="L722" i="33"/>
  <c r="I722" i="33"/>
  <c r="M722" i="33" s="1"/>
  <c r="J722" i="33"/>
  <c r="N722" i="33" s="1"/>
  <c r="K722" i="33"/>
  <c r="O722" i="33" s="1"/>
  <c r="L494" i="33"/>
  <c r="K494" i="33"/>
  <c r="O494" i="33" s="1"/>
  <c r="I494" i="33"/>
  <c r="M494" i="33" s="1"/>
  <c r="J494" i="33"/>
  <c r="N494" i="33" s="1"/>
  <c r="L236" i="33"/>
  <c r="I236" i="33"/>
  <c r="M236" i="33" s="1"/>
  <c r="J236" i="33"/>
  <c r="N236" i="33" s="1"/>
  <c r="K236" i="33"/>
  <c r="O236" i="33" s="1"/>
  <c r="L568" i="33"/>
  <c r="J568" i="33"/>
  <c r="N568" i="33" s="1"/>
  <c r="K568" i="33"/>
  <c r="O568" i="33" s="1"/>
  <c r="I568" i="33"/>
  <c r="M568" i="33" s="1"/>
  <c r="L159" i="33"/>
  <c r="K159" i="33"/>
  <c r="O159" i="33" s="1"/>
  <c r="J159" i="33"/>
  <c r="N159" i="33" s="1"/>
  <c r="I159" i="33"/>
  <c r="M159" i="33" s="1"/>
  <c r="L256" i="33"/>
  <c r="K256" i="33"/>
  <c r="O256" i="33" s="1"/>
  <c r="J256" i="33"/>
  <c r="N256" i="33" s="1"/>
  <c r="I256" i="33"/>
  <c r="M256" i="33" s="1"/>
  <c r="L39" i="33"/>
  <c r="J39" i="33"/>
  <c r="N39" i="33" s="1"/>
  <c r="I39" i="33"/>
  <c r="M39" i="33" s="1"/>
  <c r="K39" i="33"/>
  <c r="O39" i="33" s="1"/>
  <c r="L320" i="33"/>
  <c r="I320" i="33"/>
  <c r="M320" i="33" s="1"/>
  <c r="K320" i="33"/>
  <c r="O320" i="33" s="1"/>
  <c r="J320" i="33"/>
  <c r="N320" i="33" s="1"/>
  <c r="L107" i="33"/>
  <c r="J107" i="33"/>
  <c r="N107" i="33" s="1"/>
  <c r="K107" i="33"/>
  <c r="O107" i="33" s="1"/>
  <c r="I107" i="33"/>
  <c r="M107" i="33" s="1"/>
  <c r="L428" i="33"/>
  <c r="K428" i="33"/>
  <c r="O428" i="33" s="1"/>
  <c r="J428" i="33"/>
  <c r="N428" i="33" s="1"/>
  <c r="I428" i="33"/>
  <c r="M428" i="33" s="1"/>
  <c r="L673" i="33"/>
  <c r="I673" i="33"/>
  <c r="M673" i="33" s="1"/>
  <c r="J673" i="33"/>
  <c r="N673" i="33" s="1"/>
  <c r="K673" i="33"/>
  <c r="O673" i="33" s="1"/>
  <c r="L51" i="33"/>
  <c r="K51" i="33"/>
  <c r="O51" i="33" s="1"/>
  <c r="I51" i="33"/>
  <c r="M51" i="33" s="1"/>
  <c r="J51" i="33"/>
  <c r="N51" i="33" s="1"/>
  <c r="L340" i="33"/>
  <c r="I340" i="33"/>
  <c r="M340" i="33" s="1"/>
  <c r="J340" i="33"/>
  <c r="N340" i="33" s="1"/>
  <c r="K340" i="33"/>
  <c r="O340" i="33" s="1"/>
  <c r="I556" i="33"/>
  <c r="M556" i="33" s="1"/>
  <c r="L556" i="33"/>
  <c r="K556" i="33"/>
  <c r="O556" i="33" s="1"/>
  <c r="J556" i="33"/>
  <c r="N556" i="33" s="1"/>
  <c r="L363" i="33"/>
  <c r="J363" i="33"/>
  <c r="N363" i="33" s="1"/>
  <c r="K363" i="33"/>
  <c r="O363" i="33" s="1"/>
  <c r="I363" i="33"/>
  <c r="M363" i="33" s="1"/>
  <c r="L659" i="33"/>
  <c r="I659" i="33"/>
  <c r="M659" i="33" s="1"/>
  <c r="J659" i="33"/>
  <c r="N659" i="33" s="1"/>
  <c r="K659" i="33"/>
  <c r="O659" i="33" s="1"/>
  <c r="I69" i="33"/>
  <c r="M69" i="33" s="1"/>
  <c r="L69" i="33"/>
  <c r="J69" i="33"/>
  <c r="N69" i="33" s="1"/>
  <c r="K69" i="33"/>
  <c r="O69" i="33" s="1"/>
  <c r="L586" i="33"/>
  <c r="I586" i="33"/>
  <c r="M586" i="33" s="1"/>
  <c r="K586" i="33"/>
  <c r="O586" i="33" s="1"/>
  <c r="J586" i="33"/>
  <c r="N586" i="33" s="1"/>
  <c r="L221" i="33"/>
  <c r="I221" i="33"/>
  <c r="M221" i="33" s="1"/>
  <c r="K221" i="33"/>
  <c r="O221" i="33" s="1"/>
  <c r="J221" i="33"/>
  <c r="N221" i="33" s="1"/>
  <c r="J668" i="33"/>
  <c r="N668" i="33" s="1"/>
  <c r="L668" i="33"/>
  <c r="I668" i="33"/>
  <c r="M668" i="33" s="1"/>
  <c r="K668" i="33"/>
  <c r="O668" i="33" s="1"/>
  <c r="L307" i="33"/>
  <c r="J307" i="33"/>
  <c r="N307" i="33" s="1"/>
  <c r="K307" i="33"/>
  <c r="O307" i="33" s="1"/>
  <c r="I307" i="33"/>
  <c r="M307" i="33" s="1"/>
  <c r="I731" i="33"/>
  <c r="M731" i="33" s="1"/>
  <c r="L731" i="33"/>
  <c r="J731" i="33"/>
  <c r="N731" i="33" s="1"/>
  <c r="K731" i="33"/>
  <c r="O731" i="33" s="1"/>
  <c r="L396" i="33"/>
  <c r="K396" i="33"/>
  <c r="O396" i="33" s="1"/>
  <c r="I396" i="33"/>
  <c r="M396" i="33" s="1"/>
  <c r="J396" i="33"/>
  <c r="N396" i="33" s="1"/>
  <c r="L129" i="33"/>
  <c r="I129" i="33"/>
  <c r="M129" i="33" s="1"/>
  <c r="K129" i="33"/>
  <c r="O129" i="33" s="1"/>
  <c r="J129" i="33"/>
  <c r="N129" i="33" s="1"/>
  <c r="L430" i="33"/>
  <c r="I430" i="33"/>
  <c r="M430" i="33" s="1"/>
  <c r="J430" i="33"/>
  <c r="N430" i="33" s="1"/>
  <c r="K430" i="33"/>
  <c r="O430" i="33" s="1"/>
  <c r="L144" i="33"/>
  <c r="I144" i="33"/>
  <c r="M144" i="33" s="1"/>
  <c r="K144" i="33"/>
  <c r="O144" i="33" s="1"/>
  <c r="J144" i="33"/>
  <c r="N144" i="33" s="1"/>
  <c r="L456" i="33"/>
  <c r="J456" i="33"/>
  <c r="N456" i="33" s="1"/>
  <c r="K456" i="33"/>
  <c r="O456" i="33" s="1"/>
  <c r="I456" i="33"/>
  <c r="M456" i="33" s="1"/>
  <c r="L54" i="33"/>
  <c r="I54" i="33"/>
  <c r="M54" i="33" s="1"/>
  <c r="J54" i="33"/>
  <c r="N54" i="33" s="1"/>
  <c r="K54" i="33"/>
  <c r="O54" i="33" s="1"/>
  <c r="L566" i="33"/>
  <c r="K566" i="33"/>
  <c r="O566" i="33" s="1"/>
  <c r="I566" i="33"/>
  <c r="M566" i="33" s="1"/>
  <c r="J566" i="33"/>
  <c r="N566" i="33" s="1"/>
  <c r="L664" i="33"/>
  <c r="K664" i="33"/>
  <c r="O664" i="33" s="1"/>
  <c r="I664" i="33"/>
  <c r="M664" i="33" s="1"/>
  <c r="J664" i="33"/>
  <c r="N664" i="33" s="1"/>
  <c r="L391" i="33"/>
  <c r="I391" i="33"/>
  <c r="M391" i="33" s="1"/>
  <c r="K391" i="33"/>
  <c r="O391" i="33" s="1"/>
  <c r="J391" i="33"/>
  <c r="N391" i="33" s="1"/>
  <c r="L577" i="33"/>
  <c r="J577" i="33"/>
  <c r="N577" i="33" s="1"/>
  <c r="K577" i="33"/>
  <c r="O577" i="33" s="1"/>
  <c r="I577" i="33"/>
  <c r="M577" i="33" s="1"/>
  <c r="I302" i="33"/>
  <c r="M302" i="33" s="1"/>
  <c r="L302" i="33"/>
  <c r="J302" i="33"/>
  <c r="N302" i="33" s="1"/>
  <c r="K302" i="33"/>
  <c r="O302" i="33" s="1"/>
  <c r="L492" i="33"/>
  <c r="I492" i="33"/>
  <c r="M492" i="33" s="1"/>
  <c r="J492" i="33"/>
  <c r="N492" i="33" s="1"/>
  <c r="K492" i="33"/>
  <c r="O492" i="33" s="1"/>
  <c r="L218" i="33"/>
  <c r="I218" i="33"/>
  <c r="M218" i="33" s="1"/>
  <c r="K218" i="33"/>
  <c r="O218" i="33" s="1"/>
  <c r="J218" i="33"/>
  <c r="N218" i="33" s="1"/>
  <c r="L464" i="33"/>
  <c r="K464" i="33"/>
  <c r="O464" i="33" s="1"/>
  <c r="I464" i="33"/>
  <c r="M464" i="33" s="1"/>
  <c r="J464" i="33"/>
  <c r="N464" i="33" s="1"/>
  <c r="L30" i="33"/>
  <c r="I30" i="33"/>
  <c r="M30" i="33" s="1"/>
  <c r="J30" i="33"/>
  <c r="N30" i="33" s="1"/>
  <c r="K30" i="33"/>
  <c r="O30" i="33" s="1"/>
  <c r="L745" i="33"/>
  <c r="K745" i="33"/>
  <c r="O745" i="33" s="1"/>
  <c r="I745" i="33"/>
  <c r="M745" i="33" s="1"/>
  <c r="J745" i="33"/>
  <c r="N745" i="33" s="1"/>
  <c r="L433" i="33"/>
  <c r="I433" i="33"/>
  <c r="M433" i="33" s="1"/>
  <c r="J433" i="33"/>
  <c r="N433" i="33" s="1"/>
  <c r="K433" i="33"/>
  <c r="O433" i="33" s="1"/>
  <c r="L232" i="33"/>
  <c r="J232" i="33"/>
  <c r="N232" i="33" s="1"/>
  <c r="K232" i="33"/>
  <c r="O232" i="33" s="1"/>
  <c r="I232" i="33"/>
  <c r="M232" i="33" s="1"/>
  <c r="L67" i="33"/>
  <c r="I67" i="33"/>
  <c r="M67" i="33" s="1"/>
  <c r="K67" i="33"/>
  <c r="O67" i="33" s="1"/>
  <c r="J67" i="33"/>
  <c r="N67" i="33" s="1"/>
  <c r="I701" i="33"/>
  <c r="M701" i="33" s="1"/>
  <c r="L701" i="33"/>
  <c r="K701" i="33"/>
  <c r="O701" i="33" s="1"/>
  <c r="J701" i="33"/>
  <c r="N701" i="33" s="1"/>
  <c r="L539" i="33"/>
  <c r="J539" i="33"/>
  <c r="N539" i="33" s="1"/>
  <c r="K539" i="33"/>
  <c r="O539" i="33" s="1"/>
  <c r="I539" i="33"/>
  <c r="M539" i="33" s="1"/>
  <c r="L199" i="33"/>
  <c r="I199" i="33"/>
  <c r="M199" i="33" s="1"/>
  <c r="J199" i="33"/>
  <c r="N199" i="33" s="1"/>
  <c r="K199" i="33"/>
  <c r="O199" i="33" s="1"/>
  <c r="L43" i="33"/>
  <c r="K43" i="33"/>
  <c r="O43" i="33" s="1"/>
  <c r="I43" i="33"/>
  <c r="M43" i="33" s="1"/>
  <c r="J43" i="33"/>
  <c r="N43" i="33" s="1"/>
  <c r="L666" i="33"/>
  <c r="K666" i="33"/>
  <c r="O666" i="33" s="1"/>
  <c r="J666" i="33"/>
  <c r="N666" i="33" s="1"/>
  <c r="I666" i="33"/>
  <c r="M666" i="33" s="1"/>
  <c r="J414" i="33"/>
  <c r="N414" i="33" s="1"/>
  <c r="L414" i="33"/>
  <c r="I414" i="33"/>
  <c r="M414" i="33" s="1"/>
  <c r="K414" i="33"/>
  <c r="O414" i="33" s="1"/>
  <c r="L694" i="33"/>
  <c r="K694" i="33"/>
  <c r="O694" i="33" s="1"/>
  <c r="I694" i="33"/>
  <c r="M694" i="33" s="1"/>
  <c r="J694" i="33"/>
  <c r="N694" i="33" s="1"/>
  <c r="L488" i="33"/>
  <c r="J488" i="33"/>
  <c r="N488" i="33" s="1"/>
  <c r="I488" i="33"/>
  <c r="M488" i="33" s="1"/>
  <c r="K488" i="33"/>
  <c r="O488" i="33" s="1"/>
  <c r="L133" i="33"/>
  <c r="I133" i="33"/>
  <c r="M133" i="33" s="1"/>
  <c r="K133" i="33"/>
  <c r="O133" i="33" s="1"/>
  <c r="J133" i="33"/>
  <c r="N133" i="33" s="1"/>
  <c r="L220" i="33"/>
  <c r="I220" i="33"/>
  <c r="M220" i="33" s="1"/>
  <c r="J220" i="33"/>
  <c r="N220" i="33" s="1"/>
  <c r="K220" i="33"/>
  <c r="O220" i="33" s="1"/>
  <c r="I180" i="33"/>
  <c r="M180" i="33" s="1"/>
  <c r="L180" i="33"/>
  <c r="K180" i="33"/>
  <c r="O180" i="33" s="1"/>
  <c r="J180" i="33"/>
  <c r="N180" i="33" s="1"/>
  <c r="I284" i="33"/>
  <c r="M284" i="33" s="1"/>
  <c r="L284" i="33"/>
  <c r="K284" i="33"/>
  <c r="O284" i="33" s="1"/>
  <c r="J284" i="33"/>
  <c r="N284" i="33" s="1"/>
  <c r="L87" i="33"/>
  <c r="K87" i="33"/>
  <c r="O87" i="33" s="1"/>
  <c r="J87" i="33"/>
  <c r="N87" i="33" s="1"/>
  <c r="I87" i="33"/>
  <c r="M87" i="33" s="1"/>
  <c r="L393" i="33"/>
  <c r="I393" i="33"/>
  <c r="M393" i="33" s="1"/>
  <c r="K393" i="33"/>
  <c r="O393" i="33" s="1"/>
  <c r="J393" i="33"/>
  <c r="N393" i="33" s="1"/>
  <c r="L641" i="33"/>
  <c r="I641" i="33"/>
  <c r="M641" i="33" s="1"/>
  <c r="J641" i="33"/>
  <c r="N641" i="33" s="1"/>
  <c r="K641" i="33"/>
  <c r="O641" i="33" s="1"/>
  <c r="I27" i="33"/>
  <c r="M27" i="33" s="1"/>
  <c r="L27" i="33"/>
  <c r="K27" i="33"/>
  <c r="O27" i="33" s="1"/>
  <c r="J27" i="33"/>
  <c r="N27" i="33" s="1"/>
  <c r="L300" i="33"/>
  <c r="K300" i="33"/>
  <c r="O300" i="33" s="1"/>
  <c r="J300" i="33"/>
  <c r="N300" i="33" s="1"/>
  <c r="I300" i="33"/>
  <c r="M300" i="33" s="1"/>
  <c r="L524" i="33"/>
  <c r="K524" i="33"/>
  <c r="O524" i="33" s="1"/>
  <c r="I524" i="33"/>
  <c r="M524" i="33" s="1"/>
  <c r="J524" i="33"/>
  <c r="N524" i="33" s="1"/>
  <c r="L329" i="33"/>
  <c r="K329" i="33"/>
  <c r="O329" i="33" s="1"/>
  <c r="J329" i="33"/>
  <c r="N329" i="33" s="1"/>
  <c r="I329" i="33"/>
  <c r="M329" i="33" s="1"/>
  <c r="L623" i="33"/>
  <c r="I623" i="33"/>
  <c r="M623" i="33" s="1"/>
  <c r="J623" i="33"/>
  <c r="N623" i="33" s="1"/>
  <c r="K623" i="33"/>
  <c r="O623" i="33" s="1"/>
  <c r="J53" i="33"/>
  <c r="N53" i="33" s="1"/>
  <c r="L53" i="33"/>
  <c r="I53" i="33"/>
  <c r="M53" i="33" s="1"/>
  <c r="K53" i="33"/>
  <c r="O53" i="33" s="1"/>
  <c r="L563" i="33"/>
  <c r="I563" i="33"/>
  <c r="M563" i="33" s="1"/>
  <c r="J563" i="33"/>
  <c r="N563" i="33" s="1"/>
  <c r="K563" i="33"/>
  <c r="O563" i="33" s="1"/>
  <c r="L114" i="33"/>
  <c r="J114" i="33"/>
  <c r="N114" i="33" s="1"/>
  <c r="I114" i="33"/>
  <c r="M114" i="33" s="1"/>
  <c r="K114" i="33"/>
  <c r="O114" i="33" s="1"/>
  <c r="K650" i="33"/>
  <c r="O650" i="33" s="1"/>
  <c r="L650" i="33"/>
  <c r="I650" i="33"/>
  <c r="M650" i="33" s="1"/>
  <c r="J650" i="33"/>
  <c r="N650" i="33" s="1"/>
  <c r="L283" i="33"/>
  <c r="I283" i="33"/>
  <c r="M283" i="33" s="1"/>
  <c r="J283" i="33"/>
  <c r="N283" i="33" s="1"/>
  <c r="K283" i="33"/>
  <c r="O283" i="33" s="1"/>
  <c r="I715" i="33"/>
  <c r="M715" i="33" s="1"/>
  <c r="L715" i="33"/>
  <c r="J715" i="33"/>
  <c r="N715" i="33" s="1"/>
  <c r="K715" i="33"/>
  <c r="O715" i="33" s="1"/>
  <c r="L374" i="33"/>
  <c r="I374" i="33"/>
  <c r="M374" i="33" s="1"/>
  <c r="J374" i="33"/>
  <c r="N374" i="33" s="1"/>
  <c r="K374" i="33"/>
  <c r="O374" i="33" s="1"/>
  <c r="L740" i="33"/>
  <c r="J740" i="33"/>
  <c r="N740" i="33" s="1"/>
  <c r="K740" i="33"/>
  <c r="O740" i="33" s="1"/>
  <c r="I740" i="33"/>
  <c r="M740" i="33" s="1"/>
  <c r="L410" i="33"/>
  <c r="I410" i="33"/>
  <c r="M410" i="33" s="1"/>
  <c r="J410" i="33"/>
  <c r="N410" i="33" s="1"/>
  <c r="K410" i="33"/>
  <c r="O410" i="33" s="1"/>
  <c r="L128" i="33"/>
  <c r="I128" i="33"/>
  <c r="M128" i="33" s="1"/>
  <c r="K128" i="33"/>
  <c r="O128" i="33" s="1"/>
  <c r="J128" i="33"/>
  <c r="N128" i="33" s="1"/>
  <c r="J429" i="33"/>
  <c r="N429" i="33" s="1"/>
  <c r="L429" i="33"/>
  <c r="I429" i="33"/>
  <c r="M429" i="33" s="1"/>
  <c r="K429" i="33"/>
  <c r="O429" i="33" s="1"/>
  <c r="L38" i="33"/>
  <c r="K38" i="33"/>
  <c r="O38" i="33" s="1"/>
  <c r="I38" i="33"/>
  <c r="M38" i="33" s="1"/>
  <c r="J38" i="33"/>
  <c r="N38" i="33" s="1"/>
  <c r="L542" i="33"/>
  <c r="K542" i="33"/>
  <c r="O542" i="33" s="1"/>
  <c r="I542" i="33"/>
  <c r="M542" i="33" s="1"/>
  <c r="J542" i="33"/>
  <c r="N542" i="33" s="1"/>
  <c r="L648" i="33"/>
  <c r="K648" i="33"/>
  <c r="O648" i="33" s="1"/>
  <c r="J648" i="33"/>
  <c r="N648" i="33" s="1"/>
  <c r="I648" i="33"/>
  <c r="M648" i="33" s="1"/>
  <c r="L375" i="33"/>
  <c r="I375" i="33"/>
  <c r="M375" i="33" s="1"/>
  <c r="K375" i="33"/>
  <c r="O375" i="33" s="1"/>
  <c r="J375" i="33"/>
  <c r="N375" i="33" s="1"/>
  <c r="L561" i="33"/>
  <c r="J561" i="33"/>
  <c r="N561" i="33" s="1"/>
  <c r="I561" i="33"/>
  <c r="M561" i="33" s="1"/>
  <c r="K561" i="33"/>
  <c r="O561" i="33" s="1"/>
  <c r="L286" i="33"/>
  <c r="J286" i="33"/>
  <c r="N286" i="33" s="1"/>
  <c r="K286" i="33"/>
  <c r="O286" i="33" s="1"/>
  <c r="I286" i="33"/>
  <c r="M286" i="33" s="1"/>
  <c r="L475" i="33"/>
  <c r="J475" i="33"/>
  <c r="N475" i="33" s="1"/>
  <c r="I475" i="33"/>
  <c r="M475" i="33" s="1"/>
  <c r="K475" i="33"/>
  <c r="O475" i="33" s="1"/>
  <c r="L202" i="33"/>
  <c r="I202" i="33"/>
  <c r="M202" i="33" s="1"/>
  <c r="J202" i="33"/>
  <c r="N202" i="33" s="1"/>
  <c r="K202" i="33"/>
  <c r="O202" i="33" s="1"/>
  <c r="L448" i="33"/>
  <c r="I448" i="33"/>
  <c r="M448" i="33" s="1"/>
  <c r="K448" i="33"/>
  <c r="O448" i="33" s="1"/>
  <c r="J448" i="33"/>
  <c r="N448" i="33" s="1"/>
  <c r="L531" i="33"/>
  <c r="J531" i="33"/>
  <c r="N531" i="33" s="1"/>
  <c r="K531" i="33"/>
  <c r="O531" i="33" s="1"/>
  <c r="I531" i="33"/>
  <c r="M531" i="33" s="1"/>
  <c r="L83" i="33"/>
  <c r="K83" i="33"/>
  <c r="O83" i="33" s="1"/>
  <c r="I83" i="33"/>
  <c r="M83" i="33" s="1"/>
  <c r="J83" i="33"/>
  <c r="N83" i="33" s="1"/>
  <c r="L733" i="33"/>
  <c r="I733" i="33"/>
  <c r="M733" i="33" s="1"/>
  <c r="J733" i="33"/>
  <c r="N733" i="33" s="1"/>
  <c r="K733" i="33"/>
  <c r="O733" i="33" s="1"/>
  <c r="L105" i="33"/>
  <c r="I105" i="33"/>
  <c r="M105" i="33" s="1"/>
  <c r="J105" i="33"/>
  <c r="N105" i="33" s="1"/>
  <c r="K105" i="33"/>
  <c r="O105" i="33" s="1"/>
  <c r="L182" i="33"/>
  <c r="I182" i="33"/>
  <c r="M182" i="33" s="1"/>
  <c r="J182" i="33"/>
  <c r="N182" i="33" s="1"/>
  <c r="K182" i="33"/>
  <c r="O182" i="33" s="1"/>
  <c r="L562" i="33"/>
  <c r="I562" i="33"/>
  <c r="M562" i="33" s="1"/>
  <c r="K562" i="33"/>
  <c r="O562" i="33" s="1"/>
  <c r="J562" i="33"/>
  <c r="N562" i="33" s="1"/>
  <c r="L461" i="33"/>
  <c r="K461" i="33"/>
  <c r="O461" i="33" s="1"/>
  <c r="J461" i="33"/>
  <c r="N461" i="33" s="1"/>
  <c r="I461" i="33"/>
  <c r="M461" i="33" s="1"/>
  <c r="J100" i="33"/>
  <c r="N100" i="33" s="1"/>
  <c r="L100" i="33"/>
  <c r="I100" i="33"/>
  <c r="M100" i="33" s="1"/>
  <c r="K100" i="33"/>
  <c r="O100" i="33" s="1"/>
  <c r="L158" i="33"/>
  <c r="K158" i="33"/>
  <c r="O158" i="33" s="1"/>
  <c r="J158" i="33"/>
  <c r="N158" i="33" s="1"/>
  <c r="I158" i="33"/>
  <c r="M158" i="33" s="1"/>
  <c r="L584" i="33"/>
  <c r="I584" i="33"/>
  <c r="M584" i="33" s="1"/>
  <c r="K584" i="33"/>
  <c r="O584" i="33" s="1"/>
  <c r="J584" i="33"/>
  <c r="N584" i="33" s="1"/>
  <c r="L324" i="33"/>
  <c r="K324" i="33"/>
  <c r="O324" i="33" s="1"/>
  <c r="I324" i="33"/>
  <c r="M324" i="33" s="1"/>
  <c r="J324" i="33"/>
  <c r="N324" i="33" s="1"/>
  <c r="L99" i="33"/>
  <c r="K99" i="33"/>
  <c r="O99" i="33" s="1"/>
  <c r="I99" i="33"/>
  <c r="M99" i="33" s="1"/>
  <c r="J99" i="33"/>
  <c r="N99" i="33" s="1"/>
  <c r="L398" i="33"/>
  <c r="J398" i="33"/>
  <c r="N398" i="33" s="1"/>
  <c r="I398" i="33"/>
  <c r="M398" i="33" s="1"/>
  <c r="K398" i="33"/>
  <c r="O398" i="33" s="1"/>
  <c r="L734" i="33"/>
  <c r="I734" i="33"/>
  <c r="M734" i="33" s="1"/>
  <c r="J734" i="33"/>
  <c r="N734" i="33" s="1"/>
  <c r="K734" i="33"/>
  <c r="O734" i="33" s="1"/>
  <c r="L89" i="33"/>
  <c r="I89" i="33"/>
  <c r="M89" i="33" s="1"/>
  <c r="J89" i="33"/>
  <c r="N89" i="33" s="1"/>
  <c r="K89" i="33"/>
  <c r="O89" i="33" s="1"/>
  <c r="I154" i="33"/>
  <c r="M154" i="33" s="1"/>
  <c r="L154" i="33"/>
  <c r="K154" i="33"/>
  <c r="O154" i="33" s="1"/>
  <c r="J154" i="33"/>
  <c r="N154" i="33" s="1"/>
  <c r="L249" i="33"/>
  <c r="I249" i="33"/>
  <c r="M249" i="33" s="1"/>
  <c r="K249" i="33"/>
  <c r="O249" i="33" s="1"/>
  <c r="J249" i="33"/>
  <c r="N249" i="33" s="1"/>
  <c r="I62" i="33"/>
  <c r="M62" i="33" s="1"/>
  <c r="L62" i="33"/>
  <c r="J62" i="33"/>
  <c r="N62" i="33" s="1"/>
  <c r="K62" i="33"/>
  <c r="O62" i="33" s="1"/>
  <c r="L351" i="33"/>
  <c r="I351" i="33"/>
  <c r="M351" i="33" s="1"/>
  <c r="K351" i="33"/>
  <c r="O351" i="33" s="1"/>
  <c r="J351" i="33"/>
  <c r="N351" i="33" s="1"/>
  <c r="L604" i="33"/>
  <c r="K604" i="33"/>
  <c r="O604" i="33" s="1"/>
  <c r="I604" i="33"/>
  <c r="M604" i="33" s="1"/>
  <c r="J604" i="33"/>
  <c r="N604" i="33" s="1"/>
  <c r="L166" i="33"/>
  <c r="J166" i="33"/>
  <c r="N166" i="33" s="1"/>
  <c r="I166" i="33"/>
  <c r="M166" i="33" s="1"/>
  <c r="K166" i="33"/>
  <c r="O166" i="33" s="1"/>
  <c r="L265" i="33"/>
  <c r="J265" i="33"/>
  <c r="N265" i="33" s="1"/>
  <c r="K265" i="33"/>
  <c r="O265" i="33" s="1"/>
  <c r="I265" i="33"/>
  <c r="M265" i="33" s="1"/>
  <c r="L486" i="33"/>
  <c r="I486" i="33"/>
  <c r="M486" i="33" s="1"/>
  <c r="K486" i="33"/>
  <c r="O486" i="33" s="1"/>
  <c r="J486" i="33"/>
  <c r="N486" i="33" s="1"/>
  <c r="L297" i="33"/>
  <c r="J297" i="33"/>
  <c r="N297" i="33" s="1"/>
  <c r="K297" i="33"/>
  <c r="O297" i="33" s="1"/>
  <c r="I297" i="33"/>
  <c r="M297" i="33" s="1"/>
  <c r="L588" i="33"/>
  <c r="K588" i="33"/>
  <c r="O588" i="33" s="1"/>
  <c r="J588" i="33"/>
  <c r="N588" i="33" s="1"/>
  <c r="I588" i="33"/>
  <c r="M588" i="33" s="1"/>
  <c r="L37" i="33"/>
  <c r="J37" i="33"/>
  <c r="N37" i="33" s="1"/>
  <c r="I37" i="33"/>
  <c r="M37" i="33" s="1"/>
  <c r="K37" i="33"/>
  <c r="O37" i="33" s="1"/>
  <c r="L541" i="33"/>
  <c r="J541" i="33"/>
  <c r="N541" i="33" s="1"/>
  <c r="I541" i="33"/>
  <c r="M541" i="33" s="1"/>
  <c r="K541" i="33"/>
  <c r="O541" i="33" s="1"/>
  <c r="L98" i="33"/>
  <c r="I98" i="33"/>
  <c r="M98" i="33" s="1"/>
  <c r="J98" i="33"/>
  <c r="N98" i="33" s="1"/>
  <c r="K98" i="33"/>
  <c r="O98" i="33" s="1"/>
  <c r="L626" i="33"/>
  <c r="I626" i="33"/>
  <c r="M626" i="33" s="1"/>
  <c r="J626" i="33"/>
  <c r="N626" i="33" s="1"/>
  <c r="K626" i="33"/>
  <c r="O626" i="33" s="1"/>
  <c r="L260" i="33"/>
  <c r="I260" i="33"/>
  <c r="M260" i="33" s="1"/>
  <c r="J260" i="33"/>
  <c r="N260" i="33" s="1"/>
  <c r="K260" i="33"/>
  <c r="O260" i="33" s="1"/>
  <c r="J699" i="33"/>
  <c r="N699" i="33" s="1"/>
  <c r="L699" i="33"/>
  <c r="I699" i="33"/>
  <c r="M699" i="33" s="1"/>
  <c r="K699" i="33"/>
  <c r="O699" i="33" s="1"/>
  <c r="L346" i="33"/>
  <c r="K346" i="33"/>
  <c r="O346" i="33" s="1"/>
  <c r="J346" i="33"/>
  <c r="N346" i="33" s="1"/>
  <c r="I346" i="33"/>
  <c r="M346" i="33" s="1"/>
  <c r="L724" i="33"/>
  <c r="J724" i="33"/>
  <c r="N724" i="33" s="1"/>
  <c r="K724" i="33"/>
  <c r="O724" i="33" s="1"/>
  <c r="I724" i="33"/>
  <c r="M724" i="33" s="1"/>
  <c r="L385" i="33"/>
  <c r="I385" i="33"/>
  <c r="M385" i="33" s="1"/>
  <c r="K385" i="33"/>
  <c r="O385" i="33" s="1"/>
  <c r="J385" i="33"/>
  <c r="N385" i="33" s="1"/>
  <c r="L739" i="33"/>
  <c r="I739" i="33"/>
  <c r="M739" i="33" s="1"/>
  <c r="K739" i="33"/>
  <c r="O739" i="33" s="1"/>
  <c r="J739" i="33"/>
  <c r="N739" i="33" s="1"/>
  <c r="L407" i="33"/>
  <c r="I407" i="33"/>
  <c r="M407" i="33" s="1"/>
  <c r="K407" i="33"/>
  <c r="O407" i="33" s="1"/>
  <c r="J407" i="33"/>
  <c r="N407" i="33" s="1"/>
  <c r="L189" i="33"/>
  <c r="J189" i="33"/>
  <c r="N189" i="33" s="1"/>
  <c r="I189" i="33"/>
  <c r="M189" i="33" s="1"/>
  <c r="K189" i="33"/>
  <c r="O189" i="33" s="1"/>
  <c r="L522" i="33"/>
  <c r="I522" i="33"/>
  <c r="M522" i="33" s="1"/>
  <c r="J522" i="33"/>
  <c r="N522" i="33" s="1"/>
  <c r="K522" i="33"/>
  <c r="O522" i="33" s="1"/>
  <c r="J632" i="33"/>
  <c r="N632" i="33" s="1"/>
  <c r="L632" i="33"/>
  <c r="K632" i="33"/>
  <c r="O632" i="33" s="1"/>
  <c r="I632" i="33"/>
  <c r="M632" i="33" s="1"/>
  <c r="L353" i="33"/>
  <c r="J353" i="33"/>
  <c r="N353" i="33" s="1"/>
  <c r="K353" i="33"/>
  <c r="O353" i="33" s="1"/>
  <c r="I353" i="33"/>
  <c r="M353" i="33" s="1"/>
  <c r="L545" i="33"/>
  <c r="J545" i="33"/>
  <c r="N545" i="33" s="1"/>
  <c r="I545" i="33"/>
  <c r="M545" i="33" s="1"/>
  <c r="K545" i="33"/>
  <c r="O545" i="33" s="1"/>
  <c r="L270" i="33"/>
  <c r="I270" i="33"/>
  <c r="M270" i="33" s="1"/>
  <c r="J270" i="33"/>
  <c r="N270" i="33" s="1"/>
  <c r="K270" i="33"/>
  <c r="O270" i="33" s="1"/>
  <c r="J459" i="33"/>
  <c r="N459" i="33" s="1"/>
  <c r="L459" i="33"/>
  <c r="K459" i="33"/>
  <c r="O459" i="33" s="1"/>
  <c r="I459" i="33"/>
  <c r="M459" i="33" s="1"/>
  <c r="L211" i="33"/>
  <c r="I211" i="33"/>
  <c r="M211" i="33" s="1"/>
  <c r="J211" i="33"/>
  <c r="N211" i="33" s="1"/>
  <c r="K211" i="33"/>
  <c r="O211" i="33" s="1"/>
  <c r="L425" i="33"/>
  <c r="J425" i="33"/>
  <c r="N425" i="33" s="1"/>
  <c r="I425" i="33"/>
  <c r="M425" i="33" s="1"/>
  <c r="K425" i="33"/>
  <c r="O425" i="33" s="1"/>
  <c r="L702" i="33"/>
  <c r="K702" i="33"/>
  <c r="O702" i="33" s="1"/>
  <c r="J702" i="33"/>
  <c r="N702" i="33" s="1"/>
  <c r="I702" i="33"/>
  <c r="M702" i="33" s="1"/>
  <c r="L427" i="33"/>
  <c r="J427" i="33"/>
  <c r="N427" i="33" s="1"/>
  <c r="I427" i="33"/>
  <c r="M427" i="33" s="1"/>
  <c r="K427" i="33"/>
  <c r="O427" i="33" s="1"/>
  <c r="L621" i="33"/>
  <c r="I621" i="33"/>
  <c r="M621" i="33" s="1"/>
  <c r="K621" i="33"/>
  <c r="O621" i="33" s="1"/>
  <c r="J621" i="33"/>
  <c r="N621" i="33" s="1"/>
  <c r="L126" i="33"/>
  <c r="I126" i="33"/>
  <c r="M126" i="33" s="1"/>
  <c r="J126" i="33"/>
  <c r="N126" i="33" s="1"/>
  <c r="K126" i="33"/>
  <c r="O126" i="33" s="1"/>
  <c r="L389" i="33"/>
  <c r="I389" i="33"/>
  <c r="M389" i="33" s="1"/>
  <c r="K389" i="33"/>
  <c r="O389" i="33" s="1"/>
  <c r="J389" i="33"/>
  <c r="N389" i="33" s="1"/>
  <c r="L379" i="33"/>
  <c r="K379" i="33"/>
  <c r="O379" i="33" s="1"/>
  <c r="I379" i="33"/>
  <c r="M379" i="33" s="1"/>
  <c r="J379" i="33"/>
  <c r="N379" i="33" s="1"/>
  <c r="L55" i="33"/>
  <c r="J55" i="33"/>
  <c r="N55" i="33" s="1"/>
  <c r="K55" i="33"/>
  <c r="O55" i="33" s="1"/>
  <c r="I55" i="33"/>
  <c r="M55" i="33" s="1"/>
  <c r="L726" i="33"/>
  <c r="I726" i="33"/>
  <c r="M726" i="33" s="1"/>
  <c r="J726" i="33"/>
  <c r="N726" i="33" s="1"/>
  <c r="K726" i="33"/>
  <c r="O726" i="33" s="1"/>
  <c r="L500" i="33"/>
  <c r="I500" i="33"/>
  <c r="M500" i="33" s="1"/>
  <c r="J500" i="33"/>
  <c r="N500" i="33" s="1"/>
  <c r="K500" i="33"/>
  <c r="O500" i="33" s="1"/>
  <c r="L242" i="33"/>
  <c r="I242" i="33"/>
  <c r="M242" i="33" s="1"/>
  <c r="J242" i="33"/>
  <c r="N242" i="33" s="1"/>
  <c r="K242" i="33"/>
  <c r="O242" i="33" s="1"/>
  <c r="L601" i="33"/>
  <c r="K601" i="33"/>
  <c r="O601" i="33" s="1"/>
  <c r="I601" i="33"/>
  <c r="M601" i="33" s="1"/>
  <c r="J601" i="33"/>
  <c r="N601" i="33" s="1"/>
  <c r="K313" i="33"/>
  <c r="O313" i="33" s="1"/>
  <c r="L313" i="33"/>
  <c r="I313" i="33"/>
  <c r="M313" i="33" s="1"/>
  <c r="J313" i="33"/>
  <c r="N313" i="33" s="1"/>
  <c r="L710" i="33"/>
  <c r="I710" i="33"/>
  <c r="M710" i="33" s="1"/>
  <c r="J710" i="33"/>
  <c r="N710" i="33" s="1"/>
  <c r="K710" i="33"/>
  <c r="O710" i="33" s="1"/>
  <c r="L40" i="33"/>
  <c r="K40" i="33"/>
  <c r="O40" i="33" s="1"/>
  <c r="I40" i="33"/>
  <c r="M40" i="33" s="1"/>
  <c r="J40" i="33"/>
  <c r="N40" i="33" s="1"/>
  <c r="J130" i="33"/>
  <c r="N130" i="33" s="1"/>
  <c r="K130" i="33"/>
  <c r="O130" i="33" s="1"/>
  <c r="L130" i="33"/>
  <c r="I130" i="33"/>
  <c r="M130" i="33" s="1"/>
  <c r="L213" i="33"/>
  <c r="J213" i="33"/>
  <c r="N213" i="33" s="1"/>
  <c r="K213" i="33"/>
  <c r="O213" i="33" s="1"/>
  <c r="I213" i="33"/>
  <c r="M213" i="33" s="1"/>
  <c r="L36" i="33"/>
  <c r="I36" i="33"/>
  <c r="M36" i="33" s="1"/>
  <c r="J36" i="33"/>
  <c r="N36" i="33" s="1"/>
  <c r="K36" i="33"/>
  <c r="O36" i="33" s="1"/>
  <c r="L319" i="33"/>
  <c r="I319" i="33"/>
  <c r="M319" i="33" s="1"/>
  <c r="K319" i="33"/>
  <c r="O319" i="33" s="1"/>
  <c r="J319" i="33"/>
  <c r="N319" i="33" s="1"/>
  <c r="K571" i="33"/>
  <c r="O571" i="33" s="1"/>
  <c r="L571" i="33"/>
  <c r="J571" i="33"/>
  <c r="N571" i="33" s="1"/>
  <c r="I571" i="33"/>
  <c r="M571" i="33" s="1"/>
  <c r="I142" i="33"/>
  <c r="M142" i="33" s="1"/>
  <c r="L142" i="33"/>
  <c r="K142" i="33"/>
  <c r="O142" i="33" s="1"/>
  <c r="J142" i="33"/>
  <c r="N142" i="33" s="1"/>
  <c r="I231" i="33"/>
  <c r="M231" i="33" s="1"/>
  <c r="L231" i="33"/>
  <c r="K231" i="33"/>
  <c r="O231" i="33" s="1"/>
  <c r="J231" i="33"/>
  <c r="N231" i="33" s="1"/>
  <c r="L451" i="33"/>
  <c r="I451" i="33"/>
  <c r="M451" i="33" s="1"/>
  <c r="J451" i="33"/>
  <c r="N451" i="33" s="1"/>
  <c r="K451" i="33"/>
  <c r="O451" i="33" s="1"/>
  <c r="L258" i="33"/>
  <c r="K258" i="33"/>
  <c r="O258" i="33" s="1"/>
  <c r="I258" i="33"/>
  <c r="M258" i="33" s="1"/>
  <c r="J258" i="33"/>
  <c r="N258" i="33" s="1"/>
  <c r="I553" i="33"/>
  <c r="M553" i="33" s="1"/>
  <c r="L553" i="33"/>
  <c r="J553" i="33"/>
  <c r="N553" i="33" s="1"/>
  <c r="K553" i="33"/>
  <c r="O553" i="33" s="1"/>
  <c r="L188" i="33"/>
  <c r="J188" i="33"/>
  <c r="N188" i="33" s="1"/>
  <c r="I188" i="33"/>
  <c r="M188" i="33" s="1"/>
  <c r="K188" i="33"/>
  <c r="O188" i="33" s="1"/>
  <c r="L521" i="33"/>
  <c r="I521" i="33"/>
  <c r="M521" i="33" s="1"/>
  <c r="J521" i="33"/>
  <c r="N521" i="33" s="1"/>
  <c r="K521" i="33"/>
  <c r="O521" i="33" s="1"/>
  <c r="L82" i="33"/>
  <c r="I82" i="33"/>
  <c r="M82" i="33" s="1"/>
  <c r="J82" i="33"/>
  <c r="N82" i="33" s="1"/>
  <c r="K82" i="33"/>
  <c r="O82" i="33" s="1"/>
  <c r="L603" i="33"/>
  <c r="I603" i="33"/>
  <c r="M603" i="33" s="1"/>
  <c r="J603" i="33"/>
  <c r="N603" i="33" s="1"/>
  <c r="K603" i="33"/>
  <c r="O603" i="33" s="1"/>
  <c r="L240" i="33"/>
  <c r="K240" i="33"/>
  <c r="O240" i="33" s="1"/>
  <c r="I240" i="33"/>
  <c r="M240" i="33" s="1"/>
  <c r="J240" i="33"/>
  <c r="N240" i="33" s="1"/>
  <c r="I683" i="33"/>
  <c r="M683" i="33" s="1"/>
  <c r="L683" i="33"/>
  <c r="K683" i="33"/>
  <c r="O683" i="33" s="1"/>
  <c r="J683" i="33"/>
  <c r="N683" i="33" s="1"/>
  <c r="L326" i="33"/>
  <c r="J326" i="33"/>
  <c r="N326" i="33" s="1"/>
  <c r="K326" i="33"/>
  <c r="O326" i="33" s="1"/>
  <c r="I326" i="33"/>
  <c r="M326" i="33" s="1"/>
  <c r="L708" i="33"/>
  <c r="J708" i="33"/>
  <c r="N708" i="33" s="1"/>
  <c r="K708" i="33"/>
  <c r="O708" i="33" s="1"/>
  <c r="I708" i="33"/>
  <c r="M708" i="33" s="1"/>
  <c r="L359" i="33"/>
  <c r="I359" i="33"/>
  <c r="M359" i="33" s="1"/>
  <c r="J359" i="33"/>
  <c r="N359" i="33" s="1"/>
  <c r="K359" i="33"/>
  <c r="O359" i="33" s="1"/>
  <c r="L384" i="33"/>
  <c r="I384" i="33"/>
  <c r="M384" i="33" s="1"/>
  <c r="K384" i="33"/>
  <c r="O384" i="33" s="1"/>
  <c r="J384" i="33"/>
  <c r="N384" i="33" s="1"/>
  <c r="L173" i="33"/>
  <c r="K173" i="33"/>
  <c r="O173" i="33" s="1"/>
  <c r="I173" i="33"/>
  <c r="M173" i="33" s="1"/>
  <c r="J173" i="33"/>
  <c r="N173" i="33" s="1"/>
  <c r="L498" i="33"/>
  <c r="I498" i="33"/>
  <c r="M498" i="33" s="1"/>
  <c r="J498" i="33"/>
  <c r="N498" i="33" s="1"/>
  <c r="K498" i="33"/>
  <c r="O498" i="33" s="1"/>
  <c r="K616" i="33"/>
  <c r="O616" i="33" s="1"/>
  <c r="L616" i="33"/>
  <c r="J616" i="33"/>
  <c r="N616" i="33" s="1"/>
  <c r="I616" i="33"/>
  <c r="M616" i="33" s="1"/>
  <c r="L337" i="33"/>
  <c r="I337" i="33"/>
  <c r="M337" i="33" s="1"/>
  <c r="J337" i="33"/>
  <c r="N337" i="33" s="1"/>
  <c r="K337" i="33"/>
  <c r="O337" i="33" s="1"/>
  <c r="L529" i="33"/>
  <c r="K529" i="33"/>
  <c r="O529" i="33" s="1"/>
  <c r="J529" i="33"/>
  <c r="N529" i="33" s="1"/>
  <c r="I529" i="33"/>
  <c r="M529" i="33" s="1"/>
  <c r="L251" i="33"/>
  <c r="J251" i="33"/>
  <c r="N251" i="33" s="1"/>
  <c r="K251" i="33"/>
  <c r="O251" i="33" s="1"/>
  <c r="I251" i="33"/>
  <c r="M251" i="33" s="1"/>
  <c r="L436" i="33"/>
  <c r="I436" i="33"/>
  <c r="M436" i="33" s="1"/>
  <c r="J436" i="33"/>
  <c r="N436" i="33" s="1"/>
  <c r="K436" i="33"/>
  <c r="O436" i="33" s="1"/>
  <c r="L210" i="33"/>
  <c r="I210" i="33"/>
  <c r="M210" i="33" s="1"/>
  <c r="J210" i="33"/>
  <c r="N210" i="33" s="1"/>
  <c r="K210" i="33"/>
  <c r="O210" i="33" s="1"/>
  <c r="L409" i="33"/>
  <c r="J409" i="33"/>
  <c r="N409" i="33" s="1"/>
  <c r="K409" i="33"/>
  <c r="O409" i="33" s="1"/>
  <c r="I409" i="33"/>
  <c r="M409" i="33" s="1"/>
  <c r="L706" i="33"/>
  <c r="I706" i="33"/>
  <c r="M706" i="33" s="1"/>
  <c r="J706" i="33"/>
  <c r="N706" i="33" s="1"/>
  <c r="K706" i="33"/>
  <c r="O706" i="33" s="1"/>
  <c r="L271" i="33"/>
  <c r="I271" i="33"/>
  <c r="M271" i="33" s="1"/>
  <c r="J271" i="33"/>
  <c r="N271" i="33" s="1"/>
  <c r="K271" i="33"/>
  <c r="O271" i="33" s="1"/>
  <c r="L696" i="33"/>
  <c r="K696" i="33"/>
  <c r="O696" i="33" s="1"/>
  <c r="I696" i="33"/>
  <c r="M696" i="33" s="1"/>
  <c r="J696" i="33"/>
  <c r="N696" i="33" s="1"/>
  <c r="L229" i="33"/>
  <c r="I229" i="33"/>
  <c r="M229" i="33" s="1"/>
  <c r="J229" i="33"/>
  <c r="N229" i="33" s="1"/>
  <c r="K229" i="33"/>
  <c r="O229" i="33" s="1"/>
  <c r="L292" i="33"/>
  <c r="J292" i="33"/>
  <c r="N292" i="33" s="1"/>
  <c r="K292" i="33"/>
  <c r="O292" i="33" s="1"/>
  <c r="I292" i="33"/>
  <c r="M292" i="33" s="1"/>
  <c r="L170" i="33"/>
  <c r="J170" i="33"/>
  <c r="N170" i="33" s="1"/>
  <c r="I170" i="33"/>
  <c r="M170" i="33" s="1"/>
  <c r="K170" i="33"/>
  <c r="O170" i="33" s="1"/>
  <c r="L669" i="33"/>
  <c r="I669" i="33"/>
  <c r="M669" i="33" s="1"/>
  <c r="K669" i="33"/>
  <c r="O669" i="33" s="1"/>
  <c r="J669" i="33"/>
  <c r="N669" i="33" s="1"/>
  <c r="I415" i="33"/>
  <c r="M415" i="33" s="1"/>
  <c r="L415" i="33"/>
  <c r="J415" i="33"/>
  <c r="N415" i="33" s="1"/>
  <c r="K415" i="33"/>
  <c r="O415" i="33" s="1"/>
  <c r="L60" i="33"/>
  <c r="I60" i="33"/>
  <c r="M60" i="33" s="1"/>
  <c r="J60" i="33"/>
  <c r="N60" i="33" s="1"/>
  <c r="K60" i="33"/>
  <c r="O60" i="33" s="1"/>
  <c r="L276" i="33"/>
  <c r="I276" i="33"/>
  <c r="M276" i="33" s="1"/>
  <c r="J276" i="33"/>
  <c r="N276" i="33" s="1"/>
  <c r="K276" i="33"/>
  <c r="O276" i="33" s="1"/>
  <c r="L233" i="33"/>
  <c r="I233" i="33"/>
  <c r="M233" i="33" s="1"/>
  <c r="J233" i="33"/>
  <c r="N233" i="33" s="1"/>
  <c r="K233" i="33"/>
  <c r="O233" i="33" s="1"/>
  <c r="L682" i="33"/>
  <c r="I682" i="33"/>
  <c r="M682" i="33" s="1"/>
  <c r="J682" i="33"/>
  <c r="N682" i="33" s="1"/>
  <c r="K682" i="33"/>
  <c r="O682" i="33" s="1"/>
  <c r="L155" i="33"/>
  <c r="K155" i="33"/>
  <c r="O155" i="33" s="1"/>
  <c r="I155" i="33"/>
  <c r="M155" i="33" s="1"/>
  <c r="J155" i="33"/>
  <c r="N155" i="33" s="1"/>
  <c r="I729" i="33"/>
  <c r="M729" i="33" s="1"/>
  <c r="L729" i="33"/>
  <c r="J729" i="33"/>
  <c r="N729" i="33" s="1"/>
  <c r="K729" i="33"/>
  <c r="O729" i="33" s="1"/>
  <c r="J109" i="33"/>
  <c r="N109" i="33" s="1"/>
  <c r="L109" i="33"/>
  <c r="K109" i="33"/>
  <c r="O109" i="33" s="1"/>
  <c r="I109" i="33"/>
  <c r="M109" i="33" s="1"/>
  <c r="L179" i="33"/>
  <c r="K179" i="33"/>
  <c r="O179" i="33" s="1"/>
  <c r="I179" i="33"/>
  <c r="M179" i="33" s="1"/>
  <c r="J179" i="33"/>
  <c r="N179" i="33" s="1"/>
  <c r="L281" i="33"/>
  <c r="I281" i="33"/>
  <c r="M281" i="33" s="1"/>
  <c r="K281" i="33"/>
  <c r="O281" i="33" s="1"/>
  <c r="J281" i="33"/>
  <c r="N281" i="33" s="1"/>
  <c r="L535" i="33"/>
  <c r="I535" i="33"/>
  <c r="M535" i="33" s="1"/>
  <c r="K535" i="33"/>
  <c r="O535" i="33" s="1"/>
  <c r="J535" i="33"/>
  <c r="N535" i="33" s="1"/>
  <c r="I743" i="33"/>
  <c r="M743" i="33" s="1"/>
  <c r="L743" i="33"/>
  <c r="K743" i="33"/>
  <c r="O743" i="33" s="1"/>
  <c r="J743" i="33"/>
  <c r="N743" i="33" s="1"/>
  <c r="J95" i="33"/>
  <c r="N95" i="33" s="1"/>
  <c r="L95" i="33"/>
  <c r="K95" i="33"/>
  <c r="O95" i="33" s="1"/>
  <c r="I95" i="33"/>
  <c r="M95" i="33" s="1"/>
  <c r="K412" i="33"/>
  <c r="O412" i="33" s="1"/>
  <c r="L412" i="33"/>
  <c r="I412" i="33"/>
  <c r="M412" i="33" s="1"/>
  <c r="J412" i="33"/>
  <c r="N412" i="33" s="1"/>
  <c r="L226" i="33"/>
  <c r="K226" i="33"/>
  <c r="O226" i="33" s="1"/>
  <c r="I226" i="33"/>
  <c r="M226" i="33" s="1"/>
  <c r="J226" i="33"/>
  <c r="N226" i="33" s="1"/>
  <c r="L519" i="33"/>
  <c r="J519" i="33"/>
  <c r="N519" i="33" s="1"/>
  <c r="K519" i="33"/>
  <c r="O519" i="33" s="1"/>
  <c r="I519" i="33"/>
  <c r="M519" i="33" s="1"/>
  <c r="L172" i="33"/>
  <c r="J172" i="33"/>
  <c r="N172" i="33" s="1"/>
  <c r="I172" i="33"/>
  <c r="M172" i="33" s="1"/>
  <c r="K172" i="33"/>
  <c r="O172" i="33" s="1"/>
  <c r="I495" i="33"/>
  <c r="M495" i="33" s="1"/>
  <c r="J495" i="33"/>
  <c r="N495" i="33" s="1"/>
  <c r="L495" i="33"/>
  <c r="K495" i="33"/>
  <c r="O495" i="33" s="1"/>
  <c r="L66" i="33"/>
  <c r="I66" i="33"/>
  <c r="M66" i="33" s="1"/>
  <c r="J66" i="33"/>
  <c r="N66" i="33" s="1"/>
  <c r="K66" i="33"/>
  <c r="O66" i="33" s="1"/>
  <c r="L583" i="33"/>
  <c r="K583" i="33"/>
  <c r="O583" i="33" s="1"/>
  <c r="I583" i="33"/>
  <c r="M583" i="33" s="1"/>
  <c r="J583" i="33"/>
  <c r="N583" i="33" s="1"/>
  <c r="L216" i="33"/>
  <c r="I216" i="33"/>
  <c r="M216" i="33" s="1"/>
  <c r="K216" i="33"/>
  <c r="O216" i="33" s="1"/>
  <c r="J216" i="33"/>
  <c r="N216" i="33" s="1"/>
  <c r="L667" i="33"/>
  <c r="J667" i="33"/>
  <c r="N667" i="33" s="1"/>
  <c r="I667" i="33"/>
  <c r="M667" i="33" s="1"/>
  <c r="K667" i="33"/>
  <c r="O667" i="33" s="1"/>
  <c r="L304" i="33"/>
  <c r="I304" i="33"/>
  <c r="M304" i="33" s="1"/>
  <c r="J304" i="33"/>
  <c r="N304" i="33" s="1"/>
  <c r="K304" i="33"/>
  <c r="O304" i="33" s="1"/>
  <c r="L692" i="33"/>
  <c r="J692" i="33"/>
  <c r="N692" i="33" s="1"/>
  <c r="K692" i="33"/>
  <c r="O692" i="33" s="1"/>
  <c r="I692" i="33"/>
  <c r="M692" i="33" s="1"/>
  <c r="L339" i="33"/>
  <c r="J339" i="33"/>
  <c r="N339" i="33" s="1"/>
  <c r="K339" i="33"/>
  <c r="O339" i="33" s="1"/>
  <c r="I339" i="33"/>
  <c r="M339" i="33" s="1"/>
  <c r="L707" i="33"/>
  <c r="I707" i="33"/>
  <c r="M707" i="33" s="1"/>
  <c r="K707" i="33"/>
  <c r="O707" i="33" s="1"/>
  <c r="J707" i="33"/>
  <c r="N707" i="33" s="1"/>
  <c r="L358" i="33"/>
  <c r="J358" i="33"/>
  <c r="N358" i="33" s="1"/>
  <c r="I358" i="33"/>
  <c r="M358" i="33" s="1"/>
  <c r="K358" i="33"/>
  <c r="O358" i="33" s="1"/>
  <c r="L157" i="33"/>
  <c r="J157" i="33"/>
  <c r="N157" i="33" s="1"/>
  <c r="K157" i="33"/>
  <c r="O157" i="33" s="1"/>
  <c r="I157" i="33"/>
  <c r="M157" i="33" s="1"/>
  <c r="K473" i="33"/>
  <c r="O473" i="33" s="1"/>
  <c r="L473" i="33"/>
  <c r="J473" i="33"/>
  <c r="N473" i="33" s="1"/>
  <c r="I473" i="33"/>
  <c r="M473" i="33" s="1"/>
  <c r="L597" i="33"/>
  <c r="K597" i="33"/>
  <c r="O597" i="33" s="1"/>
  <c r="I597" i="33"/>
  <c r="M597" i="33" s="1"/>
  <c r="J597" i="33"/>
  <c r="N597" i="33" s="1"/>
  <c r="L321" i="33"/>
  <c r="J321" i="33"/>
  <c r="N321" i="33" s="1"/>
  <c r="K321" i="33"/>
  <c r="O321" i="33" s="1"/>
  <c r="I321" i="33"/>
  <c r="M321" i="33" s="1"/>
  <c r="L509" i="33"/>
  <c r="I509" i="33"/>
  <c r="M509" i="33" s="1"/>
  <c r="J509" i="33"/>
  <c r="N509" i="33" s="1"/>
  <c r="K509" i="33"/>
  <c r="O509" i="33" s="1"/>
  <c r="L235" i="33"/>
  <c r="K235" i="33"/>
  <c r="O235" i="33" s="1"/>
  <c r="I235" i="33"/>
  <c r="M235" i="33" s="1"/>
  <c r="J235" i="33"/>
  <c r="N235" i="33" s="1"/>
  <c r="L420" i="33"/>
  <c r="J420" i="33"/>
  <c r="N420" i="33" s="1"/>
  <c r="I420" i="33"/>
  <c r="M420" i="33" s="1"/>
  <c r="K420" i="33"/>
  <c r="O420" i="33" s="1"/>
  <c r="L665" i="33"/>
  <c r="I665" i="33"/>
  <c r="M665" i="33" s="1"/>
  <c r="J665" i="33"/>
  <c r="N665" i="33" s="1"/>
  <c r="K665" i="33"/>
  <c r="O665" i="33" s="1"/>
  <c r="L392" i="33"/>
  <c r="I392" i="33"/>
  <c r="M392" i="33" s="1"/>
  <c r="J392" i="33"/>
  <c r="N392" i="33" s="1"/>
  <c r="K392" i="33"/>
  <c r="O392" i="33" s="1"/>
  <c r="L674" i="33"/>
  <c r="I674" i="33"/>
  <c r="M674" i="33" s="1"/>
  <c r="J674" i="33"/>
  <c r="N674" i="33" s="1"/>
  <c r="K674" i="33"/>
  <c r="O674" i="33" s="1"/>
  <c r="L348" i="33"/>
  <c r="J348" i="33"/>
  <c r="N348" i="33" s="1"/>
  <c r="I348" i="33"/>
  <c r="M348" i="33" s="1"/>
  <c r="K348" i="33"/>
  <c r="O348" i="33" s="1"/>
  <c r="L93" i="33"/>
  <c r="K93" i="33"/>
  <c r="O93" i="33" s="1"/>
  <c r="J93" i="33"/>
  <c r="N93" i="33" s="1"/>
  <c r="I93" i="33"/>
  <c r="M93" i="33" s="1"/>
  <c r="L530" i="33"/>
  <c r="J530" i="33"/>
  <c r="N530" i="33" s="1"/>
  <c r="I530" i="33"/>
  <c r="M530" i="33" s="1"/>
  <c r="K530" i="33"/>
  <c r="O530" i="33" s="1"/>
  <c r="L636" i="33"/>
  <c r="J636" i="33"/>
  <c r="N636" i="33" s="1"/>
  <c r="K636" i="33"/>
  <c r="O636" i="33" s="1"/>
  <c r="I636" i="33"/>
  <c r="M636" i="33" s="1"/>
  <c r="L72" i="33"/>
  <c r="K72" i="33"/>
  <c r="O72" i="33" s="1"/>
  <c r="I72" i="33"/>
  <c r="M72" i="33" s="1"/>
  <c r="J72" i="33"/>
  <c r="N72" i="33" s="1"/>
  <c r="L208" i="33"/>
  <c r="K208" i="33"/>
  <c r="O208" i="33" s="1"/>
  <c r="I208" i="33"/>
  <c r="M208" i="33" s="1"/>
  <c r="J208" i="33"/>
  <c r="N208" i="33" s="1"/>
  <c r="J744" i="33"/>
  <c r="N744" i="33" s="1"/>
  <c r="L744" i="33"/>
  <c r="K744" i="33"/>
  <c r="O744" i="33" s="1"/>
  <c r="I744" i="33"/>
  <c r="M744" i="33" s="1"/>
  <c r="I332" i="33"/>
  <c r="M332" i="33" s="1"/>
  <c r="L332" i="33"/>
  <c r="J332" i="33"/>
  <c r="N332" i="33" s="1"/>
  <c r="K332" i="33"/>
  <c r="O332" i="33" s="1"/>
  <c r="L47" i="33"/>
  <c r="I47" i="33"/>
  <c r="M47" i="33" s="1"/>
  <c r="J47" i="33"/>
  <c r="N47" i="33" s="1"/>
  <c r="K47" i="33"/>
  <c r="O47" i="33" s="1"/>
  <c r="I94" i="33"/>
  <c r="M94" i="33" s="1"/>
  <c r="L94" i="33"/>
  <c r="J94" i="33"/>
  <c r="N94" i="33" s="1"/>
  <c r="K94" i="33"/>
  <c r="O94" i="33" s="1"/>
  <c r="L738" i="33"/>
  <c r="I738" i="33"/>
  <c r="M738" i="33" s="1"/>
  <c r="J738" i="33"/>
  <c r="N738" i="33" s="1"/>
  <c r="K738" i="33"/>
  <c r="O738" i="33" s="1"/>
  <c r="L656" i="33"/>
  <c r="I656" i="33"/>
  <c r="M656" i="33" s="1"/>
  <c r="J656" i="33"/>
  <c r="N656" i="33" s="1"/>
  <c r="K656" i="33"/>
  <c r="O656" i="33" s="1"/>
  <c r="J730" i="33"/>
  <c r="N730" i="33" s="1"/>
  <c r="L730" i="33"/>
  <c r="I730" i="33"/>
  <c r="M730" i="33" s="1"/>
  <c r="K730" i="33"/>
  <c r="O730" i="33" s="1"/>
  <c r="L705" i="33"/>
  <c r="I705" i="33"/>
  <c r="M705" i="33" s="1"/>
  <c r="J705" i="33"/>
  <c r="N705" i="33" s="1"/>
  <c r="K705" i="33"/>
  <c r="O705" i="33" s="1"/>
  <c r="L64" i="33"/>
  <c r="I64" i="33"/>
  <c r="M64" i="33" s="1"/>
  <c r="J64" i="33"/>
  <c r="N64" i="33" s="1"/>
  <c r="K64" i="33"/>
  <c r="O64" i="33" s="1"/>
  <c r="L151" i="33"/>
  <c r="K151" i="33"/>
  <c r="O151" i="33" s="1"/>
  <c r="I151" i="33"/>
  <c r="M151" i="33" s="1"/>
  <c r="J151" i="33"/>
  <c r="N151" i="33" s="1"/>
  <c r="L246" i="33"/>
  <c r="K246" i="33"/>
  <c r="O246" i="33" s="1"/>
  <c r="I246" i="33"/>
  <c r="M246" i="33" s="1"/>
  <c r="J246" i="33"/>
  <c r="N246" i="33" s="1"/>
  <c r="L499" i="33"/>
  <c r="I499" i="33"/>
  <c r="M499" i="33" s="1"/>
  <c r="J499" i="33"/>
  <c r="N499" i="33" s="1"/>
  <c r="K499" i="33"/>
  <c r="O499" i="33" s="1"/>
  <c r="L717" i="33"/>
  <c r="J717" i="33"/>
  <c r="N717" i="33" s="1"/>
  <c r="K717" i="33"/>
  <c r="O717" i="33" s="1"/>
  <c r="I717" i="33"/>
  <c r="M717" i="33" s="1"/>
  <c r="L75" i="33"/>
  <c r="I75" i="33"/>
  <c r="M75" i="33" s="1"/>
  <c r="K75" i="33"/>
  <c r="O75" i="33" s="1"/>
  <c r="J75" i="33"/>
  <c r="N75" i="33" s="1"/>
  <c r="L373" i="33"/>
  <c r="I373" i="33"/>
  <c r="M373" i="33" s="1"/>
  <c r="K373" i="33"/>
  <c r="O373" i="33" s="1"/>
  <c r="J373" i="33"/>
  <c r="N373" i="33" s="1"/>
  <c r="L482" i="33"/>
  <c r="J482" i="33"/>
  <c r="N482" i="33" s="1"/>
  <c r="I482" i="33"/>
  <c r="M482" i="33" s="1"/>
  <c r="K482" i="33"/>
  <c r="O482" i="33" s="1"/>
  <c r="L156" i="33"/>
  <c r="K156" i="33"/>
  <c r="O156" i="33" s="1"/>
  <c r="I156" i="33"/>
  <c r="M156" i="33" s="1"/>
  <c r="J156" i="33"/>
  <c r="N156" i="33" s="1"/>
  <c r="J472" i="33"/>
  <c r="N472" i="33" s="1"/>
  <c r="L472" i="33"/>
  <c r="K472" i="33"/>
  <c r="O472" i="33" s="1"/>
  <c r="I472" i="33"/>
  <c r="M472" i="33" s="1"/>
  <c r="L50" i="33"/>
  <c r="I50" i="33"/>
  <c r="M50" i="33" s="1"/>
  <c r="J50" i="33"/>
  <c r="N50" i="33" s="1"/>
  <c r="K50" i="33"/>
  <c r="O50" i="33" s="1"/>
  <c r="L558" i="33"/>
  <c r="I558" i="33"/>
  <c r="M558" i="33" s="1"/>
  <c r="J558" i="33"/>
  <c r="N558" i="33" s="1"/>
  <c r="K558" i="33"/>
  <c r="O558" i="33" s="1"/>
  <c r="I113" i="33"/>
  <c r="M113" i="33" s="1"/>
  <c r="L113" i="33"/>
  <c r="J113" i="33"/>
  <c r="N113" i="33" s="1"/>
  <c r="K113" i="33"/>
  <c r="O113" i="33" s="1"/>
  <c r="I647" i="33"/>
  <c r="M647" i="33" s="1"/>
  <c r="L647" i="33"/>
  <c r="K647" i="33"/>
  <c r="O647" i="33" s="1"/>
  <c r="J647" i="33"/>
  <c r="N647" i="33" s="1"/>
  <c r="L282" i="33"/>
  <c r="K282" i="33"/>
  <c r="O282" i="33" s="1"/>
  <c r="I282" i="33"/>
  <c r="M282" i="33" s="1"/>
  <c r="J282" i="33"/>
  <c r="N282" i="33" s="1"/>
  <c r="L676" i="33"/>
  <c r="J676" i="33"/>
  <c r="N676" i="33" s="1"/>
  <c r="K676" i="33"/>
  <c r="O676" i="33" s="1"/>
  <c r="I676" i="33"/>
  <c r="M676" i="33" s="1"/>
  <c r="I315" i="33"/>
  <c r="M315" i="33" s="1"/>
  <c r="L315" i="33"/>
  <c r="J315" i="33"/>
  <c r="N315" i="33" s="1"/>
  <c r="K315" i="33"/>
  <c r="O315" i="33" s="1"/>
  <c r="L691" i="33"/>
  <c r="K691" i="33"/>
  <c r="O691" i="33" s="1"/>
  <c r="I691" i="33"/>
  <c r="M691" i="33" s="1"/>
  <c r="J691" i="33"/>
  <c r="N691" i="33" s="1"/>
  <c r="L336" i="33"/>
  <c r="I336" i="33"/>
  <c r="M336" i="33" s="1"/>
  <c r="J336" i="33"/>
  <c r="N336" i="33" s="1"/>
  <c r="K336" i="33"/>
  <c r="O336" i="33" s="1"/>
  <c r="L141" i="33"/>
  <c r="J141" i="33"/>
  <c r="N141" i="33" s="1"/>
  <c r="K141" i="33"/>
  <c r="O141" i="33" s="1"/>
  <c r="I141" i="33"/>
  <c r="M141" i="33" s="1"/>
  <c r="L453" i="33"/>
  <c r="J453" i="33"/>
  <c r="N453" i="33" s="1"/>
  <c r="I453" i="33"/>
  <c r="M453" i="33" s="1"/>
  <c r="K453" i="33"/>
  <c r="O453" i="33" s="1"/>
  <c r="L305" i="33"/>
  <c r="J305" i="33"/>
  <c r="N305" i="33" s="1"/>
  <c r="I305" i="33"/>
  <c r="M305" i="33" s="1"/>
  <c r="K305" i="33"/>
  <c r="O305" i="33" s="1"/>
  <c r="L493" i="33"/>
  <c r="J493" i="33"/>
  <c r="N493" i="33" s="1"/>
  <c r="I493" i="33"/>
  <c r="M493" i="33" s="1"/>
  <c r="K493" i="33"/>
  <c r="O493" i="33" s="1"/>
  <c r="L219" i="33"/>
  <c r="J219" i="33"/>
  <c r="N219" i="33" s="1"/>
  <c r="K219" i="33"/>
  <c r="O219" i="33" s="1"/>
  <c r="I219" i="33"/>
  <c r="M219" i="33" s="1"/>
  <c r="L404" i="33"/>
  <c r="K404" i="33"/>
  <c r="O404" i="33" s="1"/>
  <c r="J404" i="33"/>
  <c r="N404" i="33" s="1"/>
  <c r="I404" i="33"/>
  <c r="M404" i="33" s="1"/>
  <c r="L649" i="33"/>
  <c r="K649" i="33"/>
  <c r="O649" i="33" s="1"/>
  <c r="I649" i="33"/>
  <c r="M649" i="33" s="1"/>
  <c r="J649" i="33"/>
  <c r="N649" i="33" s="1"/>
  <c r="J376" i="33"/>
  <c r="N376" i="33" s="1"/>
  <c r="L376" i="33"/>
  <c r="I376" i="33"/>
  <c r="M376" i="33" s="1"/>
  <c r="K376" i="33"/>
  <c r="O376" i="33" s="1"/>
  <c r="L341" i="33"/>
  <c r="J341" i="33"/>
  <c r="N341" i="33" s="1"/>
  <c r="K341" i="33"/>
  <c r="O341" i="33" s="1"/>
  <c r="I341" i="33"/>
  <c r="M341" i="33" s="1"/>
  <c r="L718" i="33"/>
  <c r="K718" i="33"/>
  <c r="O718" i="33" s="1"/>
  <c r="I718" i="33"/>
  <c r="M718" i="33" s="1"/>
  <c r="J718" i="33"/>
  <c r="N718" i="33" s="1"/>
  <c r="L670" i="33"/>
  <c r="I670" i="33"/>
  <c r="M670" i="33" s="1"/>
  <c r="J670" i="33"/>
  <c r="N670" i="33" s="1"/>
  <c r="K670" i="33"/>
  <c r="O670" i="33" s="1"/>
  <c r="L73" i="33"/>
  <c r="I73" i="33"/>
  <c r="M73" i="33" s="1"/>
  <c r="J73" i="33"/>
  <c r="N73" i="33" s="1"/>
  <c r="K73" i="33"/>
  <c r="O73" i="33" s="1"/>
  <c r="L551" i="33"/>
  <c r="J551" i="33"/>
  <c r="N551" i="33" s="1"/>
  <c r="K551" i="33"/>
  <c r="O551" i="33" s="1"/>
  <c r="I551" i="33"/>
  <c r="M551" i="33" s="1"/>
  <c r="L132" i="33"/>
  <c r="K132" i="33"/>
  <c r="O132" i="33" s="1"/>
  <c r="I132" i="33"/>
  <c r="M132" i="33" s="1"/>
  <c r="J132" i="33"/>
  <c r="N132" i="33" s="1"/>
  <c r="L200" i="33"/>
  <c r="I200" i="33"/>
  <c r="M200" i="33" s="1"/>
  <c r="J200" i="33"/>
  <c r="N200" i="33" s="1"/>
  <c r="K200" i="33"/>
  <c r="O200" i="33" s="1"/>
  <c r="I681" i="33"/>
  <c r="M681" i="33" s="1"/>
  <c r="L681" i="33"/>
  <c r="K681" i="33"/>
  <c r="O681" i="33" s="1"/>
  <c r="J681" i="33"/>
  <c r="N681" i="33" s="1"/>
  <c r="L503" i="33"/>
  <c r="J503" i="33"/>
  <c r="N503" i="33" s="1"/>
  <c r="I503" i="33"/>
  <c r="M503" i="33" s="1"/>
  <c r="K503" i="33"/>
  <c r="O503" i="33" s="1"/>
  <c r="L245" i="33"/>
  <c r="I245" i="33"/>
  <c r="M245" i="33" s="1"/>
  <c r="J245" i="33"/>
  <c r="N245" i="33" s="1"/>
  <c r="K245" i="33"/>
  <c r="O245" i="33" s="1"/>
  <c r="L599" i="33"/>
  <c r="J599" i="33"/>
  <c r="N599" i="33" s="1"/>
  <c r="K599" i="33"/>
  <c r="O599" i="33" s="1"/>
  <c r="I599" i="33"/>
  <c r="M599" i="33" s="1"/>
  <c r="L600" i="33"/>
  <c r="J600" i="33"/>
  <c r="N600" i="33" s="1"/>
  <c r="I600" i="33"/>
  <c r="M600" i="33" s="1"/>
  <c r="K600" i="33"/>
  <c r="O600" i="33" s="1"/>
  <c r="L686" i="33"/>
  <c r="I686" i="33"/>
  <c r="M686" i="33" s="1"/>
  <c r="J686" i="33"/>
  <c r="N686" i="33" s="1"/>
  <c r="K686" i="33"/>
  <c r="O686" i="33" s="1"/>
  <c r="L622" i="33"/>
  <c r="I622" i="33"/>
  <c r="M622" i="33" s="1"/>
  <c r="J622" i="33"/>
  <c r="N622" i="33" s="1"/>
  <c r="K622" i="33"/>
  <c r="O622" i="33" s="1"/>
  <c r="I680" i="33"/>
  <c r="M680" i="33" s="1"/>
  <c r="L680" i="33"/>
  <c r="K680" i="33"/>
  <c r="O680" i="33" s="1"/>
  <c r="J680" i="33"/>
  <c r="N680" i="33" s="1"/>
  <c r="J679" i="33"/>
  <c r="N679" i="33" s="1"/>
  <c r="L679" i="33"/>
  <c r="I679" i="33"/>
  <c r="M679" i="33" s="1"/>
  <c r="K679" i="33"/>
  <c r="O679" i="33" s="1"/>
  <c r="K181" i="33"/>
  <c r="O181" i="33" s="1"/>
  <c r="L181" i="33"/>
  <c r="J181" i="33"/>
  <c r="N181" i="33" s="1"/>
  <c r="I181" i="33"/>
  <c r="M181" i="33" s="1"/>
  <c r="L127" i="33"/>
  <c r="K127" i="33"/>
  <c r="O127" i="33" s="1"/>
  <c r="J127" i="33"/>
  <c r="N127" i="33" s="1"/>
  <c r="I127" i="33"/>
  <c r="M127" i="33" s="1"/>
  <c r="L212" i="33"/>
  <c r="I212" i="33"/>
  <c r="M212" i="33" s="1"/>
  <c r="J212" i="33"/>
  <c r="N212" i="33" s="1"/>
  <c r="K212" i="33"/>
  <c r="O212" i="33" s="1"/>
  <c r="L462" i="33"/>
  <c r="J462" i="33"/>
  <c r="N462" i="33" s="1"/>
  <c r="I462" i="33"/>
  <c r="M462" i="33" s="1"/>
  <c r="K462" i="33"/>
  <c r="O462" i="33" s="1"/>
  <c r="L693" i="33"/>
  <c r="K693" i="33"/>
  <c r="O693" i="33" s="1"/>
  <c r="I693" i="33"/>
  <c r="M693" i="33" s="1"/>
  <c r="J693" i="33"/>
  <c r="N693" i="33" s="1"/>
  <c r="L48" i="33"/>
  <c r="K48" i="33"/>
  <c r="O48" i="33" s="1"/>
  <c r="I48" i="33"/>
  <c r="M48" i="33" s="1"/>
  <c r="J48" i="33"/>
  <c r="N48" i="33" s="1"/>
  <c r="L335" i="33"/>
  <c r="K335" i="33"/>
  <c r="O335" i="33" s="1"/>
  <c r="I335" i="33"/>
  <c r="M335" i="33" s="1"/>
  <c r="J335" i="33"/>
  <c r="N335" i="33" s="1"/>
  <c r="L112" i="33"/>
  <c r="K112" i="33"/>
  <c r="O112" i="33" s="1"/>
  <c r="I112" i="33"/>
  <c r="M112" i="33" s="1"/>
  <c r="J112" i="33"/>
  <c r="N112" i="33" s="1"/>
  <c r="L435" i="33"/>
  <c r="K435" i="33"/>
  <c r="O435" i="33" s="1"/>
  <c r="I435" i="33"/>
  <c r="M435" i="33" s="1"/>
  <c r="J435" i="33"/>
  <c r="N435" i="33" s="1"/>
  <c r="L140" i="33"/>
  <c r="J140" i="33"/>
  <c r="N140" i="33" s="1"/>
  <c r="I140" i="33"/>
  <c r="M140" i="33" s="1"/>
  <c r="K140" i="33"/>
  <c r="O140" i="33" s="1"/>
  <c r="L452" i="33"/>
  <c r="I452" i="33"/>
  <c r="M452" i="33" s="1"/>
  <c r="J452" i="33"/>
  <c r="N452" i="33" s="1"/>
  <c r="K452" i="33"/>
  <c r="O452" i="33" s="1"/>
  <c r="L34" i="33"/>
  <c r="K34" i="33"/>
  <c r="O34" i="33" s="1"/>
  <c r="I34" i="33"/>
  <c r="M34" i="33" s="1"/>
  <c r="J34" i="33"/>
  <c r="N34" i="33" s="1"/>
  <c r="L538" i="33"/>
  <c r="J538" i="33"/>
  <c r="N538" i="33" s="1"/>
  <c r="K538" i="33"/>
  <c r="O538" i="33" s="1"/>
  <c r="I538" i="33"/>
  <c r="M538" i="33" s="1"/>
  <c r="I97" i="33"/>
  <c r="M97" i="33" s="1"/>
  <c r="L97" i="33"/>
  <c r="J97" i="33"/>
  <c r="N97" i="33" s="1"/>
  <c r="K97" i="33"/>
  <c r="O97" i="33" s="1"/>
  <c r="L259" i="33"/>
  <c r="I259" i="33"/>
  <c r="M259" i="33" s="1"/>
  <c r="J259" i="33"/>
  <c r="N259" i="33" s="1"/>
  <c r="K259" i="33"/>
  <c r="O259" i="33" s="1"/>
  <c r="L658" i="33"/>
  <c r="I658" i="33"/>
  <c r="M658" i="33" s="1"/>
  <c r="J658" i="33"/>
  <c r="N658" i="33" s="1"/>
  <c r="K658" i="33"/>
  <c r="O658" i="33" s="1"/>
  <c r="L295" i="33"/>
  <c r="I295" i="33"/>
  <c r="M295" i="33" s="1"/>
  <c r="J295" i="33"/>
  <c r="N295" i="33" s="1"/>
  <c r="K295" i="33"/>
  <c r="O295" i="33" s="1"/>
  <c r="L675" i="33"/>
  <c r="I675" i="33"/>
  <c r="M675" i="33" s="1"/>
  <c r="J675" i="33"/>
  <c r="N675" i="33" s="1"/>
  <c r="K675" i="33"/>
  <c r="O675" i="33" s="1"/>
  <c r="L314" i="33"/>
  <c r="J314" i="33"/>
  <c r="N314" i="33" s="1"/>
  <c r="I314" i="33"/>
  <c r="M314" i="33" s="1"/>
  <c r="K314" i="33"/>
  <c r="O314" i="33" s="1"/>
  <c r="L125" i="33"/>
  <c r="K125" i="33"/>
  <c r="O125" i="33" s="1"/>
  <c r="J125" i="33"/>
  <c r="N125" i="33" s="1"/>
  <c r="I125" i="33"/>
  <c r="M125" i="33" s="1"/>
  <c r="L426" i="33"/>
  <c r="J426" i="33"/>
  <c r="N426" i="33" s="1"/>
  <c r="I426" i="33"/>
  <c r="M426" i="33" s="1"/>
  <c r="K426" i="33"/>
  <c r="O426" i="33" s="1"/>
  <c r="L564" i="33"/>
  <c r="I564" i="33"/>
  <c r="M564" i="33" s="1"/>
  <c r="J564" i="33"/>
  <c r="N564" i="33" s="1"/>
  <c r="K564" i="33"/>
  <c r="O564" i="33" s="1"/>
  <c r="L289" i="33"/>
  <c r="J289" i="33"/>
  <c r="N289" i="33" s="1"/>
  <c r="K289" i="33"/>
  <c r="O289" i="33" s="1"/>
  <c r="I289" i="33"/>
  <c r="M289" i="33" s="1"/>
  <c r="I476" i="33"/>
  <c r="M476" i="33" s="1"/>
  <c r="L476" i="33"/>
  <c r="J476" i="33"/>
  <c r="N476" i="33" s="1"/>
  <c r="K476" i="33"/>
  <c r="O476" i="33" s="1"/>
  <c r="L203" i="33"/>
  <c r="K203" i="33"/>
  <c r="O203" i="33" s="1"/>
  <c r="I203" i="33"/>
  <c r="M203" i="33" s="1"/>
  <c r="J203" i="33"/>
  <c r="N203" i="33" s="1"/>
  <c r="I633" i="33"/>
  <c r="M633" i="33" s="1"/>
  <c r="L633" i="33"/>
  <c r="K633" i="33"/>
  <c r="O633" i="33" s="1"/>
  <c r="J633" i="33"/>
  <c r="N633" i="33" s="1"/>
  <c r="L354" i="33"/>
  <c r="I354" i="33"/>
  <c r="M354" i="33" s="1"/>
  <c r="J354" i="33"/>
  <c r="N354" i="33" s="1"/>
  <c r="K354" i="33"/>
  <c r="O354" i="33" s="1"/>
  <c r="L619" i="33"/>
  <c r="I619" i="33"/>
  <c r="M619" i="33" s="1"/>
  <c r="K619" i="33"/>
  <c r="O619" i="33" s="1"/>
  <c r="J619" i="33"/>
  <c r="N619" i="33" s="1"/>
  <c r="L422" i="33"/>
  <c r="J422" i="33"/>
  <c r="N422" i="33" s="1"/>
  <c r="K422" i="33"/>
  <c r="O422" i="33" s="1"/>
  <c r="I422" i="33"/>
  <c r="M422" i="33" s="1"/>
  <c r="L138" i="33"/>
  <c r="I138" i="33"/>
  <c r="M138" i="33" s="1"/>
  <c r="K138" i="33"/>
  <c r="O138" i="33" s="1"/>
  <c r="J138" i="33"/>
  <c r="N138" i="33" s="1"/>
  <c r="L465" i="33"/>
  <c r="I465" i="33"/>
  <c r="M465" i="33" s="1"/>
  <c r="J465" i="33"/>
  <c r="N465" i="33" s="1"/>
  <c r="K465" i="33"/>
  <c r="O465" i="33" s="1"/>
  <c r="I639" i="33"/>
  <c r="M639" i="33" s="1"/>
  <c r="L639" i="33"/>
  <c r="J639" i="33"/>
  <c r="N639" i="33" s="1"/>
  <c r="K639" i="33"/>
  <c r="O639" i="33" s="1"/>
  <c r="L103" i="33"/>
  <c r="K103" i="33"/>
  <c r="O103" i="33" s="1"/>
  <c r="J103" i="33"/>
  <c r="N103" i="33" s="1"/>
  <c r="I103" i="33"/>
  <c r="M103" i="33" s="1"/>
  <c r="L608" i="33"/>
  <c r="I608" i="33"/>
  <c r="M608" i="33" s="1"/>
  <c r="K608" i="33"/>
  <c r="O608" i="33" s="1"/>
  <c r="J608" i="33"/>
  <c r="N608" i="33" s="1"/>
  <c r="L416" i="33"/>
  <c r="K416" i="33"/>
  <c r="O416" i="33" s="1"/>
  <c r="J416" i="33"/>
  <c r="N416" i="33" s="1"/>
  <c r="I416" i="33"/>
  <c r="M416" i="33" s="1"/>
  <c r="L175" i="33"/>
  <c r="K175" i="33"/>
  <c r="O175" i="33" s="1"/>
  <c r="I175" i="33"/>
  <c r="M175" i="33" s="1"/>
  <c r="J175" i="33"/>
  <c r="N175" i="33" s="1"/>
  <c r="L79" i="33"/>
  <c r="I79" i="33"/>
  <c r="M79" i="33" s="1"/>
  <c r="J79" i="33"/>
  <c r="N79" i="33" s="1"/>
  <c r="K79" i="33"/>
  <c r="O79" i="33" s="1"/>
  <c r="L343" i="33"/>
  <c r="K343" i="33"/>
  <c r="O343" i="33" s="1"/>
  <c r="I343" i="33"/>
  <c r="M343" i="33" s="1"/>
  <c r="J343" i="33"/>
  <c r="N343" i="33" s="1"/>
  <c r="L624" i="33"/>
  <c r="J624" i="33"/>
  <c r="N624" i="33" s="1"/>
  <c r="K624" i="33"/>
  <c r="O624" i="33" s="1"/>
  <c r="I624" i="33"/>
  <c r="M624" i="33" s="1"/>
  <c r="L585" i="33"/>
  <c r="J585" i="33"/>
  <c r="N585" i="33" s="1"/>
  <c r="I585" i="33"/>
  <c r="M585" i="33" s="1"/>
  <c r="K585" i="33"/>
  <c r="O585" i="33" s="1"/>
  <c r="L620" i="33"/>
  <c r="K620" i="33"/>
  <c r="O620" i="33" s="1"/>
  <c r="J620" i="33"/>
  <c r="N620" i="33" s="1"/>
  <c r="I620" i="33"/>
  <c r="M620" i="33" s="1"/>
  <c r="L651" i="33"/>
  <c r="J651" i="33"/>
  <c r="N651" i="33" s="1"/>
  <c r="K651" i="33"/>
  <c r="O651" i="33" s="1"/>
  <c r="I651" i="33"/>
  <c r="M651" i="33" s="1"/>
  <c r="K131" i="33"/>
  <c r="O131" i="33" s="1"/>
  <c r="L131" i="33"/>
  <c r="I131" i="33"/>
  <c r="M131" i="33" s="1"/>
  <c r="J131" i="33"/>
  <c r="N131" i="33" s="1"/>
  <c r="K728" i="33"/>
  <c r="O728" i="33" s="1"/>
  <c r="L728" i="33"/>
  <c r="I728" i="33"/>
  <c r="M728" i="33" s="1"/>
  <c r="J728" i="33"/>
  <c r="N728" i="33" s="1"/>
  <c r="L104" i="33"/>
  <c r="I104" i="33"/>
  <c r="M104" i="33" s="1"/>
  <c r="K104" i="33"/>
  <c r="O104" i="33" s="1"/>
  <c r="J104" i="33"/>
  <c r="N104" i="33" s="1"/>
  <c r="L419" i="33"/>
  <c r="J419" i="33"/>
  <c r="N419" i="33" s="1"/>
  <c r="K419" i="33"/>
  <c r="O419" i="33" s="1"/>
  <c r="I419" i="33"/>
  <c r="M419" i="33" s="1"/>
  <c r="L663" i="33"/>
  <c r="I663" i="33"/>
  <c r="M663" i="33" s="1"/>
  <c r="J663" i="33"/>
  <c r="N663" i="33" s="1"/>
  <c r="K663" i="33"/>
  <c r="O663" i="33" s="1"/>
  <c r="L121" i="33"/>
  <c r="I121" i="33"/>
  <c r="M121" i="33" s="1"/>
  <c r="J121" i="33"/>
  <c r="N121" i="33" s="1"/>
  <c r="K121" i="33"/>
  <c r="O121" i="33" s="1"/>
  <c r="L299" i="33"/>
  <c r="J299" i="33"/>
  <c r="N299" i="33" s="1"/>
  <c r="I299" i="33"/>
  <c r="M299" i="33" s="1"/>
  <c r="K299" i="33"/>
  <c r="O299" i="33" s="1"/>
  <c r="L92" i="33"/>
  <c r="I92" i="33"/>
  <c r="M92" i="33" s="1"/>
  <c r="J92" i="33"/>
  <c r="N92" i="33" s="1"/>
  <c r="K92" i="33"/>
  <c r="O92" i="33" s="1"/>
  <c r="L403" i="33"/>
  <c r="K403" i="33"/>
  <c r="O403" i="33" s="1"/>
  <c r="J403" i="33"/>
  <c r="N403" i="33" s="1"/>
  <c r="I403" i="33"/>
  <c r="M403" i="33" s="1"/>
  <c r="L124" i="33"/>
  <c r="J124" i="33"/>
  <c r="N124" i="33" s="1"/>
  <c r="I124" i="33"/>
  <c r="M124" i="33" s="1"/>
  <c r="K124" i="33"/>
  <c r="O124" i="33" s="1"/>
  <c r="L423" i="33"/>
  <c r="J423" i="33"/>
  <c r="N423" i="33" s="1"/>
  <c r="I423" i="33"/>
  <c r="M423" i="33" s="1"/>
  <c r="K423" i="33"/>
  <c r="O423" i="33" s="1"/>
  <c r="L185" i="33"/>
  <c r="K185" i="33"/>
  <c r="O185" i="33" s="1"/>
  <c r="I185" i="33"/>
  <c r="M185" i="33" s="1"/>
  <c r="J185" i="33"/>
  <c r="N185" i="33" s="1"/>
  <c r="L518" i="33"/>
  <c r="I518" i="33"/>
  <c r="M518" i="33" s="1"/>
  <c r="J518" i="33"/>
  <c r="N518" i="33" s="1"/>
  <c r="K518" i="33"/>
  <c r="O518" i="33" s="1"/>
  <c r="J81" i="33"/>
  <c r="N81" i="33" s="1"/>
  <c r="L81" i="33"/>
  <c r="I81" i="33"/>
  <c r="M81" i="33" s="1"/>
  <c r="K81" i="33"/>
  <c r="O81" i="33" s="1"/>
  <c r="L602" i="33"/>
  <c r="K602" i="33"/>
  <c r="O602" i="33" s="1"/>
  <c r="J602" i="33"/>
  <c r="N602" i="33" s="1"/>
  <c r="I602" i="33"/>
  <c r="M602" i="33" s="1"/>
  <c r="L237" i="33"/>
  <c r="J237" i="33"/>
  <c r="N237" i="33" s="1"/>
  <c r="K237" i="33"/>
  <c r="O237" i="33" s="1"/>
  <c r="I237" i="33"/>
  <c r="M237" i="33" s="1"/>
  <c r="L638" i="33"/>
  <c r="I638" i="33"/>
  <c r="M638" i="33" s="1"/>
  <c r="J638" i="33"/>
  <c r="N638" i="33" s="1"/>
  <c r="K638" i="33"/>
  <c r="O638" i="33" s="1"/>
  <c r="L275" i="33"/>
  <c r="K275" i="33"/>
  <c r="O275" i="33" s="1"/>
  <c r="I275" i="33"/>
  <c r="M275" i="33" s="1"/>
  <c r="J275" i="33"/>
  <c r="N275" i="33" s="1"/>
  <c r="L657" i="33"/>
  <c r="I657" i="33"/>
  <c r="M657" i="33" s="1"/>
  <c r="J657" i="33"/>
  <c r="N657" i="33" s="1"/>
  <c r="K657" i="33"/>
  <c r="O657" i="33" s="1"/>
  <c r="L294" i="33"/>
  <c r="J294" i="33"/>
  <c r="N294" i="33" s="1"/>
  <c r="I294" i="33"/>
  <c r="M294" i="33" s="1"/>
  <c r="K294" i="33"/>
  <c r="O294" i="33" s="1"/>
  <c r="L736" i="33"/>
  <c r="I736" i="33"/>
  <c r="M736" i="33" s="1"/>
  <c r="J736" i="33"/>
  <c r="N736" i="33" s="1"/>
  <c r="K736" i="33"/>
  <c r="O736" i="33" s="1"/>
  <c r="L402" i="33"/>
  <c r="J402" i="33"/>
  <c r="N402" i="33" s="1"/>
  <c r="I402" i="33"/>
  <c r="M402" i="33" s="1"/>
  <c r="K402" i="33"/>
  <c r="O402" i="33" s="1"/>
  <c r="L548" i="33"/>
  <c r="J548" i="33"/>
  <c r="N548" i="33" s="1"/>
  <c r="K548" i="33"/>
  <c r="O548" i="33" s="1"/>
  <c r="I548" i="33"/>
  <c r="M548" i="33" s="1"/>
  <c r="L273" i="33"/>
  <c r="I273" i="33"/>
  <c r="M273" i="33" s="1"/>
  <c r="J273" i="33"/>
  <c r="N273" i="33" s="1"/>
  <c r="K273" i="33"/>
  <c r="O273" i="33" s="1"/>
  <c r="K460" i="33"/>
  <c r="O460" i="33" s="1"/>
  <c r="L460" i="33"/>
  <c r="I460" i="33"/>
  <c r="M460" i="33" s="1"/>
  <c r="J460" i="33"/>
  <c r="N460" i="33" s="1"/>
  <c r="L644" i="33"/>
  <c r="J644" i="33"/>
  <c r="N644" i="33" s="1"/>
  <c r="K644" i="33"/>
  <c r="O644" i="33" s="1"/>
  <c r="I644" i="33"/>
  <c r="M644" i="33" s="1"/>
  <c r="L371" i="33"/>
  <c r="I371" i="33"/>
  <c r="M371" i="33" s="1"/>
  <c r="K371" i="33"/>
  <c r="O371" i="33" s="1"/>
  <c r="J371" i="33"/>
  <c r="N371" i="33" s="1"/>
  <c r="I617" i="33"/>
  <c r="M617" i="33" s="1"/>
  <c r="L617" i="33"/>
  <c r="K617" i="33"/>
  <c r="O617" i="33" s="1"/>
  <c r="J617" i="33"/>
  <c r="N617" i="33" s="1"/>
  <c r="L386" i="33"/>
  <c r="I386" i="33"/>
  <c r="M386" i="33" s="1"/>
  <c r="J386" i="33"/>
  <c r="N386" i="33" s="1"/>
  <c r="K386" i="33"/>
  <c r="O386" i="33" s="1"/>
  <c r="L635" i="33"/>
  <c r="K635" i="33"/>
  <c r="O635" i="33" s="1"/>
  <c r="J635" i="33"/>
  <c r="N635" i="33" s="1"/>
  <c r="I635" i="33"/>
  <c r="M635" i="33" s="1"/>
  <c r="K165" i="33"/>
  <c r="O165" i="33" s="1"/>
  <c r="L165" i="33"/>
  <c r="J165" i="33"/>
  <c r="N165" i="33" s="1"/>
  <c r="I165" i="33"/>
  <c r="M165" i="33" s="1"/>
  <c r="L262" i="33"/>
  <c r="J262" i="33"/>
  <c r="N262" i="33" s="1"/>
  <c r="K262" i="33"/>
  <c r="O262" i="33" s="1"/>
  <c r="I262" i="33"/>
  <c r="M262" i="33" s="1"/>
  <c r="L71" i="33"/>
  <c r="J71" i="33"/>
  <c r="N71" i="33" s="1"/>
  <c r="K71" i="33"/>
  <c r="O71" i="33" s="1"/>
  <c r="I71" i="33"/>
  <c r="M71" i="33" s="1"/>
  <c r="K362" i="33"/>
  <c r="O362" i="33" s="1"/>
  <c r="L362" i="33"/>
  <c r="I362" i="33"/>
  <c r="M362" i="33" s="1"/>
  <c r="J362" i="33"/>
  <c r="N362" i="33" s="1"/>
  <c r="J735" i="33"/>
  <c r="N735" i="33" s="1"/>
  <c r="L735" i="33"/>
  <c r="K735" i="33"/>
  <c r="O735" i="33" s="1"/>
  <c r="I735" i="33"/>
  <c r="M735" i="33" s="1"/>
  <c r="L401" i="33"/>
  <c r="K401" i="33"/>
  <c r="O401" i="33" s="1"/>
  <c r="J401" i="33"/>
  <c r="N401" i="33" s="1"/>
  <c r="I401" i="33"/>
  <c r="M401" i="33" s="1"/>
  <c r="L169" i="33"/>
  <c r="I169" i="33"/>
  <c r="M169" i="33" s="1"/>
  <c r="J169" i="33"/>
  <c r="N169" i="33" s="1"/>
  <c r="K169" i="33"/>
  <c r="O169" i="33" s="1"/>
  <c r="L490" i="33"/>
  <c r="I490" i="33"/>
  <c r="M490" i="33" s="1"/>
  <c r="J490" i="33"/>
  <c r="N490" i="33" s="1"/>
  <c r="K490" i="33"/>
  <c r="O490" i="33" s="1"/>
  <c r="L65" i="33"/>
  <c r="J65" i="33"/>
  <c r="N65" i="33" s="1"/>
  <c r="K65" i="33"/>
  <c r="O65" i="33" s="1"/>
  <c r="I65" i="33"/>
  <c r="M65" i="33" s="1"/>
  <c r="L579" i="33"/>
  <c r="K579" i="33"/>
  <c r="O579" i="33" s="1"/>
  <c r="J579" i="33"/>
  <c r="N579" i="33" s="1"/>
  <c r="I579" i="33"/>
  <c r="M579" i="33" s="1"/>
  <c r="L215" i="33"/>
  <c r="J215" i="33"/>
  <c r="N215" i="33" s="1"/>
  <c r="K215" i="33"/>
  <c r="O215" i="33" s="1"/>
  <c r="I215" i="33"/>
  <c r="M215" i="33" s="1"/>
  <c r="I618" i="33"/>
  <c r="M618" i="33" s="1"/>
  <c r="L618" i="33"/>
  <c r="K618" i="33"/>
  <c r="O618" i="33" s="1"/>
  <c r="J618" i="33"/>
  <c r="N618" i="33" s="1"/>
  <c r="L248" i="33"/>
  <c r="K248" i="33"/>
  <c r="O248" i="33" s="1"/>
  <c r="I248" i="33"/>
  <c r="M248" i="33" s="1"/>
  <c r="J248" i="33"/>
  <c r="N248" i="33" s="1"/>
  <c r="I637" i="33"/>
  <c r="M637" i="33" s="1"/>
  <c r="L637" i="33"/>
  <c r="J637" i="33"/>
  <c r="N637" i="33" s="1"/>
  <c r="K637" i="33"/>
  <c r="O637" i="33" s="1"/>
  <c r="L272" i="33"/>
  <c r="J272" i="33"/>
  <c r="N272" i="33" s="1"/>
  <c r="K272" i="33"/>
  <c r="O272" i="33" s="1"/>
  <c r="I272" i="33"/>
  <c r="M272" i="33" s="1"/>
  <c r="L720" i="33"/>
  <c r="I720" i="33"/>
  <c r="M720" i="33" s="1"/>
  <c r="J720" i="33"/>
  <c r="N720" i="33" s="1"/>
  <c r="K720" i="33"/>
  <c r="O720" i="33" s="1"/>
  <c r="L381" i="33"/>
  <c r="J381" i="33"/>
  <c r="N381" i="33" s="1"/>
  <c r="I381" i="33"/>
  <c r="M381" i="33" s="1"/>
  <c r="K381" i="33"/>
  <c r="O381" i="33" s="1"/>
  <c r="L532" i="33"/>
  <c r="I532" i="33"/>
  <c r="M532" i="33" s="1"/>
  <c r="K532" i="33"/>
  <c r="O532" i="33" s="1"/>
  <c r="J532" i="33"/>
  <c r="N532" i="33" s="1"/>
  <c r="L254" i="33"/>
  <c r="K254" i="33"/>
  <c r="O254" i="33" s="1"/>
  <c r="J254" i="33"/>
  <c r="N254" i="33" s="1"/>
  <c r="I254" i="33"/>
  <c r="M254" i="33" s="1"/>
  <c r="L437" i="33"/>
  <c r="J437" i="33"/>
  <c r="N437" i="33" s="1"/>
  <c r="I437" i="33"/>
  <c r="M437" i="33" s="1"/>
  <c r="K437" i="33"/>
  <c r="O437" i="33" s="1"/>
  <c r="L628" i="33"/>
  <c r="J628" i="33"/>
  <c r="N628" i="33" s="1"/>
  <c r="K628" i="33"/>
  <c r="O628" i="33" s="1"/>
  <c r="I628" i="33"/>
  <c r="M628" i="33" s="1"/>
  <c r="L349" i="33"/>
  <c r="K349" i="33"/>
  <c r="O349" i="33" s="1"/>
  <c r="J349" i="33"/>
  <c r="N349" i="33" s="1"/>
  <c r="I349" i="33"/>
  <c r="M349" i="33" s="1"/>
  <c r="L598" i="33"/>
  <c r="K598" i="33"/>
  <c r="O598" i="33" s="1"/>
  <c r="I598" i="33"/>
  <c r="M598" i="33" s="1"/>
  <c r="J598" i="33"/>
  <c r="N598" i="33" s="1"/>
  <c r="L322" i="33"/>
  <c r="I322" i="33"/>
  <c r="M322" i="33" s="1"/>
  <c r="J322" i="33"/>
  <c r="N322" i="33" s="1"/>
  <c r="K322" i="33"/>
  <c r="O322" i="33" s="1"/>
  <c r="L77" i="33"/>
  <c r="K77" i="33"/>
  <c r="O77" i="33" s="1"/>
  <c r="J77" i="33"/>
  <c r="N77" i="33" s="1"/>
  <c r="I77" i="33"/>
  <c r="M77" i="33" s="1"/>
  <c r="L466" i="33"/>
  <c r="I466" i="33"/>
  <c r="M466" i="33" s="1"/>
  <c r="K466" i="33"/>
  <c r="O466" i="33" s="1"/>
  <c r="J466" i="33"/>
  <c r="N466" i="33" s="1"/>
  <c r="L80" i="33"/>
  <c r="J80" i="33"/>
  <c r="N80" i="33" s="1"/>
  <c r="K80" i="33"/>
  <c r="O80" i="33" s="1"/>
  <c r="I80" i="33"/>
  <c r="M80" i="33" s="1"/>
  <c r="I28" i="33"/>
  <c r="M28" i="33" s="1"/>
  <c r="L28" i="33"/>
  <c r="K28" i="33"/>
  <c r="O28" i="33" s="1"/>
  <c r="J28" i="33"/>
  <c r="N28" i="33" s="1"/>
  <c r="K474" i="33"/>
  <c r="O474" i="33" s="1"/>
  <c r="L474" i="33"/>
  <c r="J474" i="33"/>
  <c r="N474" i="33" s="1"/>
  <c r="I474" i="33"/>
  <c r="M474" i="33" s="1"/>
  <c r="J298" i="33"/>
  <c r="N298" i="33" s="1"/>
  <c r="L298" i="33"/>
  <c r="I298" i="33"/>
  <c r="M298" i="33" s="1"/>
  <c r="K298" i="33"/>
  <c r="O298" i="33" s="1"/>
  <c r="L303" i="33"/>
  <c r="I303" i="33"/>
  <c r="M303" i="33" s="1"/>
  <c r="K303" i="33"/>
  <c r="O303" i="33" s="1"/>
  <c r="J303" i="33"/>
  <c r="N303" i="33" s="1"/>
  <c r="L171" i="33"/>
  <c r="K171" i="33"/>
  <c r="O171" i="33" s="1"/>
  <c r="I171" i="33"/>
  <c r="M171" i="33" s="1"/>
  <c r="J171" i="33"/>
  <c r="N171" i="33" s="1"/>
  <c r="L450" i="33"/>
  <c r="I450" i="33"/>
  <c r="M450" i="33" s="1"/>
  <c r="K450" i="33"/>
  <c r="O450" i="33" s="1"/>
  <c r="J450" i="33"/>
  <c r="N450" i="33" s="1"/>
  <c r="L253" i="33"/>
  <c r="I253" i="33"/>
  <c r="M253" i="33" s="1"/>
  <c r="K253" i="33"/>
  <c r="O253" i="33" s="1"/>
  <c r="J253" i="33"/>
  <c r="N253" i="33" s="1"/>
  <c r="L261" i="33"/>
  <c r="J261" i="33"/>
  <c r="N261" i="33" s="1"/>
  <c r="K261" i="33"/>
  <c r="O261" i="33" s="1"/>
  <c r="I261" i="33"/>
  <c r="M261" i="33" s="1"/>
  <c r="L147" i="33"/>
  <c r="K147" i="33"/>
  <c r="O147" i="33" s="1"/>
  <c r="J147" i="33"/>
  <c r="N147" i="33" s="1"/>
  <c r="I147" i="33"/>
  <c r="M147" i="33" s="1"/>
  <c r="L507" i="33"/>
  <c r="K507" i="33"/>
  <c r="O507" i="33" s="1"/>
  <c r="J507" i="33"/>
  <c r="N507" i="33" s="1"/>
  <c r="I507" i="33"/>
  <c r="M507" i="33" s="1"/>
  <c r="L483" i="33"/>
  <c r="I483" i="33"/>
  <c r="M483" i="33" s="1"/>
  <c r="K483" i="33"/>
  <c r="O483" i="33" s="1"/>
  <c r="J483" i="33"/>
  <c r="N483" i="33" s="1"/>
  <c r="L514" i="33"/>
  <c r="I514" i="33"/>
  <c r="M514" i="33" s="1"/>
  <c r="J514" i="33"/>
  <c r="N514" i="33" s="1"/>
  <c r="K514" i="33"/>
  <c r="O514" i="33" s="1"/>
  <c r="L471" i="33"/>
  <c r="K471" i="33"/>
  <c r="O471" i="33" s="1"/>
  <c r="J471" i="33"/>
  <c r="N471" i="33" s="1"/>
  <c r="I471" i="33"/>
  <c r="M471" i="33" s="1"/>
  <c r="I575" i="33"/>
  <c r="M575" i="33" s="1"/>
  <c r="L575" i="33"/>
  <c r="K575" i="33"/>
  <c r="O575" i="33" s="1"/>
  <c r="J575" i="33"/>
  <c r="N575" i="33" s="1"/>
  <c r="J652" i="33"/>
  <c r="N652" i="33" s="1"/>
  <c r="L652" i="33"/>
  <c r="I652" i="33"/>
  <c r="M652" i="33" s="1"/>
  <c r="K652" i="33"/>
  <c r="O652" i="33" s="1"/>
  <c r="L678" i="33"/>
  <c r="I678" i="33"/>
  <c r="M678" i="33" s="1"/>
  <c r="J678" i="33"/>
  <c r="N678" i="33" s="1"/>
  <c r="K678" i="33"/>
  <c r="O678" i="33" s="1"/>
  <c r="L59" i="33"/>
  <c r="J59" i="33"/>
  <c r="N59" i="33" s="1"/>
  <c r="I59" i="33"/>
  <c r="M59" i="33" s="1"/>
  <c r="K59" i="33"/>
  <c r="O59" i="33" s="1"/>
  <c r="I344" i="33"/>
  <c r="M344" i="33" s="1"/>
  <c r="L344" i="33"/>
  <c r="K344" i="33"/>
  <c r="O344" i="33" s="1"/>
  <c r="J344" i="33"/>
  <c r="N344" i="33" s="1"/>
  <c r="L596" i="33"/>
  <c r="K596" i="33"/>
  <c r="O596" i="33" s="1"/>
  <c r="I596" i="33"/>
  <c r="M596" i="33" s="1"/>
  <c r="J596" i="33"/>
  <c r="N596" i="33" s="1"/>
  <c r="L139" i="33"/>
  <c r="K139" i="33"/>
  <c r="O139" i="33" s="1"/>
  <c r="J139" i="33"/>
  <c r="N139" i="33" s="1"/>
  <c r="I139" i="33"/>
  <c r="M139" i="33" s="1"/>
  <c r="L230" i="33"/>
  <c r="K230" i="33"/>
  <c r="O230" i="33" s="1"/>
  <c r="I230" i="33"/>
  <c r="M230" i="33" s="1"/>
  <c r="J230" i="33"/>
  <c r="N230" i="33" s="1"/>
  <c r="L45" i="33"/>
  <c r="J45" i="33"/>
  <c r="N45" i="33" s="1"/>
  <c r="K45" i="33"/>
  <c r="O45" i="33" s="1"/>
  <c r="I45" i="33"/>
  <c r="M45" i="33" s="1"/>
  <c r="I328" i="33"/>
  <c r="M328" i="33" s="1"/>
  <c r="L328" i="33"/>
  <c r="J328" i="33"/>
  <c r="N328" i="33" s="1"/>
  <c r="K328" i="33"/>
  <c r="O328" i="33" s="1"/>
  <c r="L719" i="33"/>
  <c r="I719" i="33"/>
  <c r="M719" i="33" s="1"/>
  <c r="K719" i="33"/>
  <c r="O719" i="33" s="1"/>
  <c r="J719" i="33"/>
  <c r="N719" i="33" s="1"/>
  <c r="L380" i="33"/>
  <c r="I380" i="33"/>
  <c r="M380" i="33" s="1"/>
  <c r="K380" i="33"/>
  <c r="O380" i="33" s="1"/>
  <c r="J380" i="33"/>
  <c r="N380" i="33" s="1"/>
  <c r="L153" i="33"/>
  <c r="K153" i="33"/>
  <c r="O153" i="33" s="1"/>
  <c r="I153" i="33"/>
  <c r="M153" i="33" s="1"/>
  <c r="J153" i="33"/>
  <c r="N153" i="33" s="1"/>
  <c r="L469" i="33"/>
  <c r="J469" i="33"/>
  <c r="N469" i="33" s="1"/>
  <c r="I469" i="33"/>
  <c r="M469" i="33" s="1"/>
  <c r="K469" i="33"/>
  <c r="O469" i="33" s="1"/>
  <c r="I49" i="33"/>
  <c r="M49" i="33" s="1"/>
  <c r="L49" i="33"/>
  <c r="J49" i="33"/>
  <c r="N49" i="33" s="1"/>
  <c r="K49" i="33"/>
  <c r="O49" i="33" s="1"/>
  <c r="I557" i="33"/>
  <c r="M557" i="33" s="1"/>
  <c r="L557" i="33"/>
  <c r="J557" i="33"/>
  <c r="N557" i="33" s="1"/>
  <c r="K557" i="33"/>
  <c r="O557" i="33" s="1"/>
  <c r="I74" i="33"/>
  <c r="M74" i="33" s="1"/>
  <c r="L74" i="33"/>
  <c r="J74" i="33"/>
  <c r="N74" i="33" s="1"/>
  <c r="K74" i="33"/>
  <c r="O74" i="33" s="1"/>
  <c r="J591" i="33"/>
  <c r="N591" i="33" s="1"/>
  <c r="L591" i="33"/>
  <c r="K591" i="33"/>
  <c r="O591" i="33" s="1"/>
  <c r="I591" i="33"/>
  <c r="M591" i="33" s="1"/>
  <c r="L228" i="33"/>
  <c r="I228" i="33"/>
  <c r="M228" i="33" s="1"/>
  <c r="J228" i="33"/>
  <c r="N228" i="33" s="1"/>
  <c r="K228" i="33"/>
  <c r="O228" i="33" s="1"/>
  <c r="L615" i="33"/>
  <c r="K615" i="33"/>
  <c r="O615" i="33" s="1"/>
  <c r="I615" i="33"/>
  <c r="M615" i="33" s="1"/>
  <c r="J615" i="33"/>
  <c r="N615" i="33" s="1"/>
  <c r="L247" i="33"/>
  <c r="I247" i="33"/>
  <c r="M247" i="33" s="1"/>
  <c r="K247" i="33"/>
  <c r="O247" i="33" s="1"/>
  <c r="J247" i="33"/>
  <c r="N247" i="33" s="1"/>
  <c r="L704" i="33"/>
  <c r="I704" i="33"/>
  <c r="M704" i="33" s="1"/>
  <c r="J704" i="33"/>
  <c r="N704" i="33" s="1"/>
  <c r="K704" i="33"/>
  <c r="O704" i="33" s="1"/>
  <c r="L355" i="33"/>
  <c r="J355" i="33"/>
  <c r="N355" i="33" s="1"/>
  <c r="I355" i="33"/>
  <c r="M355" i="33" s="1"/>
  <c r="K355" i="33"/>
  <c r="O355" i="33" s="1"/>
  <c r="L516" i="33"/>
  <c r="K516" i="33"/>
  <c r="O516" i="33" s="1"/>
  <c r="I516" i="33"/>
  <c r="M516" i="33" s="1"/>
  <c r="J516" i="33"/>
  <c r="N516" i="33" s="1"/>
  <c r="L238" i="33"/>
  <c r="I238" i="33"/>
  <c r="M238" i="33" s="1"/>
  <c r="K238" i="33"/>
  <c r="O238" i="33" s="1"/>
  <c r="J238" i="33"/>
  <c r="N238" i="33" s="1"/>
  <c r="L421" i="33"/>
  <c r="I421" i="33"/>
  <c r="M421" i="33" s="1"/>
  <c r="K421" i="33"/>
  <c r="O421" i="33" s="1"/>
  <c r="J421" i="33"/>
  <c r="N421" i="33" s="1"/>
  <c r="L612" i="33"/>
  <c r="I612" i="33"/>
  <c r="M612" i="33" s="1"/>
  <c r="J612" i="33"/>
  <c r="N612" i="33" s="1"/>
  <c r="K612" i="33"/>
  <c r="O612" i="33" s="1"/>
  <c r="J333" i="33"/>
  <c r="N333" i="33" s="1"/>
  <c r="L333" i="33"/>
  <c r="K333" i="33"/>
  <c r="O333" i="33" s="1"/>
  <c r="I333" i="33"/>
  <c r="M333" i="33" s="1"/>
  <c r="L582" i="33"/>
  <c r="K582" i="33"/>
  <c r="O582" i="33" s="1"/>
  <c r="I582" i="33"/>
  <c r="M582" i="33" s="1"/>
  <c r="J582" i="33"/>
  <c r="N582" i="33" s="1"/>
  <c r="L306" i="33"/>
  <c r="I306" i="33"/>
  <c r="M306" i="33" s="1"/>
  <c r="J306" i="33"/>
  <c r="N306" i="33" s="1"/>
  <c r="K306" i="33"/>
  <c r="O306" i="33" s="1"/>
  <c r="L56" i="33"/>
  <c r="I56" i="33"/>
  <c r="M56" i="33" s="1"/>
  <c r="J56" i="33"/>
  <c r="N56" i="33" s="1"/>
  <c r="K56" i="33"/>
  <c r="O56" i="33" s="1"/>
  <c r="L167" i="33"/>
  <c r="K167" i="33"/>
  <c r="O167" i="33" s="1"/>
  <c r="J167" i="33"/>
  <c r="N167" i="33" s="1"/>
  <c r="I167" i="33"/>
  <c r="M167" i="33" s="1"/>
  <c r="L406" i="33"/>
  <c r="J406" i="33"/>
  <c r="N406" i="33" s="1"/>
  <c r="I406" i="33"/>
  <c r="M406" i="33" s="1"/>
  <c r="K406" i="33"/>
  <c r="O406" i="33" s="1"/>
  <c r="K477" i="33"/>
  <c r="O477" i="33" s="1"/>
  <c r="L477" i="33"/>
  <c r="J477" i="33"/>
  <c r="N477" i="33" s="1"/>
  <c r="I477" i="33"/>
  <c r="M477" i="33" s="1"/>
  <c r="L395" i="33"/>
  <c r="I395" i="33"/>
  <c r="M395" i="33" s="1"/>
  <c r="K395" i="33"/>
  <c r="O395" i="33" s="1"/>
  <c r="J395" i="33"/>
  <c r="N395" i="33" s="1"/>
  <c r="L543" i="33"/>
  <c r="J543" i="33"/>
  <c r="N543" i="33" s="1"/>
  <c r="I543" i="33"/>
  <c r="M543" i="33" s="1"/>
  <c r="K543" i="33"/>
  <c r="O543" i="33" s="1"/>
  <c r="L578" i="33"/>
  <c r="I578" i="33"/>
  <c r="M578" i="33" s="1"/>
  <c r="J578" i="33"/>
  <c r="N578" i="33" s="1"/>
  <c r="K578" i="33"/>
  <c r="O578" i="33" s="1"/>
  <c r="L646" i="33"/>
  <c r="I646" i="33"/>
  <c r="M646" i="33" s="1"/>
  <c r="J646" i="33"/>
  <c r="N646" i="33" s="1"/>
  <c r="K646" i="33"/>
  <c r="O646" i="33" s="1"/>
  <c r="L31" i="33"/>
  <c r="I31" i="33"/>
  <c r="M31" i="33" s="1"/>
  <c r="J31" i="33"/>
  <c r="N31" i="33" s="1"/>
  <c r="K31" i="33"/>
  <c r="O31" i="33" s="1"/>
  <c r="I312" i="33"/>
  <c r="M312" i="33" s="1"/>
  <c r="L312" i="33"/>
  <c r="J312" i="33"/>
  <c r="N312" i="33" s="1"/>
  <c r="K312" i="33"/>
  <c r="O312" i="33" s="1"/>
  <c r="I559" i="33"/>
  <c r="M559" i="33" s="1"/>
  <c r="L559" i="33"/>
  <c r="J559" i="33"/>
  <c r="N559" i="33" s="1"/>
  <c r="K559" i="33"/>
  <c r="O559" i="33" s="1"/>
  <c r="L742" i="33"/>
  <c r="K742" i="33"/>
  <c r="O742" i="33" s="1"/>
  <c r="I742" i="33"/>
  <c r="M742" i="33" s="1"/>
  <c r="J742" i="33"/>
  <c r="N742" i="33" s="1"/>
  <c r="L135" i="33"/>
  <c r="K135" i="33"/>
  <c r="O135" i="33" s="1"/>
  <c r="I135" i="33"/>
  <c r="M135" i="33" s="1"/>
  <c r="J135" i="33"/>
  <c r="N135" i="33" s="1"/>
  <c r="L186" i="33"/>
  <c r="I186" i="33"/>
  <c r="M186" i="33" s="1"/>
  <c r="J186" i="33"/>
  <c r="N186" i="33" s="1"/>
  <c r="K186" i="33"/>
  <c r="O186" i="33" s="1"/>
  <c r="J296" i="33"/>
  <c r="N296" i="33" s="1"/>
  <c r="L296" i="33"/>
  <c r="I296" i="33"/>
  <c r="M296" i="33" s="1"/>
  <c r="K296" i="33"/>
  <c r="O296" i="33" s="1"/>
  <c r="J703" i="33"/>
  <c r="N703" i="33" s="1"/>
  <c r="L703" i="33"/>
  <c r="I703" i="33"/>
  <c r="M703" i="33" s="1"/>
  <c r="K703" i="33"/>
  <c r="O703" i="33" s="1"/>
  <c r="L352" i="33"/>
  <c r="I352" i="33"/>
  <c r="M352" i="33" s="1"/>
  <c r="J352" i="33"/>
  <c r="N352" i="33" s="1"/>
  <c r="K352" i="33"/>
  <c r="O352" i="33" s="1"/>
  <c r="L137" i="33"/>
  <c r="I137" i="33"/>
  <c r="M137" i="33" s="1"/>
  <c r="J137" i="33"/>
  <c r="N137" i="33" s="1"/>
  <c r="K137" i="33"/>
  <c r="O137" i="33" s="1"/>
  <c r="L449" i="33"/>
  <c r="I449" i="33"/>
  <c r="M449" i="33" s="1"/>
  <c r="J449" i="33"/>
  <c r="N449" i="33" s="1"/>
  <c r="K449" i="33"/>
  <c r="O449" i="33" s="1"/>
  <c r="L33" i="33"/>
  <c r="K33" i="33"/>
  <c r="O33" i="33" s="1"/>
  <c r="I33" i="33"/>
  <c r="M33" i="33" s="1"/>
  <c r="J33" i="33"/>
  <c r="N33" i="33" s="1"/>
  <c r="L537" i="33"/>
  <c r="J537" i="33"/>
  <c r="N537" i="33" s="1"/>
  <c r="K537" i="33"/>
  <c r="O537" i="33" s="1"/>
  <c r="I537" i="33"/>
  <c r="M537" i="33" s="1"/>
  <c r="L58" i="33"/>
  <c r="I58" i="33"/>
  <c r="M58" i="33" s="1"/>
  <c r="J58" i="33"/>
  <c r="N58" i="33" s="1"/>
  <c r="K58" i="33"/>
  <c r="O58" i="33" s="1"/>
  <c r="K570" i="33"/>
  <c r="O570" i="33" s="1"/>
  <c r="L570" i="33"/>
  <c r="J570" i="33"/>
  <c r="N570" i="33" s="1"/>
  <c r="I570" i="33"/>
  <c r="M570" i="33" s="1"/>
  <c r="L204" i="33"/>
  <c r="J204" i="33"/>
  <c r="N204" i="33" s="1"/>
  <c r="I204" i="33"/>
  <c r="M204" i="33" s="1"/>
  <c r="K204" i="33"/>
  <c r="O204" i="33" s="1"/>
  <c r="L590" i="33"/>
  <c r="K590" i="33"/>
  <c r="O590" i="33" s="1"/>
  <c r="I590" i="33"/>
  <c r="M590" i="33" s="1"/>
  <c r="J590" i="33"/>
  <c r="N590" i="33" s="1"/>
  <c r="L227" i="33"/>
  <c r="I227" i="33"/>
  <c r="M227" i="33" s="1"/>
  <c r="J227" i="33"/>
  <c r="N227" i="33" s="1"/>
  <c r="K227" i="33"/>
  <c r="O227" i="33" s="1"/>
  <c r="L688" i="33"/>
  <c r="I688" i="33"/>
  <c r="M688" i="33" s="1"/>
  <c r="J688" i="33"/>
  <c r="N688" i="33" s="1"/>
  <c r="K688" i="33"/>
  <c r="O688" i="33" s="1"/>
  <c r="L331" i="33"/>
  <c r="I331" i="33"/>
  <c r="M331" i="33" s="1"/>
  <c r="K331" i="33"/>
  <c r="O331" i="33" s="1"/>
  <c r="J331" i="33"/>
  <c r="N331" i="33" s="1"/>
  <c r="L496" i="33"/>
  <c r="I496" i="33"/>
  <c r="M496" i="33" s="1"/>
  <c r="J496" i="33"/>
  <c r="N496" i="33" s="1"/>
  <c r="K496" i="33"/>
  <c r="O496" i="33" s="1"/>
  <c r="L222" i="33"/>
  <c r="I222" i="33"/>
  <c r="M222" i="33" s="1"/>
  <c r="J222" i="33"/>
  <c r="N222" i="33" s="1"/>
  <c r="K222" i="33"/>
  <c r="O222" i="33" s="1"/>
  <c r="L405" i="33"/>
  <c r="K405" i="33"/>
  <c r="O405" i="33" s="1"/>
  <c r="I405" i="33"/>
  <c r="M405" i="33" s="1"/>
  <c r="J405" i="33"/>
  <c r="N405" i="33" s="1"/>
  <c r="L593" i="33"/>
  <c r="I593" i="33"/>
  <c r="M593" i="33" s="1"/>
  <c r="J593" i="33"/>
  <c r="N593" i="33" s="1"/>
  <c r="K593" i="33"/>
  <c r="O593" i="33" s="1"/>
  <c r="L317" i="33"/>
  <c r="I317" i="33"/>
  <c r="M317" i="33" s="1"/>
  <c r="J317" i="33"/>
  <c r="N317" i="33" s="1"/>
  <c r="K317" i="33"/>
  <c r="O317" i="33" s="1"/>
  <c r="L565" i="33"/>
  <c r="J565" i="33"/>
  <c r="N565" i="33" s="1"/>
  <c r="K565" i="33"/>
  <c r="O565" i="33" s="1"/>
  <c r="I565" i="33"/>
  <c r="M565" i="33" s="1"/>
  <c r="L290" i="33"/>
  <c r="I290" i="33"/>
  <c r="M290" i="33" s="1"/>
  <c r="J290" i="33"/>
  <c r="N290" i="33" s="1"/>
  <c r="K290" i="33"/>
  <c r="O290" i="33" s="1"/>
  <c r="L640" i="33"/>
  <c r="I640" i="33"/>
  <c r="M640" i="33" s="1"/>
  <c r="J640" i="33"/>
  <c r="N640" i="33" s="1"/>
  <c r="K640" i="33"/>
  <c r="O640" i="33" s="1"/>
  <c r="L342" i="33"/>
  <c r="J342" i="33"/>
  <c r="N342" i="33" s="1"/>
  <c r="I342" i="33"/>
  <c r="M342" i="33" s="1"/>
  <c r="K342" i="33"/>
  <c r="O342" i="33" s="1"/>
  <c r="L709" i="33"/>
  <c r="J709" i="33"/>
  <c r="N709" i="33" s="1"/>
  <c r="I709" i="33"/>
  <c r="M709" i="33" s="1"/>
  <c r="K709" i="33"/>
  <c r="O709" i="33" s="1"/>
  <c r="L115" i="33"/>
  <c r="I115" i="33"/>
  <c r="M115" i="33" s="1"/>
  <c r="J115" i="33"/>
  <c r="N115" i="33" s="1"/>
  <c r="K115" i="33"/>
  <c r="O115" i="33" s="1"/>
  <c r="L536" i="33"/>
  <c r="J536" i="33"/>
  <c r="N536" i="33" s="1"/>
  <c r="I536" i="33"/>
  <c r="M536" i="33" s="1"/>
  <c r="K536" i="33"/>
  <c r="O536" i="33" s="1"/>
  <c r="L106" i="33"/>
  <c r="J106" i="33"/>
  <c r="N106" i="33" s="1"/>
  <c r="I106" i="33"/>
  <c r="M106" i="33" s="1"/>
  <c r="K106" i="33"/>
  <c r="O106" i="33" s="1"/>
  <c r="L689" i="33"/>
  <c r="I689" i="33"/>
  <c r="M689" i="33" s="1"/>
  <c r="K689" i="33"/>
  <c r="O689" i="33" s="1"/>
  <c r="J689" i="33"/>
  <c r="N689" i="33" s="1"/>
  <c r="L277" i="33"/>
  <c r="I277" i="33"/>
  <c r="M277" i="33" s="1"/>
  <c r="J277" i="33"/>
  <c r="N277" i="33" s="1"/>
  <c r="K277" i="33"/>
  <c r="O277" i="33" s="1"/>
  <c r="L164" i="33"/>
  <c r="J164" i="33"/>
  <c r="N164" i="33" s="1"/>
  <c r="I164" i="33"/>
  <c r="M164" i="33" s="1"/>
  <c r="K164" i="33"/>
  <c r="O164" i="33" s="1"/>
  <c r="L32" i="33"/>
  <c r="I32" i="33"/>
  <c r="M32" i="33" s="1"/>
  <c r="J32" i="33"/>
  <c r="N32" i="33" s="1"/>
  <c r="K32" i="33"/>
  <c r="O32" i="33" s="1"/>
  <c r="I655" i="33"/>
  <c r="M655" i="33" s="1"/>
  <c r="L655" i="33"/>
  <c r="J655" i="33"/>
  <c r="N655" i="33" s="1"/>
  <c r="K655" i="33"/>
  <c r="O655" i="33" s="1"/>
  <c r="L78" i="33"/>
  <c r="J78" i="33"/>
  <c r="N78" i="33" s="1"/>
  <c r="I78" i="33"/>
  <c r="M78" i="33" s="1"/>
  <c r="K78" i="33"/>
  <c r="O78" i="33" s="1"/>
  <c r="I111" i="33"/>
  <c r="M111" i="33" s="1"/>
  <c r="L111" i="33"/>
  <c r="J111" i="33"/>
  <c r="N111" i="33" s="1"/>
  <c r="K111" i="33"/>
  <c r="O111" i="33" s="1"/>
  <c r="L434" i="33"/>
  <c r="K434" i="33"/>
  <c r="O434" i="33" s="1"/>
  <c r="J434" i="33"/>
  <c r="N434" i="33" s="1"/>
  <c r="I434" i="33"/>
  <c r="M434" i="33" s="1"/>
  <c r="L323" i="33"/>
  <c r="J323" i="33"/>
  <c r="N323" i="33" s="1"/>
  <c r="K323" i="33"/>
  <c r="O323" i="33" s="1"/>
  <c r="I323" i="33"/>
  <c r="M323" i="33" s="1"/>
  <c r="L505" i="33"/>
  <c r="I505" i="33"/>
  <c r="M505" i="33" s="1"/>
  <c r="K505" i="33"/>
  <c r="O505" i="33" s="1"/>
  <c r="J505" i="33"/>
  <c r="N505" i="33" s="1"/>
  <c r="L506" i="33"/>
  <c r="J506" i="33"/>
  <c r="N506" i="33" s="1"/>
  <c r="K506" i="33"/>
  <c r="O506" i="33" s="1"/>
  <c r="I506" i="33"/>
  <c r="M506" i="33" s="1"/>
  <c r="L614" i="33"/>
  <c r="I614" i="33"/>
  <c r="M614" i="33" s="1"/>
  <c r="J614" i="33"/>
  <c r="N614" i="33" s="1"/>
  <c r="K614" i="33"/>
  <c r="O614" i="33" s="1"/>
  <c r="L174" i="33"/>
  <c r="J174" i="33"/>
  <c r="N174" i="33" s="1"/>
  <c r="I174" i="33"/>
  <c r="M174" i="33" s="1"/>
  <c r="K174" i="33"/>
  <c r="O174" i="33" s="1"/>
  <c r="L278" i="33"/>
  <c r="J278" i="33"/>
  <c r="N278" i="33" s="1"/>
  <c r="I278" i="33"/>
  <c r="M278" i="33" s="1"/>
  <c r="K278" i="33"/>
  <c r="O278" i="33" s="1"/>
  <c r="J527" i="33"/>
  <c r="N527" i="33" s="1"/>
  <c r="L527" i="33"/>
  <c r="K527" i="33"/>
  <c r="O527" i="33" s="1"/>
  <c r="I527" i="33"/>
  <c r="M527" i="33" s="1"/>
  <c r="I714" i="33"/>
  <c r="M714" i="33" s="1"/>
  <c r="L714" i="33"/>
  <c r="K714" i="33"/>
  <c r="O714" i="33" s="1"/>
  <c r="J714" i="33"/>
  <c r="N714" i="33" s="1"/>
  <c r="L712" i="33"/>
  <c r="I712" i="33"/>
  <c r="M712" i="33" s="1"/>
  <c r="J712" i="33"/>
  <c r="N712" i="33" s="1"/>
  <c r="K712" i="33"/>
  <c r="O712" i="33" s="1"/>
  <c r="L162" i="33"/>
  <c r="I162" i="33"/>
  <c r="M162" i="33" s="1"/>
  <c r="K162" i="33"/>
  <c r="O162" i="33" s="1"/>
  <c r="J162" i="33"/>
  <c r="N162" i="33" s="1"/>
  <c r="L257" i="33"/>
  <c r="I257" i="33"/>
  <c r="M257" i="33" s="1"/>
  <c r="J257" i="33"/>
  <c r="N257" i="33" s="1"/>
  <c r="K257" i="33"/>
  <c r="O257" i="33" s="1"/>
  <c r="I687" i="33"/>
  <c r="M687" i="33" s="1"/>
  <c r="L687" i="33"/>
  <c r="J687" i="33"/>
  <c r="N687" i="33" s="1"/>
  <c r="K687" i="33"/>
  <c r="O687" i="33" s="1"/>
  <c r="L330" i="33"/>
  <c r="K330" i="33"/>
  <c r="O330" i="33" s="1"/>
  <c r="I330" i="33"/>
  <c r="M330" i="33" s="1"/>
  <c r="J330" i="33"/>
  <c r="N330" i="33" s="1"/>
  <c r="L198" i="33"/>
  <c r="K198" i="33"/>
  <c r="O198" i="33" s="1"/>
  <c r="I198" i="33"/>
  <c r="M198" i="33" s="1"/>
  <c r="J198" i="33"/>
  <c r="N198" i="33" s="1"/>
  <c r="L418" i="33"/>
  <c r="K418" i="33"/>
  <c r="O418" i="33" s="1"/>
  <c r="I418" i="33"/>
  <c r="M418" i="33" s="1"/>
  <c r="J418" i="33"/>
  <c r="N418" i="33" s="1"/>
  <c r="L184" i="33"/>
  <c r="I184" i="33"/>
  <c r="M184" i="33" s="1"/>
  <c r="J184" i="33"/>
  <c r="N184" i="33" s="1"/>
  <c r="K184" i="33"/>
  <c r="O184" i="33" s="1"/>
  <c r="L515" i="33"/>
  <c r="J515" i="33"/>
  <c r="N515" i="33" s="1"/>
  <c r="K515" i="33"/>
  <c r="O515" i="33" s="1"/>
  <c r="I515" i="33"/>
  <c r="M515" i="33" s="1"/>
  <c r="L42" i="33"/>
  <c r="I42" i="33"/>
  <c r="M42" i="33" s="1"/>
  <c r="J42" i="33"/>
  <c r="N42" i="33" s="1"/>
  <c r="K42" i="33"/>
  <c r="O42" i="33" s="1"/>
  <c r="L550" i="33"/>
  <c r="J550" i="33"/>
  <c r="N550" i="33" s="1"/>
  <c r="K550" i="33"/>
  <c r="O550" i="33" s="1"/>
  <c r="I550" i="33"/>
  <c r="M550" i="33" s="1"/>
  <c r="L57" i="33"/>
  <c r="I57" i="33"/>
  <c r="M57" i="33" s="1"/>
  <c r="J57" i="33"/>
  <c r="N57" i="33" s="1"/>
  <c r="K57" i="33"/>
  <c r="O57" i="33" s="1"/>
  <c r="L569" i="33"/>
  <c r="J569" i="33"/>
  <c r="N569" i="33" s="1"/>
  <c r="K569" i="33"/>
  <c r="O569" i="33" s="1"/>
  <c r="I569" i="33"/>
  <c r="M569" i="33" s="1"/>
  <c r="L201" i="33"/>
  <c r="J201" i="33"/>
  <c r="N201" i="33" s="1"/>
  <c r="I201" i="33"/>
  <c r="M201" i="33" s="1"/>
  <c r="K201" i="33"/>
  <c r="O201" i="33" s="1"/>
  <c r="L672" i="33"/>
  <c r="I672" i="33"/>
  <c r="M672" i="33" s="1"/>
  <c r="J672" i="33"/>
  <c r="N672" i="33" s="1"/>
  <c r="K672" i="33"/>
  <c r="O672" i="33" s="1"/>
  <c r="L311" i="33"/>
  <c r="K311" i="33"/>
  <c r="O311" i="33" s="1"/>
  <c r="I311" i="33"/>
  <c r="M311" i="33" s="1"/>
  <c r="J311" i="33"/>
  <c r="N311" i="33" s="1"/>
  <c r="L479" i="33"/>
  <c r="I479" i="33"/>
  <c r="M479" i="33" s="1"/>
  <c r="J479" i="33"/>
  <c r="N479" i="33" s="1"/>
  <c r="K479" i="33"/>
  <c r="O479" i="33" s="1"/>
  <c r="L206" i="33"/>
  <c r="I206" i="33"/>
  <c r="M206" i="33" s="1"/>
  <c r="J206" i="33"/>
  <c r="N206" i="33" s="1"/>
  <c r="K206" i="33"/>
  <c r="O206" i="33" s="1"/>
  <c r="L388" i="33"/>
  <c r="K388" i="33"/>
  <c r="O388" i="33" s="1"/>
  <c r="J388" i="33"/>
  <c r="N388" i="33" s="1"/>
  <c r="I388" i="33"/>
  <c r="M388" i="33" s="1"/>
  <c r="L576" i="33"/>
  <c r="I576" i="33"/>
  <c r="M576" i="33" s="1"/>
  <c r="J576" i="33"/>
  <c r="N576" i="33" s="1"/>
  <c r="K576" i="33"/>
  <c r="O576" i="33" s="1"/>
  <c r="J301" i="33"/>
  <c r="N301" i="33" s="1"/>
  <c r="L301" i="33"/>
  <c r="I301" i="33"/>
  <c r="M301" i="33" s="1"/>
  <c r="K301" i="33"/>
  <c r="O301" i="33" s="1"/>
  <c r="L274" i="33"/>
  <c r="J274" i="33"/>
  <c r="N274" i="33" s="1"/>
  <c r="K274" i="33"/>
  <c r="O274" i="33" s="1"/>
  <c r="I274" i="33"/>
  <c r="M274" i="33" s="1"/>
  <c r="L546" i="33"/>
  <c r="J546" i="33"/>
  <c r="N546" i="33" s="1"/>
  <c r="I546" i="33"/>
  <c r="M546" i="33" s="1"/>
  <c r="K546" i="33"/>
  <c r="O546" i="33" s="1"/>
  <c r="L642" i="33"/>
  <c r="J642" i="33"/>
  <c r="N642" i="33" s="1"/>
  <c r="K642" i="33"/>
  <c r="O642" i="33" s="1"/>
  <c r="I642" i="33"/>
  <c r="M642" i="33" s="1"/>
  <c r="L187" i="33"/>
  <c r="I187" i="33"/>
  <c r="M187" i="33" s="1"/>
  <c r="J187" i="33"/>
  <c r="N187" i="33" s="1"/>
  <c r="K187" i="33"/>
  <c r="O187" i="33" s="1"/>
  <c r="J280" i="33"/>
  <c r="N280" i="33" s="1"/>
  <c r="L280" i="33"/>
  <c r="I280" i="33"/>
  <c r="M280" i="33" s="1"/>
  <c r="K280" i="33"/>
  <c r="O280" i="33" s="1"/>
  <c r="I61" i="33"/>
  <c r="M61" i="33" s="1"/>
  <c r="L61" i="33"/>
  <c r="J61" i="33"/>
  <c r="N61" i="33" s="1"/>
  <c r="K61" i="33"/>
  <c r="O61" i="33" s="1"/>
  <c r="L611" i="33"/>
  <c r="K611" i="33"/>
  <c r="O611" i="33" s="1"/>
  <c r="I611" i="33"/>
  <c r="M611" i="33" s="1"/>
  <c r="J611" i="33"/>
  <c r="N611" i="33" s="1"/>
  <c r="L746" i="33"/>
  <c r="I746" i="33"/>
  <c r="M746" i="33" s="1"/>
  <c r="J746" i="33"/>
  <c r="N746" i="33" s="1"/>
  <c r="K746" i="33"/>
  <c r="O746" i="33" s="1"/>
  <c r="L163" i="33"/>
  <c r="I163" i="33"/>
  <c r="M163" i="33" s="1"/>
  <c r="K163" i="33"/>
  <c r="O163" i="33" s="1"/>
  <c r="J163" i="33"/>
  <c r="N163" i="33" s="1"/>
  <c r="L149" i="33"/>
  <c r="K149" i="33"/>
  <c r="O149" i="33" s="1"/>
  <c r="I149" i="33"/>
  <c r="M149" i="33" s="1"/>
  <c r="J149" i="33"/>
  <c r="N149" i="33" s="1"/>
  <c r="K572" i="33"/>
  <c r="O572" i="33" s="1"/>
  <c r="L572" i="33"/>
  <c r="J572" i="33"/>
  <c r="N572" i="33" s="1"/>
  <c r="I572" i="33"/>
  <c r="M572" i="33" s="1"/>
  <c r="J29" i="33"/>
  <c r="N29" i="33" s="1"/>
  <c r="L29" i="33"/>
  <c r="I29" i="33"/>
  <c r="M29" i="33" s="1"/>
  <c r="K29" i="33"/>
  <c r="O29" i="33" s="1"/>
  <c r="L91" i="33"/>
  <c r="K91" i="33"/>
  <c r="O91" i="33" s="1"/>
  <c r="J91" i="33"/>
  <c r="N91" i="33" s="1"/>
  <c r="I91" i="33"/>
  <c r="M91" i="33" s="1"/>
  <c r="L400" i="33"/>
  <c r="J400" i="33"/>
  <c r="N400" i="33" s="1"/>
  <c r="K400" i="33"/>
  <c r="O400" i="33" s="1"/>
  <c r="I400" i="33"/>
  <c r="M400" i="33" s="1"/>
  <c r="L252" i="33"/>
  <c r="K252" i="33"/>
  <c r="O252" i="33" s="1"/>
  <c r="I252" i="33"/>
  <c r="M252" i="33" s="1"/>
  <c r="J252" i="33"/>
  <c r="N252" i="33" s="1"/>
  <c r="L470" i="33"/>
  <c r="J470" i="33"/>
  <c r="N470" i="33" s="1"/>
  <c r="K470" i="33"/>
  <c r="O470" i="33" s="1"/>
  <c r="I470" i="33"/>
  <c r="M470" i="33" s="1"/>
  <c r="L432" i="33"/>
  <c r="K432" i="33"/>
  <c r="O432" i="33" s="1"/>
  <c r="I432" i="33"/>
  <c r="M432" i="33" s="1"/>
  <c r="J432" i="33"/>
  <c r="N432" i="33" s="1"/>
  <c r="I574" i="33"/>
  <c r="M574" i="33" s="1"/>
  <c r="L574" i="33"/>
  <c r="K574" i="33"/>
  <c r="O574" i="33" s="1"/>
  <c r="J574" i="33"/>
  <c r="N574" i="33" s="1"/>
  <c r="I148" i="33"/>
  <c r="M148" i="33" s="1"/>
  <c r="L148" i="33"/>
  <c r="K148" i="33"/>
  <c r="O148" i="33" s="1"/>
  <c r="J148" i="33"/>
  <c r="N148" i="33" s="1"/>
  <c r="I241" i="33"/>
  <c r="M241" i="33" s="1"/>
  <c r="L241" i="33"/>
  <c r="J241" i="33"/>
  <c r="N241" i="33" s="1"/>
  <c r="K241" i="33"/>
  <c r="O241" i="33" s="1"/>
  <c r="L487" i="33"/>
  <c r="I487" i="33"/>
  <c r="M487" i="33" s="1"/>
  <c r="K487" i="33"/>
  <c r="O487" i="33" s="1"/>
  <c r="J487" i="33"/>
  <c r="N487" i="33" s="1"/>
  <c r="L690" i="33"/>
  <c r="I690" i="33"/>
  <c r="M690" i="33" s="1"/>
  <c r="J690" i="33"/>
  <c r="N690" i="33" s="1"/>
  <c r="K690" i="33"/>
  <c r="O690" i="33" s="1"/>
  <c r="L660" i="33"/>
  <c r="J660" i="33"/>
  <c r="N660" i="33" s="1"/>
  <c r="K660" i="33"/>
  <c r="O660" i="33" s="1"/>
  <c r="I660" i="33"/>
  <c r="M660" i="33" s="1"/>
  <c r="L134" i="33"/>
  <c r="I134" i="33"/>
  <c r="M134" i="33" s="1"/>
  <c r="K134" i="33"/>
  <c r="O134" i="33" s="1"/>
  <c r="J134" i="33"/>
  <c r="N134" i="33" s="1"/>
  <c r="L225" i="33"/>
  <c r="I225" i="33"/>
  <c r="M225" i="33" s="1"/>
  <c r="J225" i="33"/>
  <c r="N225" i="33" s="1"/>
  <c r="K225" i="33"/>
  <c r="O225" i="33" s="1"/>
  <c r="J671" i="33"/>
  <c r="N671" i="33" s="1"/>
  <c r="L671" i="33"/>
  <c r="K671" i="33"/>
  <c r="O671" i="33" s="1"/>
  <c r="I671" i="33"/>
  <c r="M671" i="33" s="1"/>
  <c r="L310" i="33"/>
  <c r="J310" i="33"/>
  <c r="N310" i="33" s="1"/>
  <c r="I310" i="33"/>
  <c r="M310" i="33" s="1"/>
  <c r="K310" i="33"/>
  <c r="O310" i="33" s="1"/>
  <c r="L732" i="33"/>
  <c r="K732" i="33"/>
  <c r="O732" i="33" s="1"/>
  <c r="J732" i="33"/>
  <c r="N732" i="33" s="1"/>
  <c r="I732" i="33"/>
  <c r="M732" i="33" s="1"/>
  <c r="L397" i="33"/>
  <c r="I397" i="33"/>
  <c r="M397" i="33" s="1"/>
  <c r="K397" i="33"/>
  <c r="O397" i="33" s="1"/>
  <c r="J397" i="33"/>
  <c r="N397" i="33" s="1"/>
  <c r="L168" i="33"/>
  <c r="I168" i="33"/>
  <c r="M168" i="33" s="1"/>
  <c r="K168" i="33"/>
  <c r="O168" i="33" s="1"/>
  <c r="J168" i="33"/>
  <c r="N168" i="33" s="1"/>
  <c r="L489" i="33"/>
  <c r="K489" i="33"/>
  <c r="O489" i="33" s="1"/>
  <c r="J489" i="33"/>
  <c r="N489" i="33" s="1"/>
  <c r="I489" i="33"/>
  <c r="M489" i="33" s="1"/>
  <c r="L26" i="33"/>
  <c r="I26" i="33"/>
  <c r="M26" i="33" s="1"/>
  <c r="J26" i="33"/>
  <c r="N26" i="33" s="1"/>
  <c r="K26" i="33"/>
  <c r="O26" i="33" s="1"/>
  <c r="L526" i="33"/>
  <c r="J526" i="33"/>
  <c r="N526" i="33" s="1"/>
  <c r="I526" i="33"/>
  <c r="M526" i="33" s="1"/>
  <c r="K526" i="33"/>
  <c r="O526" i="33" s="1"/>
  <c r="L41" i="33"/>
  <c r="J41" i="33"/>
  <c r="N41" i="33" s="1"/>
  <c r="I41" i="33"/>
  <c r="M41" i="33" s="1"/>
  <c r="K41" i="33"/>
  <c r="O41" i="33" s="1"/>
  <c r="L547" i="33"/>
  <c r="J547" i="33"/>
  <c r="N547" i="33" s="1"/>
  <c r="K547" i="33"/>
  <c r="O547" i="33" s="1"/>
  <c r="I547" i="33"/>
  <c r="M547" i="33" s="1"/>
  <c r="L24" i="33"/>
  <c r="I24" i="33"/>
  <c r="M24" i="33" s="1"/>
  <c r="J24" i="33"/>
  <c r="N24" i="33" s="1"/>
  <c r="K24" i="33"/>
  <c r="O24" i="33" s="1"/>
  <c r="K654" i="33"/>
  <c r="O654" i="33" s="1"/>
  <c r="L654" i="33"/>
  <c r="I654" i="33"/>
  <c r="M654" i="33" s="1"/>
  <c r="J654" i="33"/>
  <c r="N654" i="33" s="1"/>
  <c r="L291" i="33"/>
  <c r="J291" i="33"/>
  <c r="N291" i="33" s="1"/>
  <c r="K291" i="33"/>
  <c r="O291" i="33" s="1"/>
  <c r="I291" i="33"/>
  <c r="M291" i="33" s="1"/>
  <c r="L463" i="33"/>
  <c r="J463" i="33"/>
  <c r="N463" i="33" s="1"/>
  <c r="I463" i="33"/>
  <c r="M463" i="33" s="1"/>
  <c r="K463" i="33"/>
  <c r="O463" i="33" s="1"/>
  <c r="L645" i="33"/>
  <c r="I645" i="33"/>
  <c r="M645" i="33" s="1"/>
  <c r="K645" i="33"/>
  <c r="O645" i="33" s="1"/>
  <c r="J645" i="33"/>
  <c r="N645" i="33" s="1"/>
  <c r="L372" i="33"/>
  <c r="K372" i="33"/>
  <c r="O372" i="33" s="1"/>
  <c r="I372" i="33"/>
  <c r="M372" i="33" s="1"/>
  <c r="J372" i="33"/>
  <c r="N372" i="33" s="1"/>
  <c r="L560" i="33"/>
  <c r="J560" i="33"/>
  <c r="N560" i="33" s="1"/>
  <c r="K560" i="33"/>
  <c r="O560" i="33" s="1"/>
  <c r="I560" i="33"/>
  <c r="M560" i="33" s="1"/>
  <c r="L285" i="33"/>
  <c r="K285" i="33"/>
  <c r="O285" i="33" s="1"/>
  <c r="J285" i="33"/>
  <c r="N285" i="33" s="1"/>
  <c r="I285" i="33"/>
  <c r="M285" i="33" s="1"/>
  <c r="L533" i="33"/>
  <c r="K533" i="33"/>
  <c r="O533" i="33" s="1"/>
  <c r="J533" i="33"/>
  <c r="N533" i="33" s="1"/>
  <c r="I533" i="33"/>
  <c r="M533" i="33" s="1"/>
  <c r="L255" i="33"/>
  <c r="I255" i="33"/>
  <c r="M255" i="33" s="1"/>
  <c r="K255" i="33"/>
  <c r="O255" i="33" s="1"/>
  <c r="J255" i="33"/>
  <c r="N255" i="33" s="1"/>
  <c r="J382" i="33"/>
  <c r="N382" i="33" s="1"/>
  <c r="L382" i="33"/>
  <c r="I382" i="33"/>
  <c r="M382" i="33" s="1"/>
  <c r="K382" i="33"/>
  <c r="O382" i="33" s="1"/>
  <c r="L217" i="33"/>
  <c r="I217" i="33"/>
  <c r="M217" i="33" s="1"/>
  <c r="J217" i="33"/>
  <c r="N217" i="33" s="1"/>
  <c r="K217" i="33"/>
  <c r="O217" i="33" s="1"/>
  <c r="L567" i="33"/>
  <c r="J567" i="33"/>
  <c r="N567" i="33" s="1"/>
  <c r="I567" i="33"/>
  <c r="M567" i="33" s="1"/>
  <c r="K567" i="33"/>
  <c r="O567" i="33" s="1"/>
  <c r="L698" i="33"/>
  <c r="I698" i="33"/>
  <c r="M698" i="33" s="1"/>
  <c r="J698" i="33"/>
  <c r="N698" i="33" s="1"/>
  <c r="K698" i="33"/>
  <c r="O698" i="33" s="1"/>
  <c r="L741" i="33"/>
  <c r="I741" i="33"/>
  <c r="M741" i="33" s="1"/>
  <c r="J741" i="33"/>
  <c r="N741" i="33" s="1"/>
  <c r="K741" i="33"/>
  <c r="O741" i="33" s="1"/>
  <c r="L178" i="33"/>
  <c r="I178" i="33"/>
  <c r="M178" i="33" s="1"/>
  <c r="K178" i="33"/>
  <c r="O178" i="33" s="1"/>
  <c r="J178" i="33"/>
  <c r="N178" i="33" s="1"/>
  <c r="L534" i="33"/>
  <c r="K534" i="33"/>
  <c r="O534" i="33" s="1"/>
  <c r="I534" i="33"/>
  <c r="M534" i="33" s="1"/>
  <c r="J534" i="33"/>
  <c r="N534" i="33" s="1"/>
  <c r="J52" i="33"/>
  <c r="N52" i="33" s="1"/>
  <c r="L52" i="33"/>
  <c r="I52" i="33"/>
  <c r="M52" i="33" s="1"/>
  <c r="K52" i="33"/>
  <c r="O52" i="33" s="1"/>
  <c r="I84" i="33"/>
  <c r="M84" i="33" s="1"/>
  <c r="L84" i="33"/>
  <c r="J84" i="33"/>
  <c r="N84" i="33" s="1"/>
  <c r="K84" i="33"/>
  <c r="O84" i="33" s="1"/>
  <c r="L721" i="33"/>
  <c r="I721" i="33"/>
  <c r="M721" i="33" s="1"/>
  <c r="K721" i="33"/>
  <c r="O721" i="33" s="1"/>
  <c r="J721" i="33"/>
  <c r="N721" i="33" s="1"/>
  <c r="J491" i="33"/>
  <c r="N491" i="33" s="1"/>
  <c r="K491" i="33"/>
  <c r="O491" i="33" s="1"/>
  <c r="L491" i="33"/>
  <c r="I491" i="33"/>
  <c r="M491" i="33" s="1"/>
  <c r="L146" i="33"/>
  <c r="I146" i="33"/>
  <c r="M146" i="33" s="1"/>
  <c r="K146" i="33"/>
  <c r="O146" i="33" s="1"/>
  <c r="J146" i="33"/>
  <c r="N146" i="33" s="1"/>
  <c r="J68" i="33"/>
  <c r="N68" i="33" s="1"/>
  <c r="L68" i="33"/>
  <c r="I68" i="33"/>
  <c r="M68" i="33" s="1"/>
  <c r="K68" i="33"/>
  <c r="O68" i="33" s="1"/>
  <c r="L361" i="33"/>
  <c r="J361" i="33"/>
  <c r="N361" i="33" s="1"/>
  <c r="K361" i="33"/>
  <c r="O361" i="33" s="1"/>
  <c r="I361" i="33"/>
  <c r="M361" i="33" s="1"/>
  <c r="I108" i="33"/>
  <c r="M108" i="33" s="1"/>
  <c r="L108" i="33"/>
  <c r="K108" i="33"/>
  <c r="O108" i="33" s="1"/>
  <c r="J108" i="33"/>
  <c r="N108" i="33" s="1"/>
  <c r="L431" i="33"/>
  <c r="J431" i="33"/>
  <c r="N431" i="33" s="1"/>
  <c r="I431" i="33"/>
  <c r="M431" i="33" s="1"/>
  <c r="K431" i="33"/>
  <c r="O431" i="33" s="1"/>
  <c r="L357" i="33"/>
  <c r="K357" i="33"/>
  <c r="O357" i="33" s="1"/>
  <c r="I357" i="33"/>
  <c r="M357" i="33" s="1"/>
  <c r="J357" i="33"/>
  <c r="N357" i="33" s="1"/>
  <c r="L540" i="33"/>
  <c r="I540" i="33"/>
  <c r="M540" i="33" s="1"/>
  <c r="J540" i="33"/>
  <c r="N540" i="33" s="1"/>
  <c r="K540" i="33"/>
  <c r="O540" i="33" s="1"/>
  <c r="L122" i="33"/>
  <c r="K122" i="33"/>
  <c r="O122" i="33" s="1"/>
  <c r="I122" i="33"/>
  <c r="M122" i="33" s="1"/>
  <c r="J122" i="33"/>
  <c r="N122" i="33" s="1"/>
  <c r="L205" i="33"/>
  <c r="J205" i="33"/>
  <c r="N205" i="33" s="1"/>
  <c r="I205" i="33"/>
  <c r="M205" i="33" s="1"/>
  <c r="K205" i="33"/>
  <c r="O205" i="33" s="1"/>
  <c r="L454" i="33"/>
  <c r="I454" i="33"/>
  <c r="M454" i="33" s="1"/>
  <c r="J454" i="33"/>
  <c r="N454" i="33" s="1"/>
  <c r="K454" i="33"/>
  <c r="O454" i="33" s="1"/>
  <c r="L662" i="33"/>
  <c r="J662" i="33"/>
  <c r="N662" i="33" s="1"/>
  <c r="I662" i="33"/>
  <c r="M662" i="33" s="1"/>
  <c r="K662" i="33"/>
  <c r="O662" i="33" s="1"/>
  <c r="L589" i="33"/>
  <c r="I589" i="33"/>
  <c r="M589" i="33" s="1"/>
  <c r="J589" i="33"/>
  <c r="N589" i="33" s="1"/>
  <c r="K589" i="33"/>
  <c r="O589" i="33" s="1"/>
  <c r="L737" i="33"/>
  <c r="K737" i="33"/>
  <c r="O737" i="33" s="1"/>
  <c r="I737" i="33"/>
  <c r="M737" i="33" s="1"/>
  <c r="J737" i="33"/>
  <c r="N737" i="33" s="1"/>
  <c r="J117" i="33"/>
  <c r="N117" i="33" s="1"/>
  <c r="L117" i="33"/>
  <c r="I117" i="33"/>
  <c r="M117" i="33" s="1"/>
  <c r="K117" i="33"/>
  <c r="O117" i="33" s="1"/>
  <c r="I653" i="33"/>
  <c r="M653" i="33" s="1"/>
  <c r="L653" i="33"/>
  <c r="J653" i="33"/>
  <c r="N653" i="33" s="1"/>
  <c r="K653" i="33"/>
  <c r="O653" i="33" s="1"/>
  <c r="K716" i="33"/>
  <c r="O716" i="33" s="1"/>
  <c r="L716" i="33"/>
  <c r="J716" i="33"/>
  <c r="N716" i="33" s="1"/>
  <c r="I716" i="33"/>
  <c r="M716" i="33" s="1"/>
  <c r="I377" i="33"/>
  <c r="M377" i="33" s="1"/>
  <c r="L377" i="33"/>
  <c r="K377" i="33"/>
  <c r="O377" i="33" s="1"/>
  <c r="J377" i="33"/>
  <c r="N377" i="33" s="1"/>
  <c r="I152" i="33"/>
  <c r="M152" i="33" s="1"/>
  <c r="L152" i="33"/>
  <c r="J152" i="33"/>
  <c r="N152" i="33" s="1"/>
  <c r="K152" i="33"/>
  <c r="O152" i="33" s="1"/>
  <c r="L468" i="33"/>
  <c r="I468" i="33"/>
  <c r="M468" i="33" s="1"/>
  <c r="K468" i="33"/>
  <c r="O468" i="33" s="1"/>
  <c r="J468" i="33"/>
  <c r="N468" i="33" s="1"/>
  <c r="L177" i="33"/>
  <c r="I177" i="33"/>
  <c r="M177" i="33" s="1"/>
  <c r="K177" i="33"/>
  <c r="O177" i="33" s="1"/>
  <c r="J177" i="33"/>
  <c r="N177" i="33" s="1"/>
  <c r="L502" i="33"/>
  <c r="K502" i="33"/>
  <c r="O502" i="33" s="1"/>
  <c r="I502" i="33"/>
  <c r="M502" i="33" s="1"/>
  <c r="J502" i="33"/>
  <c r="N502" i="33" s="1"/>
  <c r="L25" i="33"/>
  <c r="I25" i="33"/>
  <c r="M25" i="33" s="1"/>
  <c r="K25" i="33"/>
  <c r="O25" i="33" s="1"/>
  <c r="J25" i="33"/>
  <c r="N25" i="33" s="1"/>
  <c r="J525" i="33"/>
  <c r="N525" i="33" s="1"/>
  <c r="L525" i="33"/>
  <c r="K525" i="33"/>
  <c r="O525" i="33" s="1"/>
  <c r="I525" i="33"/>
  <c r="M525" i="33" s="1"/>
  <c r="L102" i="33"/>
  <c r="I102" i="33"/>
  <c r="M102" i="33" s="1"/>
  <c r="J102" i="33"/>
  <c r="N102" i="33" s="1"/>
  <c r="K102" i="33"/>
  <c r="O102" i="33" s="1"/>
  <c r="L634" i="33"/>
  <c r="I634" i="33"/>
  <c r="M634" i="33" s="1"/>
  <c r="J634" i="33"/>
  <c r="N634" i="33" s="1"/>
  <c r="K634" i="33"/>
  <c r="O634" i="33" s="1"/>
  <c r="L264" i="33"/>
  <c r="I264" i="33"/>
  <c r="M264" i="33" s="1"/>
  <c r="J264" i="33"/>
  <c r="N264" i="33" s="1"/>
  <c r="K264" i="33"/>
  <c r="O264" i="33" s="1"/>
  <c r="L447" i="33"/>
  <c r="I447" i="33"/>
  <c r="M447" i="33" s="1"/>
  <c r="J447" i="33"/>
  <c r="N447" i="33" s="1"/>
  <c r="K447" i="33"/>
  <c r="O447" i="33" s="1"/>
  <c r="L629" i="33"/>
  <c r="J629" i="33"/>
  <c r="N629" i="33" s="1"/>
  <c r="I629" i="33"/>
  <c r="M629" i="33" s="1"/>
  <c r="K629" i="33"/>
  <c r="O629" i="33" s="1"/>
  <c r="L350" i="33"/>
  <c r="I350" i="33"/>
  <c r="M350" i="33" s="1"/>
  <c r="J350" i="33"/>
  <c r="N350" i="33" s="1"/>
  <c r="K350" i="33"/>
  <c r="O350" i="33" s="1"/>
  <c r="J544" i="33"/>
  <c r="N544" i="33" s="1"/>
  <c r="L544" i="33"/>
  <c r="I544" i="33"/>
  <c r="M544" i="33" s="1"/>
  <c r="K544" i="33"/>
  <c r="O544" i="33" s="1"/>
  <c r="L266" i="33"/>
  <c r="I266" i="33"/>
  <c r="M266" i="33" s="1"/>
  <c r="J266" i="33"/>
  <c r="N266" i="33" s="1"/>
  <c r="K266" i="33"/>
  <c r="O266" i="33" s="1"/>
  <c r="L517" i="33"/>
  <c r="J517" i="33"/>
  <c r="N517" i="33" s="1"/>
  <c r="K517" i="33"/>
  <c r="O517" i="33" s="1"/>
  <c r="I517" i="33"/>
  <c r="M517" i="33" s="1"/>
  <c r="L239" i="33"/>
  <c r="I239" i="33"/>
  <c r="M239" i="33" s="1"/>
  <c r="J239" i="33"/>
  <c r="N239" i="33" s="1"/>
  <c r="K239" i="33"/>
  <c r="O239" i="33" s="1"/>
  <c r="K727" i="33"/>
  <c r="O727" i="33" s="1"/>
  <c r="L727" i="33"/>
  <c r="J727" i="33"/>
  <c r="N727" i="33" s="1"/>
  <c r="I727" i="33"/>
  <c r="M727" i="33" s="1"/>
  <c r="L143" i="33"/>
  <c r="K143" i="33"/>
  <c r="O143" i="33" s="1"/>
  <c r="J143" i="33"/>
  <c r="N143" i="33" s="1"/>
  <c r="I143" i="33"/>
  <c r="M143" i="33" s="1"/>
  <c r="I555" i="33"/>
  <c r="M555" i="33" s="1"/>
  <c r="L555" i="33"/>
  <c r="J555" i="33"/>
  <c r="N555" i="33" s="1"/>
  <c r="K555" i="33"/>
  <c r="O555" i="33" s="1"/>
  <c r="L345" i="33"/>
  <c r="K345" i="33"/>
  <c r="O345" i="33" s="1"/>
  <c r="I345" i="33"/>
  <c r="M345" i="33" s="1"/>
  <c r="J345" i="33"/>
  <c r="N345" i="33" s="1"/>
  <c r="L123" i="33"/>
  <c r="K123" i="33"/>
  <c r="O123" i="33" s="1"/>
  <c r="I123" i="33"/>
  <c r="M123" i="33" s="1"/>
  <c r="J123" i="33"/>
  <c r="N123" i="33" s="1"/>
  <c r="L455" i="33"/>
  <c r="I455" i="33"/>
  <c r="M455" i="33" s="1"/>
  <c r="J455" i="33"/>
  <c r="N455" i="33" s="1"/>
  <c r="K455" i="33"/>
  <c r="O455" i="33" s="1"/>
  <c r="L523" i="33"/>
  <c r="I523" i="33"/>
  <c r="M523" i="33" s="1"/>
  <c r="J523" i="33"/>
  <c r="N523" i="33" s="1"/>
  <c r="K523" i="33"/>
  <c r="O523" i="33" s="1"/>
  <c r="L35" i="33"/>
  <c r="K35" i="33"/>
  <c r="O35" i="33" s="1"/>
  <c r="I35" i="33"/>
  <c r="M35" i="33" s="1"/>
  <c r="J35" i="33"/>
  <c r="N35" i="33" s="1"/>
  <c r="L661" i="33"/>
  <c r="J661" i="33"/>
  <c r="N661" i="33" s="1"/>
  <c r="K661" i="33"/>
  <c r="O661" i="33" s="1"/>
  <c r="I661" i="33"/>
  <c r="M661" i="33" s="1"/>
  <c r="K411" i="33"/>
  <c r="O411" i="33" s="1"/>
  <c r="L411" i="33"/>
  <c r="J411" i="33"/>
  <c r="N411" i="33" s="1"/>
  <c r="I411" i="33"/>
  <c r="M411" i="33" s="1"/>
  <c r="I713" i="33"/>
  <c r="M713" i="33" s="1"/>
  <c r="L713" i="33"/>
  <c r="J713" i="33"/>
  <c r="N713" i="33" s="1"/>
  <c r="K713" i="33"/>
  <c r="O713" i="33" s="1"/>
  <c r="L44" i="33"/>
  <c r="I44" i="33"/>
  <c r="M44" i="33" s="1"/>
  <c r="K44" i="33"/>
  <c r="O44" i="33" s="1"/>
  <c r="J44" i="33"/>
  <c r="N44" i="33" s="1"/>
  <c r="L325" i="33"/>
  <c r="J325" i="33"/>
  <c r="N325" i="33" s="1"/>
  <c r="I325" i="33"/>
  <c r="M325" i="33" s="1"/>
  <c r="K325" i="33"/>
  <c r="O325" i="33" s="1"/>
  <c r="L88" i="33"/>
  <c r="K88" i="33"/>
  <c r="O88" i="33" s="1"/>
  <c r="I88" i="33"/>
  <c r="M88" i="33" s="1"/>
  <c r="J88" i="33"/>
  <c r="N88" i="33" s="1"/>
  <c r="L394" i="33"/>
  <c r="I394" i="33"/>
  <c r="M394" i="33" s="1"/>
  <c r="J394" i="33"/>
  <c r="N394" i="33" s="1"/>
  <c r="K394" i="33"/>
  <c r="O394" i="33" s="1"/>
  <c r="L287" i="33"/>
  <c r="I287" i="33"/>
  <c r="M287" i="33" s="1"/>
  <c r="J287" i="33"/>
  <c r="N287" i="33" s="1"/>
  <c r="K287" i="33"/>
  <c r="O287" i="33" s="1"/>
  <c r="L504" i="33"/>
  <c r="K504" i="33"/>
  <c r="O504" i="33" s="1"/>
  <c r="J504" i="33"/>
  <c r="N504" i="33" s="1"/>
  <c r="I504" i="33"/>
  <c r="M504" i="33" s="1"/>
  <c r="L725" i="33"/>
  <c r="J725" i="33"/>
  <c r="N725" i="33" s="1"/>
  <c r="K725" i="33"/>
  <c r="O725" i="33" s="1"/>
  <c r="I725" i="33"/>
  <c r="M725" i="33" s="1"/>
  <c r="L96" i="33"/>
  <c r="K96" i="33"/>
  <c r="O96" i="33" s="1"/>
  <c r="I96" i="33"/>
  <c r="M96" i="33" s="1"/>
  <c r="J96" i="33"/>
  <c r="N96" i="33" s="1"/>
  <c r="L413" i="33"/>
  <c r="I413" i="33"/>
  <c r="M413" i="33" s="1"/>
  <c r="J413" i="33"/>
  <c r="N413" i="33" s="1"/>
  <c r="K413" i="33"/>
  <c r="O413" i="33" s="1"/>
  <c r="L630" i="33"/>
  <c r="K630" i="33"/>
  <c r="O630" i="33" s="1"/>
  <c r="I630" i="33"/>
  <c r="M630" i="33" s="1"/>
  <c r="J630" i="33"/>
  <c r="N630" i="33" s="1"/>
  <c r="L520" i="33"/>
  <c r="I520" i="33"/>
  <c r="M520" i="33" s="1"/>
  <c r="J520" i="33"/>
  <c r="N520" i="33" s="1"/>
  <c r="K520" i="33"/>
  <c r="O520" i="33" s="1"/>
  <c r="L711" i="33"/>
  <c r="J711" i="33"/>
  <c r="N711" i="33" s="1"/>
  <c r="I711" i="33"/>
  <c r="M711" i="33" s="1"/>
  <c r="K711" i="33"/>
  <c r="O711" i="33" s="1"/>
  <c r="J101" i="33"/>
  <c r="N101" i="33" s="1"/>
  <c r="L101" i="33"/>
  <c r="I101" i="33"/>
  <c r="M101" i="33" s="1"/>
  <c r="K101" i="33"/>
  <c r="O101" i="33" s="1"/>
  <c r="I631" i="33"/>
  <c r="M631" i="33" s="1"/>
  <c r="L631" i="33"/>
  <c r="K631" i="33"/>
  <c r="O631" i="33" s="1"/>
  <c r="J631" i="33"/>
  <c r="N631" i="33" s="1"/>
  <c r="I263" i="33"/>
  <c r="M263" i="33" s="1"/>
  <c r="L263" i="33"/>
  <c r="K263" i="33"/>
  <c r="O263" i="33" s="1"/>
  <c r="J263" i="33"/>
  <c r="N263" i="33" s="1"/>
  <c r="J700" i="33"/>
  <c r="N700" i="33" s="1"/>
  <c r="L700" i="33"/>
  <c r="I700" i="33"/>
  <c r="M700" i="33" s="1"/>
  <c r="K700" i="33"/>
  <c r="O700" i="33" s="1"/>
  <c r="L347" i="33"/>
  <c r="J347" i="33"/>
  <c r="N347" i="33" s="1"/>
  <c r="K347" i="33"/>
  <c r="O347" i="33" s="1"/>
  <c r="I347" i="33"/>
  <c r="M347" i="33" s="1"/>
  <c r="L136" i="33"/>
  <c r="I136" i="33"/>
  <c r="M136" i="33" s="1"/>
  <c r="K136" i="33"/>
  <c r="O136" i="33" s="1"/>
  <c r="J136" i="33"/>
  <c r="N136" i="33" s="1"/>
  <c r="L446" i="33"/>
  <c r="I446" i="33"/>
  <c r="M446" i="33" s="1"/>
  <c r="K446" i="33"/>
  <c r="O446" i="33" s="1"/>
  <c r="J446" i="33"/>
  <c r="N446" i="33" s="1"/>
  <c r="L161" i="33"/>
  <c r="J161" i="33"/>
  <c r="N161" i="33" s="1"/>
  <c r="K161" i="33"/>
  <c r="O161" i="33" s="1"/>
  <c r="I161" i="33"/>
  <c r="M161" i="33" s="1"/>
  <c r="L176" i="33"/>
  <c r="I176" i="33"/>
  <c r="M176" i="33" s="1"/>
  <c r="K176" i="33"/>
  <c r="O176" i="33" s="1"/>
  <c r="J176" i="33"/>
  <c r="N176" i="33" s="1"/>
  <c r="L501" i="33"/>
  <c r="K501" i="33"/>
  <c r="O501" i="33" s="1"/>
  <c r="I501" i="33"/>
  <c r="M501" i="33" s="1"/>
  <c r="J501" i="33"/>
  <c r="N501" i="33" s="1"/>
  <c r="L86" i="33"/>
  <c r="I86" i="33"/>
  <c r="M86" i="33" s="1"/>
  <c r="J86" i="33"/>
  <c r="N86" i="33" s="1"/>
  <c r="K86" i="33"/>
  <c r="O86" i="33" s="1"/>
  <c r="L610" i="33"/>
  <c r="J610" i="33"/>
  <c r="N610" i="33" s="1"/>
  <c r="K610" i="33"/>
  <c r="O610" i="33" s="1"/>
  <c r="I610" i="33"/>
  <c r="M610" i="33" s="1"/>
  <c r="L244" i="33"/>
  <c r="K244" i="33"/>
  <c r="O244" i="33" s="1"/>
  <c r="J244" i="33"/>
  <c r="N244" i="33" s="1"/>
  <c r="I244" i="33"/>
  <c r="M244" i="33" s="1"/>
  <c r="L424" i="33"/>
  <c r="J424" i="33"/>
  <c r="N424" i="33" s="1"/>
  <c r="K424" i="33"/>
  <c r="O424" i="33" s="1"/>
  <c r="I424" i="33"/>
  <c r="M424" i="33" s="1"/>
  <c r="L613" i="33"/>
  <c r="J613" i="33"/>
  <c r="N613" i="33" s="1"/>
  <c r="I613" i="33"/>
  <c r="M613" i="33" s="1"/>
  <c r="K613" i="33"/>
  <c r="O613" i="33" s="1"/>
  <c r="L334" i="33"/>
  <c r="J334" i="33"/>
  <c r="N334" i="33" s="1"/>
  <c r="I334" i="33"/>
  <c r="M334" i="33" s="1"/>
  <c r="K334" i="33"/>
  <c r="O334" i="33" s="1"/>
  <c r="L528" i="33"/>
  <c r="J528" i="33"/>
  <c r="N528" i="33" s="1"/>
  <c r="K528" i="33"/>
  <c r="O528" i="33" s="1"/>
  <c r="I528" i="33"/>
  <c r="M528" i="33" s="1"/>
  <c r="L250" i="33"/>
  <c r="I250" i="33"/>
  <c r="M250" i="33" s="1"/>
  <c r="K250" i="33"/>
  <c r="O250" i="33" s="1"/>
  <c r="J250" i="33"/>
  <c r="N250" i="33" s="1"/>
  <c r="L497" i="33"/>
  <c r="I497" i="33"/>
  <c r="M497" i="33" s="1"/>
  <c r="J497" i="33"/>
  <c r="N497" i="33" s="1"/>
  <c r="K497" i="33"/>
  <c r="O497" i="33" s="1"/>
  <c r="L223" i="33"/>
  <c r="I223" i="33"/>
  <c r="M223" i="33" s="1"/>
  <c r="K223" i="33"/>
  <c r="O223" i="33" s="1"/>
  <c r="J223" i="33"/>
  <c r="N223" i="33" s="1"/>
  <c r="K552" i="33"/>
  <c r="O552" i="33" s="1"/>
  <c r="L552" i="33"/>
  <c r="J552" i="33"/>
  <c r="N552" i="33" s="1"/>
  <c r="I552" i="33"/>
  <c r="M552" i="33" s="1"/>
  <c r="L308" i="33"/>
  <c r="I308" i="33"/>
  <c r="M308" i="33" s="1"/>
  <c r="J308" i="33"/>
  <c r="N308" i="33" s="1"/>
  <c r="K308" i="33"/>
  <c r="O308" i="33" s="1"/>
  <c r="K458" i="33"/>
  <c r="O458" i="33" s="1"/>
  <c r="L458" i="33"/>
  <c r="I458" i="33"/>
  <c r="M458" i="33" s="1"/>
  <c r="J458" i="33"/>
  <c r="N458" i="33" s="1"/>
  <c r="L390" i="33"/>
  <c r="I390" i="33"/>
  <c r="M390" i="33" s="1"/>
  <c r="J390" i="33"/>
  <c r="N390" i="33" s="1"/>
  <c r="K390" i="33"/>
  <c r="O390" i="33" s="1"/>
  <c r="I383" i="33"/>
  <c r="M383" i="33" s="1"/>
  <c r="L383" i="33"/>
  <c r="K383" i="33"/>
  <c r="O383" i="33" s="1"/>
  <c r="J383" i="33"/>
  <c r="N383" i="33" s="1"/>
  <c r="I116" i="33"/>
  <c r="M116" i="33" s="1"/>
  <c r="L116" i="33"/>
  <c r="J116" i="33"/>
  <c r="N116" i="33" s="1"/>
  <c r="K116" i="33"/>
  <c r="O116" i="33" s="1"/>
  <c r="I695" i="33"/>
  <c r="M695" i="33" s="1"/>
  <c r="L695" i="33"/>
  <c r="K695" i="33"/>
  <c r="O695" i="33" s="1"/>
  <c r="J695" i="33"/>
  <c r="N695" i="33" s="1"/>
  <c r="I360" i="33"/>
  <c r="M360" i="33" s="1"/>
  <c r="L360" i="33"/>
  <c r="J360" i="33"/>
  <c r="N360" i="33" s="1"/>
  <c r="K360" i="33"/>
  <c r="O360" i="33" s="1"/>
  <c r="L46" i="33"/>
  <c r="I46" i="33"/>
  <c r="M46" i="33" s="1"/>
  <c r="J46" i="33"/>
  <c r="N46" i="33" s="1"/>
  <c r="K46" i="33"/>
  <c r="O46" i="33" s="1"/>
  <c r="L150" i="33"/>
  <c r="I150" i="33"/>
  <c r="M150" i="33" s="1"/>
  <c r="K150" i="33"/>
  <c r="O150" i="33" s="1"/>
  <c r="J150" i="33"/>
  <c r="N150" i="33" s="1"/>
  <c r="I573" i="33"/>
  <c r="M573" i="33" s="1"/>
  <c r="L573" i="33"/>
  <c r="K573" i="33"/>
  <c r="O573" i="33" s="1"/>
  <c r="J573" i="33"/>
  <c r="N573" i="33" s="1"/>
  <c r="L316" i="33"/>
  <c r="I316" i="33"/>
  <c r="M316" i="33" s="1"/>
  <c r="K316" i="33"/>
  <c r="O316" i="33" s="1"/>
  <c r="J316" i="33"/>
  <c r="N316" i="33" s="1"/>
  <c r="L643" i="33"/>
  <c r="K643" i="33"/>
  <c r="O643" i="33" s="1"/>
  <c r="J643" i="33"/>
  <c r="N643" i="33" s="1"/>
  <c r="I643" i="33"/>
  <c r="M643" i="33" s="1"/>
  <c r="L183" i="33"/>
  <c r="J183" i="33"/>
  <c r="N183" i="33" s="1"/>
  <c r="K183" i="33"/>
  <c r="O183" i="33" s="1"/>
  <c r="I183" i="33"/>
  <c r="M183" i="33" s="1"/>
  <c r="L293" i="33"/>
  <c r="I293" i="33"/>
  <c r="M293" i="33" s="1"/>
  <c r="J293" i="33"/>
  <c r="N293" i="33" s="1"/>
  <c r="K293" i="33"/>
  <c r="O293" i="33" s="1"/>
  <c r="L63" i="33"/>
  <c r="J63" i="33"/>
  <c r="N63" i="33" s="1"/>
  <c r="I63" i="33"/>
  <c r="M63" i="33" s="1"/>
  <c r="K63" i="33"/>
  <c r="O63" i="33" s="1"/>
  <c r="L356" i="33"/>
  <c r="J356" i="33"/>
  <c r="N356" i="33" s="1"/>
  <c r="I356" i="33"/>
  <c r="M356" i="33" s="1"/>
  <c r="K356" i="33"/>
  <c r="O356" i="33" s="1"/>
  <c r="L214" i="33"/>
  <c r="K214" i="33"/>
  <c r="O214" i="33" s="1"/>
  <c r="I214" i="33"/>
  <c r="M214" i="33" s="1"/>
  <c r="J214" i="33"/>
  <c r="N214" i="33" s="1"/>
  <c r="L467" i="33"/>
  <c r="I467" i="33"/>
  <c r="M467" i="33" s="1"/>
  <c r="J467" i="33"/>
  <c r="N467" i="33" s="1"/>
  <c r="K467" i="33"/>
  <c r="O467" i="33" s="1"/>
  <c r="L697" i="33"/>
  <c r="I697" i="33"/>
  <c r="M697" i="33" s="1"/>
  <c r="K697" i="33"/>
  <c r="O697" i="33" s="1"/>
  <c r="J697" i="33"/>
  <c r="N697" i="33" s="1"/>
  <c r="L76" i="33"/>
  <c r="I76" i="33"/>
  <c r="M76" i="33" s="1"/>
  <c r="K76" i="33"/>
  <c r="O76" i="33" s="1"/>
  <c r="J76" i="33"/>
  <c r="N76" i="33" s="1"/>
  <c r="I378" i="33"/>
  <c r="M378" i="33" s="1"/>
  <c r="L378" i="33"/>
  <c r="K378" i="33"/>
  <c r="O378" i="33" s="1"/>
  <c r="J378" i="33"/>
  <c r="N378" i="33" s="1"/>
  <c r="L595" i="33"/>
  <c r="J595" i="33"/>
  <c r="N595" i="33" s="1"/>
  <c r="K595" i="33"/>
  <c r="O595" i="33" s="1"/>
  <c r="I595" i="33"/>
  <c r="M595" i="33" s="1"/>
  <c r="L445" i="33"/>
  <c r="J445" i="33"/>
  <c r="N445" i="33" s="1"/>
  <c r="K445" i="33"/>
  <c r="O445" i="33" s="1"/>
  <c r="I445" i="33"/>
  <c r="M445" i="33" s="1"/>
  <c r="L685" i="33"/>
  <c r="J685" i="33"/>
  <c r="N685" i="33" s="1"/>
  <c r="K685" i="33"/>
  <c r="O685" i="33" s="1"/>
  <c r="I685" i="33"/>
  <c r="M685" i="33" s="1"/>
  <c r="J85" i="33"/>
  <c r="N85" i="33" s="1"/>
  <c r="L85" i="33"/>
  <c r="I85" i="33"/>
  <c r="M85" i="33" s="1"/>
  <c r="K85" i="33"/>
  <c r="O85" i="33" s="1"/>
  <c r="L609" i="33"/>
  <c r="I609" i="33"/>
  <c r="M609" i="33" s="1"/>
  <c r="J609" i="33"/>
  <c r="N609" i="33" s="1"/>
  <c r="K609" i="33"/>
  <c r="O609" i="33" s="1"/>
  <c r="L243" i="33"/>
  <c r="I243" i="33"/>
  <c r="M243" i="33" s="1"/>
  <c r="J243" i="33"/>
  <c r="N243" i="33" s="1"/>
  <c r="K243" i="33"/>
  <c r="O243" i="33" s="1"/>
  <c r="K684" i="33"/>
  <c r="O684" i="33" s="1"/>
  <c r="L684" i="33"/>
  <c r="J684" i="33"/>
  <c r="N684" i="33" s="1"/>
  <c r="I684" i="33"/>
  <c r="M684" i="33" s="1"/>
  <c r="L327" i="33"/>
  <c r="K327" i="33"/>
  <c r="O327" i="33" s="1"/>
  <c r="I327" i="33"/>
  <c r="M327" i="33" s="1"/>
  <c r="J327" i="33"/>
  <c r="N327" i="33" s="1"/>
  <c r="L747" i="33"/>
  <c r="I747" i="33"/>
  <c r="M747" i="33" s="1"/>
  <c r="K747" i="33"/>
  <c r="O747" i="33" s="1"/>
  <c r="J747" i="33"/>
  <c r="N747" i="33" s="1"/>
  <c r="L417" i="33"/>
  <c r="J417" i="33"/>
  <c r="N417" i="33" s="1"/>
  <c r="I417" i="33"/>
  <c r="M417" i="33" s="1"/>
  <c r="K417" i="33"/>
  <c r="O417" i="33" s="1"/>
  <c r="K145" i="33"/>
  <c r="O145" i="33" s="1"/>
  <c r="L145" i="33"/>
  <c r="I145" i="33"/>
  <c r="M145" i="33" s="1"/>
  <c r="J145" i="33"/>
  <c r="N145" i="33" s="1"/>
  <c r="L457" i="33"/>
  <c r="K457" i="33"/>
  <c r="O457" i="33" s="1"/>
  <c r="J457" i="33"/>
  <c r="N457" i="33" s="1"/>
  <c r="I457" i="33"/>
  <c r="M457" i="33" s="1"/>
  <c r="L160" i="33"/>
  <c r="I160" i="33"/>
  <c r="M160" i="33" s="1"/>
  <c r="K160" i="33"/>
  <c r="O160" i="33" s="1"/>
  <c r="J160" i="33"/>
  <c r="N160" i="33" s="1"/>
  <c r="L478" i="33"/>
  <c r="I478" i="33"/>
  <c r="M478" i="33" s="1"/>
  <c r="K478" i="33"/>
  <c r="O478" i="33" s="1"/>
  <c r="J478" i="33"/>
  <c r="N478" i="33" s="1"/>
  <c r="L70" i="33"/>
  <c r="K70" i="33"/>
  <c r="O70" i="33" s="1"/>
  <c r="I70" i="33"/>
  <c r="M70" i="33" s="1"/>
  <c r="J70" i="33"/>
  <c r="N70" i="33" s="1"/>
  <c r="L587" i="33"/>
  <c r="I587" i="33"/>
  <c r="M587" i="33" s="1"/>
  <c r="J587" i="33"/>
  <c r="N587" i="33" s="1"/>
  <c r="K587" i="33"/>
  <c r="O587" i="33" s="1"/>
  <c r="L224" i="33"/>
  <c r="I224" i="33"/>
  <c r="M224" i="33" s="1"/>
  <c r="J224" i="33"/>
  <c r="N224" i="33" s="1"/>
  <c r="K224" i="33"/>
  <c r="O224" i="33" s="1"/>
  <c r="L408" i="33"/>
  <c r="I408" i="33"/>
  <c r="M408" i="33" s="1"/>
  <c r="K408" i="33"/>
  <c r="O408" i="33" s="1"/>
  <c r="J408" i="33"/>
  <c r="N408" i="33" s="1"/>
  <c r="L594" i="33"/>
  <c r="K594" i="33"/>
  <c r="O594" i="33" s="1"/>
  <c r="I594" i="33"/>
  <c r="M594" i="33" s="1"/>
  <c r="J594" i="33"/>
  <c r="N594" i="33" s="1"/>
  <c r="L318" i="33"/>
  <c r="J318" i="33"/>
  <c r="N318" i="33" s="1"/>
  <c r="I318" i="33"/>
  <c r="M318" i="33" s="1"/>
  <c r="K318" i="33"/>
  <c r="O318" i="33" s="1"/>
  <c r="L508" i="33"/>
  <c r="K508" i="33"/>
  <c r="O508" i="33" s="1"/>
  <c r="J508" i="33"/>
  <c r="N508" i="33" s="1"/>
  <c r="I508" i="33"/>
  <c r="M508" i="33" s="1"/>
  <c r="L234" i="33"/>
  <c r="I234" i="33"/>
  <c r="M234" i="33" s="1"/>
  <c r="K234" i="33"/>
  <c r="O234" i="33" s="1"/>
  <c r="J234" i="33"/>
  <c r="N234" i="33" s="1"/>
  <c r="L207" i="33"/>
  <c r="I207" i="33"/>
  <c r="M207" i="33" s="1"/>
  <c r="K207" i="33"/>
  <c r="O207" i="33" s="1"/>
  <c r="J207" i="33"/>
  <c r="N207" i="33" s="1"/>
  <c r="P105" i="30"/>
  <c r="H105" i="30" s="1"/>
  <c r="P121" i="30"/>
  <c r="H121" i="30" s="1"/>
  <c r="P99" i="30"/>
  <c r="H99" i="30" s="1"/>
  <c r="P92" i="30"/>
  <c r="H92" i="30" s="1"/>
  <c r="P49" i="30"/>
  <c r="H49" i="30" s="1"/>
  <c r="P65" i="30"/>
  <c r="H65" i="30" s="1"/>
  <c r="P26" i="30"/>
  <c r="H26" i="30" s="1"/>
  <c r="P106" i="30"/>
  <c r="H106" i="30" s="1"/>
  <c r="P122" i="30"/>
  <c r="H122" i="30" s="1"/>
  <c r="P100" i="30"/>
  <c r="H100" i="30" s="1"/>
  <c r="P80" i="30"/>
  <c r="H80" i="30" s="1"/>
  <c r="P50" i="30"/>
  <c r="H50" i="30" s="1"/>
  <c r="P66" i="30"/>
  <c r="H66" i="30" s="1"/>
  <c r="P107" i="30"/>
  <c r="H107" i="30" s="1"/>
  <c r="P123" i="30"/>
  <c r="H123" i="30" s="1"/>
  <c r="P101" i="30"/>
  <c r="H101" i="30" s="1"/>
  <c r="P35" i="30"/>
  <c r="H35" i="30" s="1"/>
  <c r="P51" i="30"/>
  <c r="H51" i="30" s="1"/>
  <c r="P67" i="30"/>
  <c r="H67" i="30" s="1"/>
  <c r="P53" i="30"/>
  <c r="H53" i="30" s="1"/>
  <c r="P110" i="30"/>
  <c r="H110" i="30" s="1"/>
  <c r="P127" i="30"/>
  <c r="H127" i="30" s="1"/>
  <c r="P82" i="30"/>
  <c r="H82" i="30" s="1"/>
  <c r="P55" i="30"/>
  <c r="H55" i="30" s="1"/>
  <c r="P41" i="30"/>
  <c r="H41" i="30" s="1"/>
  <c r="P114" i="30"/>
  <c r="H114" i="30" s="1"/>
  <c r="P42" i="30"/>
  <c r="H42" i="30" s="1"/>
  <c r="P74" i="30"/>
  <c r="H74" i="30" s="1"/>
  <c r="P131" i="30"/>
  <c r="H131" i="30" s="1"/>
  <c r="P59" i="30"/>
  <c r="H59" i="30" s="1"/>
  <c r="P116" i="30"/>
  <c r="H116" i="30" s="1"/>
  <c r="P44" i="30"/>
  <c r="H44" i="30" s="1"/>
  <c r="P60" i="30"/>
  <c r="H60" i="30" s="1"/>
  <c r="P95" i="30"/>
  <c r="H95" i="30" s="1"/>
  <c r="P61" i="30"/>
  <c r="H61" i="30" s="1"/>
  <c r="P118" i="30"/>
  <c r="H118" i="30" s="1"/>
  <c r="P46" i="30"/>
  <c r="H46" i="30" s="1"/>
  <c r="P78" i="30"/>
  <c r="H78" i="30" s="1"/>
  <c r="P97" i="30"/>
  <c r="H97" i="30" s="1"/>
  <c r="P47" i="30"/>
  <c r="H47" i="30" s="1"/>
  <c r="P120" i="30"/>
  <c r="H120" i="30" s="1"/>
  <c r="P91" i="30"/>
  <c r="H91" i="30" s="1"/>
  <c r="P30" i="30"/>
  <c r="H30" i="30" s="1"/>
  <c r="P108" i="30"/>
  <c r="H108" i="30" s="1"/>
  <c r="P124" i="30"/>
  <c r="H124" i="30" s="1"/>
  <c r="P102" i="30"/>
  <c r="H102" i="30" s="1"/>
  <c r="P36" i="30"/>
  <c r="H36" i="30" s="1"/>
  <c r="P52" i="30"/>
  <c r="H52" i="30" s="1"/>
  <c r="P68" i="30"/>
  <c r="H68" i="30" s="1"/>
  <c r="P109" i="30"/>
  <c r="H109" i="30" s="1"/>
  <c r="P125" i="30"/>
  <c r="H125" i="30" s="1"/>
  <c r="P94" i="30"/>
  <c r="H94" i="30" s="1"/>
  <c r="P37" i="30"/>
  <c r="H37" i="30" s="1"/>
  <c r="P69" i="30"/>
  <c r="H69" i="30" s="1"/>
  <c r="P126" i="30"/>
  <c r="H126" i="30" s="1"/>
  <c r="P81" i="30"/>
  <c r="H81" i="30" s="1"/>
  <c r="P38" i="30"/>
  <c r="H38" i="30" s="1"/>
  <c r="P54" i="30"/>
  <c r="H54" i="30" s="1"/>
  <c r="P70" i="30"/>
  <c r="H70" i="30" s="1"/>
  <c r="P111" i="30"/>
  <c r="H111" i="30" s="1"/>
  <c r="P39" i="30"/>
  <c r="H39" i="30" s="1"/>
  <c r="P71" i="30"/>
  <c r="H71" i="30" s="1"/>
  <c r="P57" i="30"/>
  <c r="H57" i="30" s="1"/>
  <c r="P130" i="30"/>
  <c r="H130" i="30" s="1"/>
  <c r="P58" i="30"/>
  <c r="H58" i="30" s="1"/>
  <c r="P86" i="30"/>
  <c r="H86" i="30" s="1"/>
  <c r="P75" i="30"/>
  <c r="H75" i="30" s="1"/>
  <c r="P87" i="30"/>
  <c r="H87" i="30" s="1"/>
  <c r="P76" i="30"/>
  <c r="H76" i="30" s="1"/>
  <c r="P88" i="30"/>
  <c r="H88" i="30" s="1"/>
  <c r="P77" i="30"/>
  <c r="H77" i="30" s="1"/>
  <c r="P89" i="30"/>
  <c r="H89" i="30" s="1"/>
  <c r="P62" i="30"/>
  <c r="H62" i="30" s="1"/>
  <c r="P119" i="30"/>
  <c r="H119" i="30" s="1"/>
  <c r="P34" i="30"/>
  <c r="H34" i="30" s="1"/>
  <c r="P64" i="30"/>
  <c r="H64" i="30" s="1"/>
  <c r="P112" i="30"/>
  <c r="H112" i="30" s="1"/>
  <c r="P128" i="30"/>
  <c r="H128" i="30" s="1"/>
  <c r="P83" i="30"/>
  <c r="H83" i="30" s="1"/>
  <c r="P40" i="30"/>
  <c r="H40" i="30" s="1"/>
  <c r="P56" i="30"/>
  <c r="H56" i="30" s="1"/>
  <c r="P72" i="30"/>
  <c r="H72" i="30" s="1"/>
  <c r="P113" i="30"/>
  <c r="H113" i="30" s="1"/>
  <c r="P129" i="30"/>
  <c r="H129" i="30" s="1"/>
  <c r="P84" i="30"/>
  <c r="H84" i="30" s="1"/>
  <c r="P73" i="30"/>
  <c r="H73" i="30" s="1"/>
  <c r="P85" i="30"/>
  <c r="H85" i="30" s="1"/>
  <c r="P115" i="30"/>
  <c r="H115" i="30" s="1"/>
  <c r="P43" i="30"/>
  <c r="H43" i="30" s="1"/>
  <c r="P104" i="30"/>
  <c r="H104" i="30" s="1"/>
  <c r="P117" i="30"/>
  <c r="H117" i="30" s="1"/>
  <c r="P45" i="30"/>
  <c r="H45" i="30" s="1"/>
  <c r="P96" i="30"/>
  <c r="H96" i="30" s="1"/>
  <c r="P90" i="30"/>
  <c r="H90" i="30" s="1"/>
  <c r="P63" i="30"/>
  <c r="H63" i="30" s="1"/>
  <c r="P98" i="30"/>
  <c r="H98" i="30" s="1"/>
  <c r="P48" i="30"/>
  <c r="H48" i="30" s="1"/>
  <c r="L251" i="30"/>
  <c r="L290" i="30"/>
  <c r="L153" i="30"/>
  <c r="L345" i="30"/>
  <c r="L210" i="30"/>
  <c r="L170" i="30"/>
  <c r="L314" i="30"/>
  <c r="L227" i="30"/>
  <c r="L224" i="30"/>
  <c r="L284" i="30"/>
  <c r="L136" i="30"/>
  <c r="L219" i="30"/>
  <c r="P260" i="29"/>
  <c r="H260" i="29" s="1"/>
  <c r="P276" i="29"/>
  <c r="H276" i="29" s="1"/>
  <c r="P224" i="29"/>
  <c r="H224" i="29" s="1"/>
  <c r="P240" i="29"/>
  <c r="H240" i="29" s="1"/>
  <c r="P203" i="29"/>
  <c r="H203" i="29" s="1"/>
  <c r="P219" i="29"/>
  <c r="H219" i="29" s="1"/>
  <c r="P175" i="29"/>
  <c r="H175" i="29" s="1"/>
  <c r="P191" i="29"/>
  <c r="H191" i="29" s="1"/>
  <c r="P119" i="29"/>
  <c r="H119" i="29" s="1"/>
  <c r="P135" i="29"/>
  <c r="H135" i="29" s="1"/>
  <c r="P151" i="29"/>
  <c r="H151" i="29" s="1"/>
  <c r="P103" i="29"/>
  <c r="H103" i="29" s="1"/>
  <c r="P32" i="29"/>
  <c r="H32" i="29" s="1"/>
  <c r="P48" i="29"/>
  <c r="H48" i="29" s="1"/>
  <c r="P64" i="29"/>
  <c r="H64" i="29" s="1"/>
  <c r="P80" i="29"/>
  <c r="H80" i="29" s="1"/>
  <c r="P261" i="29"/>
  <c r="H261" i="29" s="1"/>
  <c r="P277" i="29"/>
  <c r="H277" i="29" s="1"/>
  <c r="P225" i="29"/>
  <c r="H225" i="29" s="1"/>
  <c r="P241" i="29"/>
  <c r="H241" i="29" s="1"/>
  <c r="P204" i="29"/>
  <c r="H204" i="29" s="1"/>
  <c r="P202" i="29"/>
  <c r="H202" i="29" s="1"/>
  <c r="P176" i="29"/>
  <c r="H176" i="29" s="1"/>
  <c r="P192" i="29"/>
  <c r="H192" i="29" s="1"/>
  <c r="P120" i="29"/>
  <c r="H120" i="29" s="1"/>
  <c r="P136" i="29"/>
  <c r="H136" i="29" s="1"/>
  <c r="P152" i="29"/>
  <c r="H152" i="29" s="1"/>
  <c r="P104" i="29"/>
  <c r="H104" i="29" s="1"/>
  <c r="P33" i="29"/>
  <c r="H33" i="29" s="1"/>
  <c r="P49" i="29"/>
  <c r="H49" i="29" s="1"/>
  <c r="P65" i="29"/>
  <c r="H65" i="29" s="1"/>
  <c r="P81" i="29"/>
  <c r="H81" i="29" s="1"/>
  <c r="P264" i="29"/>
  <c r="H264" i="29" s="1"/>
  <c r="P228" i="29"/>
  <c r="H228" i="29" s="1"/>
  <c r="P207" i="29"/>
  <c r="H207" i="29" s="1"/>
  <c r="P163" i="29"/>
  <c r="H163" i="29" s="1"/>
  <c r="P123" i="29"/>
  <c r="H123" i="29" s="1"/>
  <c r="P155" i="29"/>
  <c r="H155" i="29" s="1"/>
  <c r="P107" i="29"/>
  <c r="H107" i="29" s="1"/>
  <c r="P36" i="29"/>
  <c r="H36" i="29" s="1"/>
  <c r="P68" i="29"/>
  <c r="H68" i="29" s="1"/>
  <c r="P84" i="29"/>
  <c r="H84" i="29" s="1"/>
  <c r="P142" i="29"/>
  <c r="H142" i="29" s="1"/>
  <c r="P71" i="29"/>
  <c r="H71" i="29" s="1"/>
  <c r="P252" i="29"/>
  <c r="H252" i="29" s="1"/>
  <c r="P60" i="29"/>
  <c r="H60" i="29" s="1"/>
  <c r="P253" i="29"/>
  <c r="H253" i="29" s="1"/>
  <c r="P116" i="29"/>
  <c r="H116" i="29" s="1"/>
  <c r="P45" i="29"/>
  <c r="H45" i="29" s="1"/>
  <c r="P238" i="29"/>
  <c r="H238" i="29" s="1"/>
  <c r="P101" i="29"/>
  <c r="H101" i="29" s="1"/>
  <c r="P222" i="29"/>
  <c r="H222" i="29" s="1"/>
  <c r="P150" i="29"/>
  <c r="H150" i="29" s="1"/>
  <c r="P262" i="29"/>
  <c r="H262" i="29" s="1"/>
  <c r="P278" i="29"/>
  <c r="H278" i="29" s="1"/>
  <c r="P226" i="29"/>
  <c r="H226" i="29" s="1"/>
  <c r="P242" i="29"/>
  <c r="H242" i="29" s="1"/>
  <c r="P205" i="29"/>
  <c r="H205" i="29" s="1"/>
  <c r="P161" i="29"/>
  <c r="H161" i="29" s="1"/>
  <c r="P177" i="29"/>
  <c r="H177" i="29" s="1"/>
  <c r="P193" i="29"/>
  <c r="H193" i="29" s="1"/>
  <c r="P121" i="29"/>
  <c r="H121" i="29" s="1"/>
  <c r="P137" i="29"/>
  <c r="H137" i="29" s="1"/>
  <c r="P153" i="29"/>
  <c r="H153" i="29" s="1"/>
  <c r="P105" i="29"/>
  <c r="H105" i="29" s="1"/>
  <c r="P34" i="29"/>
  <c r="H34" i="29" s="1"/>
  <c r="P50" i="29"/>
  <c r="H50" i="29" s="1"/>
  <c r="P66" i="29"/>
  <c r="H66" i="29" s="1"/>
  <c r="P82" i="29"/>
  <c r="H82" i="29" s="1"/>
  <c r="P263" i="29"/>
  <c r="H263" i="29" s="1"/>
  <c r="P279" i="29"/>
  <c r="H279" i="29" s="1"/>
  <c r="P227" i="29"/>
  <c r="H227" i="29" s="1"/>
  <c r="P243" i="29"/>
  <c r="H243" i="29" s="1"/>
  <c r="P206" i="29"/>
  <c r="H206" i="29" s="1"/>
  <c r="P162" i="29"/>
  <c r="H162" i="29" s="1"/>
  <c r="P178" i="29"/>
  <c r="H178" i="29" s="1"/>
  <c r="P194" i="29"/>
  <c r="H194" i="29" s="1"/>
  <c r="P122" i="29"/>
  <c r="H122" i="29" s="1"/>
  <c r="P138" i="29"/>
  <c r="H138" i="29" s="1"/>
  <c r="P154" i="29"/>
  <c r="H154" i="29" s="1"/>
  <c r="P106" i="29"/>
  <c r="H106" i="29" s="1"/>
  <c r="P35" i="29"/>
  <c r="H35" i="29" s="1"/>
  <c r="P51" i="29"/>
  <c r="H51" i="29" s="1"/>
  <c r="P67" i="29"/>
  <c r="H67" i="29" s="1"/>
  <c r="P83" i="29"/>
  <c r="H83" i="29" s="1"/>
  <c r="P280" i="29"/>
  <c r="H280" i="29" s="1"/>
  <c r="P244" i="29"/>
  <c r="H244" i="29" s="1"/>
  <c r="P179" i="29"/>
  <c r="H179" i="29" s="1"/>
  <c r="P195" i="29"/>
  <c r="H195" i="29" s="1"/>
  <c r="P139" i="29"/>
  <c r="H139" i="29" s="1"/>
  <c r="P52" i="29"/>
  <c r="H52" i="29" s="1"/>
  <c r="P198" i="29"/>
  <c r="H198" i="29" s="1"/>
  <c r="P110" i="29"/>
  <c r="H110" i="29" s="1"/>
  <c r="P87" i="29"/>
  <c r="H87" i="29" s="1"/>
  <c r="P236" i="29"/>
  <c r="H236" i="29" s="1"/>
  <c r="P28" i="29"/>
  <c r="H28" i="29" s="1"/>
  <c r="P216" i="29"/>
  <c r="H216" i="29" s="1"/>
  <c r="P29" i="29"/>
  <c r="H29" i="29" s="1"/>
  <c r="P23" i="29"/>
  <c r="H23" i="29" s="1"/>
  <c r="P254" i="29"/>
  <c r="H254" i="29" s="1"/>
  <c r="P149" i="29"/>
  <c r="H149" i="29" s="1"/>
  <c r="P223" i="29"/>
  <c r="H223" i="29" s="1"/>
  <c r="P118" i="29"/>
  <c r="H118" i="29" s="1"/>
  <c r="P63" i="29"/>
  <c r="H63" i="29" s="1"/>
  <c r="P265" i="29"/>
  <c r="H265" i="29" s="1"/>
  <c r="P281" i="29"/>
  <c r="H281" i="29" s="1"/>
  <c r="P229" i="29"/>
  <c r="H229" i="29" s="1"/>
  <c r="P245" i="29"/>
  <c r="H245" i="29" s="1"/>
  <c r="P208" i="29"/>
  <c r="H208" i="29" s="1"/>
  <c r="P164" i="29"/>
  <c r="H164" i="29" s="1"/>
  <c r="P180" i="29"/>
  <c r="H180" i="29" s="1"/>
  <c r="P196" i="29"/>
  <c r="H196" i="29" s="1"/>
  <c r="P124" i="29"/>
  <c r="H124" i="29" s="1"/>
  <c r="P140" i="29"/>
  <c r="H140" i="29" s="1"/>
  <c r="P156" i="29"/>
  <c r="H156" i="29" s="1"/>
  <c r="P108" i="29"/>
  <c r="H108" i="29" s="1"/>
  <c r="P37" i="29"/>
  <c r="H37" i="29" s="1"/>
  <c r="P53" i="29"/>
  <c r="H53" i="29" s="1"/>
  <c r="P69" i="29"/>
  <c r="H69" i="29" s="1"/>
  <c r="P85" i="29"/>
  <c r="H85" i="29" s="1"/>
  <c r="P266" i="29"/>
  <c r="H266" i="29" s="1"/>
  <c r="P282" i="29"/>
  <c r="H282" i="29" s="1"/>
  <c r="P230" i="29"/>
  <c r="H230" i="29" s="1"/>
  <c r="P246" i="29"/>
  <c r="H246" i="29" s="1"/>
  <c r="P209" i="29"/>
  <c r="H209" i="29" s="1"/>
  <c r="P165" i="29"/>
  <c r="H165" i="29" s="1"/>
  <c r="P181" i="29"/>
  <c r="H181" i="29" s="1"/>
  <c r="P197" i="29"/>
  <c r="H197" i="29" s="1"/>
  <c r="P125" i="29"/>
  <c r="H125" i="29" s="1"/>
  <c r="P141" i="29"/>
  <c r="H141" i="29" s="1"/>
  <c r="P113" i="29"/>
  <c r="H113" i="29" s="1"/>
  <c r="P109" i="29"/>
  <c r="H109" i="29" s="1"/>
  <c r="P38" i="29"/>
  <c r="H38" i="29" s="1"/>
  <c r="P54" i="29"/>
  <c r="H54" i="29" s="1"/>
  <c r="P70" i="29"/>
  <c r="H70" i="29" s="1"/>
  <c r="P86" i="29"/>
  <c r="H86" i="29" s="1"/>
  <c r="P267" i="29"/>
  <c r="H267" i="29" s="1"/>
  <c r="P283" i="29"/>
  <c r="H283" i="29" s="1"/>
  <c r="P231" i="29"/>
  <c r="H231" i="29" s="1"/>
  <c r="P247" i="29"/>
  <c r="H247" i="29" s="1"/>
  <c r="P210" i="29"/>
  <c r="H210" i="29" s="1"/>
  <c r="P166" i="29"/>
  <c r="H166" i="29" s="1"/>
  <c r="P182" i="29"/>
  <c r="H182" i="29" s="1"/>
  <c r="P126" i="29"/>
  <c r="H126" i="29" s="1"/>
  <c r="P94" i="29"/>
  <c r="H94" i="29" s="1"/>
  <c r="P39" i="29"/>
  <c r="H39" i="29" s="1"/>
  <c r="P55" i="29"/>
  <c r="H55" i="29" s="1"/>
  <c r="P215" i="29"/>
  <c r="H215" i="29" s="1"/>
  <c r="P131" i="29"/>
  <c r="H131" i="29" s="1"/>
  <c r="P99" i="29"/>
  <c r="H99" i="29" s="1"/>
  <c r="P24" i="29"/>
  <c r="H24" i="29" s="1"/>
  <c r="P273" i="29"/>
  <c r="H273" i="29" s="1"/>
  <c r="P172" i="29"/>
  <c r="H172" i="29" s="1"/>
  <c r="P100" i="29"/>
  <c r="H100" i="29" s="1"/>
  <c r="P77" i="29"/>
  <c r="H77" i="29" s="1"/>
  <c r="P274" i="29"/>
  <c r="H274" i="29" s="1"/>
  <c r="P217" i="29"/>
  <c r="H217" i="29" s="1"/>
  <c r="P133" i="29"/>
  <c r="H133" i="29" s="1"/>
  <c r="P62" i="29"/>
  <c r="H62" i="29" s="1"/>
  <c r="P239" i="29"/>
  <c r="H239" i="29" s="1"/>
  <c r="P190" i="29"/>
  <c r="H190" i="29" s="1"/>
  <c r="P31" i="29"/>
  <c r="H31" i="29" s="1"/>
  <c r="P268" i="29"/>
  <c r="H268" i="29" s="1"/>
  <c r="P284" i="29"/>
  <c r="H284" i="29" s="1"/>
  <c r="P232" i="29"/>
  <c r="H232" i="29" s="1"/>
  <c r="P248" i="29"/>
  <c r="H248" i="29" s="1"/>
  <c r="P211" i="29"/>
  <c r="H211" i="29" s="1"/>
  <c r="P167" i="29"/>
  <c r="H167" i="29" s="1"/>
  <c r="P183" i="29"/>
  <c r="H183" i="29" s="1"/>
  <c r="P199" i="29"/>
  <c r="H199" i="29" s="1"/>
  <c r="P127" i="29"/>
  <c r="H127" i="29" s="1"/>
  <c r="P143" i="29"/>
  <c r="H143" i="29" s="1"/>
  <c r="P95" i="29"/>
  <c r="H95" i="29" s="1"/>
  <c r="P93" i="29"/>
  <c r="H93" i="29" s="1"/>
  <c r="P40" i="29"/>
  <c r="H40" i="29" s="1"/>
  <c r="P56" i="29"/>
  <c r="H56" i="29" s="1"/>
  <c r="P72" i="29"/>
  <c r="H72" i="29" s="1"/>
  <c r="P88" i="29"/>
  <c r="H88" i="29" s="1"/>
  <c r="P57" i="29"/>
  <c r="H57" i="29" s="1"/>
  <c r="P89" i="29"/>
  <c r="H89" i="29" s="1"/>
  <c r="P270" i="29"/>
  <c r="H270" i="29" s="1"/>
  <c r="P250" i="29"/>
  <c r="H250" i="29" s="1"/>
  <c r="P169" i="29"/>
  <c r="H169" i="29" s="1"/>
  <c r="P160" i="29"/>
  <c r="H160" i="29" s="1"/>
  <c r="P26" i="29"/>
  <c r="H26" i="29" s="1"/>
  <c r="P58" i="29"/>
  <c r="H58" i="29" s="1"/>
  <c r="P90" i="29"/>
  <c r="H90" i="29" s="1"/>
  <c r="P287" i="29"/>
  <c r="H287" i="29" s="1"/>
  <c r="P235" i="29"/>
  <c r="H235" i="29" s="1"/>
  <c r="P214" i="29"/>
  <c r="H214" i="29" s="1"/>
  <c r="P186" i="29"/>
  <c r="H186" i="29" s="1"/>
  <c r="P130" i="29"/>
  <c r="H130" i="29" s="1"/>
  <c r="P98" i="29"/>
  <c r="H98" i="29" s="1"/>
  <c r="P27" i="29"/>
  <c r="H27" i="29" s="1"/>
  <c r="P59" i="29"/>
  <c r="H59" i="29" s="1"/>
  <c r="P91" i="29"/>
  <c r="H91" i="29" s="1"/>
  <c r="P272" i="29"/>
  <c r="H272" i="29" s="1"/>
  <c r="P187" i="29"/>
  <c r="H187" i="29" s="1"/>
  <c r="P44" i="29"/>
  <c r="H44" i="29" s="1"/>
  <c r="P289" i="29"/>
  <c r="H289" i="29" s="1"/>
  <c r="P132" i="29"/>
  <c r="H132" i="29" s="1"/>
  <c r="P258" i="29"/>
  <c r="H258" i="29" s="1"/>
  <c r="P189" i="29"/>
  <c r="H189" i="29" s="1"/>
  <c r="P46" i="29"/>
  <c r="H46" i="29" s="1"/>
  <c r="P259" i="29"/>
  <c r="H259" i="29" s="1"/>
  <c r="P174" i="29"/>
  <c r="H174" i="29" s="1"/>
  <c r="P102" i="29"/>
  <c r="H102" i="29" s="1"/>
  <c r="P79" i="29"/>
  <c r="H79" i="29" s="1"/>
  <c r="P269" i="29"/>
  <c r="H269" i="29" s="1"/>
  <c r="P285" i="29"/>
  <c r="H285" i="29" s="1"/>
  <c r="P233" i="29"/>
  <c r="H233" i="29" s="1"/>
  <c r="P249" i="29"/>
  <c r="H249" i="29" s="1"/>
  <c r="P212" i="29"/>
  <c r="H212" i="29" s="1"/>
  <c r="P168" i="29"/>
  <c r="H168" i="29" s="1"/>
  <c r="P184" i="29"/>
  <c r="H184" i="29" s="1"/>
  <c r="P200" i="29"/>
  <c r="H200" i="29" s="1"/>
  <c r="P128" i="29"/>
  <c r="H128" i="29" s="1"/>
  <c r="P144" i="29"/>
  <c r="H144" i="29" s="1"/>
  <c r="P96" i="29"/>
  <c r="H96" i="29" s="1"/>
  <c r="P25" i="29"/>
  <c r="H25" i="29" s="1"/>
  <c r="P41" i="29"/>
  <c r="H41" i="29" s="1"/>
  <c r="P73" i="29"/>
  <c r="H73" i="29" s="1"/>
  <c r="P286" i="29"/>
  <c r="H286" i="29" s="1"/>
  <c r="P234" i="29"/>
  <c r="H234" i="29" s="1"/>
  <c r="P213" i="29"/>
  <c r="H213" i="29" s="1"/>
  <c r="P185" i="29"/>
  <c r="H185" i="29" s="1"/>
  <c r="P129" i="29"/>
  <c r="H129" i="29" s="1"/>
  <c r="P145" i="29"/>
  <c r="H145" i="29" s="1"/>
  <c r="P97" i="29"/>
  <c r="H97" i="29" s="1"/>
  <c r="P42" i="29"/>
  <c r="H42" i="29" s="1"/>
  <c r="P74" i="29"/>
  <c r="H74" i="29" s="1"/>
  <c r="P271" i="29"/>
  <c r="H271" i="29" s="1"/>
  <c r="P251" i="29"/>
  <c r="H251" i="29" s="1"/>
  <c r="P170" i="29"/>
  <c r="H170" i="29" s="1"/>
  <c r="P114" i="29"/>
  <c r="H114" i="29" s="1"/>
  <c r="P146" i="29"/>
  <c r="H146" i="29" s="1"/>
  <c r="P43" i="29"/>
  <c r="H43" i="29" s="1"/>
  <c r="P75" i="29"/>
  <c r="H75" i="29" s="1"/>
  <c r="P288" i="29"/>
  <c r="H288" i="29" s="1"/>
  <c r="P171" i="29"/>
  <c r="H171" i="29" s="1"/>
  <c r="P115" i="29"/>
  <c r="H115" i="29" s="1"/>
  <c r="P147" i="29"/>
  <c r="H147" i="29" s="1"/>
  <c r="P76" i="29"/>
  <c r="H76" i="29" s="1"/>
  <c r="P237" i="29"/>
  <c r="H237" i="29" s="1"/>
  <c r="P188" i="29"/>
  <c r="H188" i="29" s="1"/>
  <c r="P148" i="29"/>
  <c r="H148" i="29" s="1"/>
  <c r="P61" i="29"/>
  <c r="H61" i="29" s="1"/>
  <c r="P257" i="29"/>
  <c r="H257" i="29" s="1"/>
  <c r="P173" i="29"/>
  <c r="H173" i="29" s="1"/>
  <c r="P117" i="29"/>
  <c r="H117" i="29" s="1"/>
  <c r="P30" i="29"/>
  <c r="H30" i="29" s="1"/>
  <c r="P78" i="29"/>
  <c r="H78" i="29" s="1"/>
  <c r="P275" i="29"/>
  <c r="H275" i="29" s="1"/>
  <c r="P218" i="29"/>
  <c r="H218" i="29" s="1"/>
  <c r="P134" i="29"/>
  <c r="H134" i="29" s="1"/>
  <c r="P47" i="29"/>
  <c r="H47" i="29" s="1"/>
  <c r="P23" i="32"/>
  <c r="H23" i="32" s="1"/>
  <c r="I30" i="37"/>
  <c r="M30" i="37" s="1"/>
  <c r="J30" i="37"/>
  <c r="N30" i="37" s="1"/>
  <c r="K30" i="37"/>
  <c r="O30" i="37" s="1"/>
  <c r="K23" i="33"/>
  <c r="O23" i="33" s="1"/>
  <c r="J23" i="33"/>
  <c r="N23" i="33" s="1"/>
  <c r="I23" i="33"/>
  <c r="M23" i="33" s="1"/>
  <c r="D24" i="37"/>
  <c r="L625" i="33" l="1"/>
  <c r="I625" i="33"/>
  <c r="M625" i="33" s="1"/>
  <c r="K625" i="33"/>
  <c r="O625" i="33" s="1"/>
  <c r="J625" i="33"/>
  <c r="N625" i="33" s="1"/>
  <c r="L485" i="33"/>
  <c r="K485" i="33"/>
  <c r="O485" i="33" s="1"/>
  <c r="I485" i="33"/>
  <c r="M485" i="33" s="1"/>
  <c r="L549" i="33"/>
  <c r="K549" i="33"/>
  <c r="O549" i="33" s="1"/>
  <c r="J549" i="33"/>
  <c r="N549" i="33" s="1"/>
  <c r="L387" i="33"/>
  <c r="K387" i="33"/>
  <c r="O387" i="33" s="1"/>
  <c r="J387" i="33"/>
  <c r="N387" i="33" s="1"/>
  <c r="L581" i="33"/>
  <c r="I581" i="33"/>
  <c r="M581" i="33" s="1"/>
  <c r="K581" i="33"/>
  <c r="O581" i="33" s="1"/>
  <c r="J485" i="33"/>
  <c r="N485" i="33" s="1"/>
  <c r="I549" i="33"/>
  <c r="M549" i="33" s="1"/>
  <c r="I387" i="33"/>
  <c r="M387" i="33" s="1"/>
  <c r="J581" i="33"/>
  <c r="N581" i="33" s="1"/>
  <c r="L288" i="33"/>
  <c r="J288" i="33"/>
  <c r="N288" i="33" s="1"/>
  <c r="I288" i="33"/>
  <c r="M288" i="33" s="1"/>
  <c r="I592" i="33"/>
  <c r="M592" i="33" s="1"/>
  <c r="L592" i="33"/>
  <c r="J592" i="33"/>
  <c r="N592" i="33" s="1"/>
  <c r="K288" i="33"/>
  <c r="O288" i="33" s="1"/>
  <c r="K592" i="33"/>
  <c r="O592" i="33" s="1"/>
  <c r="L480" i="33"/>
  <c r="K480" i="33"/>
  <c r="O480" i="33" s="1"/>
  <c r="J480" i="33"/>
  <c r="N480" i="33" s="1"/>
  <c r="L370" i="33"/>
  <c r="J370" i="33"/>
  <c r="N370" i="33" s="1"/>
  <c r="I370" i="33"/>
  <c r="M370" i="33" s="1"/>
  <c r="I480" i="33"/>
  <c r="M480" i="33" s="1"/>
  <c r="K370" i="33"/>
  <c r="O370" i="33" s="1"/>
  <c r="L481" i="33"/>
  <c r="K481" i="33"/>
  <c r="O481" i="33" s="1"/>
  <c r="J481" i="33"/>
  <c r="N481" i="33" s="1"/>
  <c r="L338" i="33"/>
  <c r="K338" i="33"/>
  <c r="O338" i="33" s="1"/>
  <c r="J338" i="33"/>
  <c r="N338" i="33" s="1"/>
  <c r="L723" i="33"/>
  <c r="J723" i="33"/>
  <c r="N723" i="33" s="1"/>
  <c r="K723" i="33"/>
  <c r="O723" i="33" s="1"/>
  <c r="I481" i="33"/>
  <c r="M481" i="33" s="1"/>
  <c r="I338" i="33"/>
  <c r="M338" i="33" s="1"/>
  <c r="I723" i="33"/>
  <c r="M723" i="33" s="1"/>
  <c r="R260" i="30"/>
  <c r="L260" i="30"/>
  <c r="L310" i="30"/>
  <c r="R310" i="30"/>
  <c r="R276" i="30"/>
  <c r="L276" i="30"/>
  <c r="R228" i="30"/>
  <c r="L228" i="30"/>
  <c r="L326" i="30"/>
  <c r="R326" i="30"/>
  <c r="L173" i="30"/>
  <c r="K173" i="30"/>
  <c r="O173" i="30" s="1"/>
  <c r="J173" i="30"/>
  <c r="N173" i="30" s="1"/>
  <c r="I173" i="30"/>
  <c r="M173" i="30" s="1"/>
  <c r="R173" i="30"/>
  <c r="L263" i="30"/>
  <c r="R263" i="30"/>
  <c r="L313" i="30"/>
  <c r="R313" i="30"/>
  <c r="L261" i="30"/>
  <c r="R261" i="30"/>
  <c r="L372" i="30"/>
  <c r="R372" i="30"/>
  <c r="R339" i="30"/>
  <c r="L339" i="30"/>
  <c r="L306" i="30"/>
  <c r="R306" i="30"/>
  <c r="L288" i="30"/>
  <c r="R288" i="30"/>
  <c r="L175" i="30"/>
  <c r="J175" i="30"/>
  <c r="N175" i="30" s="1"/>
  <c r="I175" i="30"/>
  <c r="M175" i="30" s="1"/>
  <c r="K175" i="30"/>
  <c r="O175" i="30" s="1"/>
  <c r="R175" i="30"/>
  <c r="L98" i="30"/>
  <c r="K98" i="30"/>
  <c r="O98" i="30" s="1"/>
  <c r="J98" i="30"/>
  <c r="N98" i="30" s="1"/>
  <c r="R98" i="30"/>
  <c r="I98" i="30"/>
  <c r="M98" i="30" s="1"/>
  <c r="L40" i="30"/>
  <c r="R40" i="30"/>
  <c r="I40" i="30"/>
  <c r="M40" i="30" s="1"/>
  <c r="J40" i="30"/>
  <c r="N40" i="30" s="1"/>
  <c r="K40" i="30"/>
  <c r="O40" i="30" s="1"/>
  <c r="L130" i="30"/>
  <c r="J130" i="30"/>
  <c r="N130" i="30" s="1"/>
  <c r="K130" i="30"/>
  <c r="O130" i="30" s="1"/>
  <c r="I130" i="30"/>
  <c r="M130" i="30" s="1"/>
  <c r="R130" i="30"/>
  <c r="L52" i="30"/>
  <c r="J52" i="30"/>
  <c r="N52" i="30" s="1"/>
  <c r="K52" i="30"/>
  <c r="O52" i="30" s="1"/>
  <c r="R52" i="30"/>
  <c r="I52" i="30"/>
  <c r="M52" i="30" s="1"/>
  <c r="L44" i="30"/>
  <c r="I44" i="30"/>
  <c r="M44" i="30" s="1"/>
  <c r="J44" i="30"/>
  <c r="N44" i="30" s="1"/>
  <c r="K44" i="30"/>
  <c r="O44" i="30" s="1"/>
  <c r="L101" i="30"/>
  <c r="R101" i="30"/>
  <c r="J101" i="30"/>
  <c r="N101" i="30" s="1"/>
  <c r="I101" i="30"/>
  <c r="M101" i="30" s="1"/>
  <c r="K101" i="30"/>
  <c r="O101" i="30" s="1"/>
  <c r="L152" i="30"/>
  <c r="J152" i="30"/>
  <c r="N152" i="30" s="1"/>
  <c r="R152" i="30"/>
  <c r="K152" i="30"/>
  <c r="O152" i="30" s="1"/>
  <c r="I152" i="30"/>
  <c r="M152" i="30" s="1"/>
  <c r="L243" i="30"/>
  <c r="R243" i="30"/>
  <c r="L234" i="30"/>
  <c r="R234" i="30"/>
  <c r="L333" i="30"/>
  <c r="R333" i="30"/>
  <c r="L347" i="30"/>
  <c r="R347" i="30"/>
  <c r="L157" i="30"/>
  <c r="J157" i="30"/>
  <c r="N157" i="30" s="1"/>
  <c r="I157" i="30"/>
  <c r="M157" i="30" s="1"/>
  <c r="R157" i="30"/>
  <c r="K157" i="30"/>
  <c r="O157" i="30" s="1"/>
  <c r="L231" i="30"/>
  <c r="R231" i="30"/>
  <c r="L297" i="30"/>
  <c r="R297" i="30"/>
  <c r="L245" i="30"/>
  <c r="R245" i="30"/>
  <c r="L356" i="30"/>
  <c r="R356" i="30"/>
  <c r="R323" i="30"/>
  <c r="L323" i="30"/>
  <c r="L160" i="30"/>
  <c r="J160" i="30"/>
  <c r="N160" i="30" s="1"/>
  <c r="K160" i="30"/>
  <c r="O160" i="30" s="1"/>
  <c r="R160" i="30"/>
  <c r="I160" i="30"/>
  <c r="M160" i="30" s="1"/>
  <c r="L159" i="30"/>
  <c r="J159" i="30"/>
  <c r="N159" i="30" s="1"/>
  <c r="I159" i="30"/>
  <c r="M159" i="30" s="1"/>
  <c r="R159" i="30"/>
  <c r="K159" i="30"/>
  <c r="O159" i="30" s="1"/>
  <c r="L63" i="30"/>
  <c r="I63" i="30"/>
  <c r="M63" i="30" s="1"/>
  <c r="R63" i="30"/>
  <c r="K63" i="30"/>
  <c r="O63" i="30" s="1"/>
  <c r="J63" i="30"/>
  <c r="N63" i="30" s="1"/>
  <c r="L83" i="30"/>
  <c r="I83" i="30"/>
  <c r="M83" i="30" s="1"/>
  <c r="J83" i="30"/>
  <c r="N83" i="30" s="1"/>
  <c r="K83" i="30"/>
  <c r="O83" i="30" s="1"/>
  <c r="R83" i="30"/>
  <c r="L57" i="30"/>
  <c r="R57" i="30"/>
  <c r="I57" i="30"/>
  <c r="M57" i="30" s="1"/>
  <c r="K57" i="30"/>
  <c r="O57" i="30" s="1"/>
  <c r="J57" i="30"/>
  <c r="N57" i="30" s="1"/>
  <c r="L36" i="30"/>
  <c r="R36" i="30"/>
  <c r="I36" i="30"/>
  <c r="M36" i="30" s="1"/>
  <c r="K36" i="30"/>
  <c r="O36" i="30" s="1"/>
  <c r="J36" i="30"/>
  <c r="N36" i="30" s="1"/>
  <c r="L116" i="30"/>
  <c r="I116" i="30"/>
  <c r="M116" i="30" s="1"/>
  <c r="K116" i="30"/>
  <c r="O116" i="30" s="1"/>
  <c r="J116" i="30"/>
  <c r="N116" i="30" s="1"/>
  <c r="R116" i="30"/>
  <c r="L123" i="30"/>
  <c r="K123" i="30"/>
  <c r="O123" i="30" s="1"/>
  <c r="R123" i="30"/>
  <c r="J123" i="30"/>
  <c r="N123" i="30" s="1"/>
  <c r="I123" i="30"/>
  <c r="M123" i="30" s="1"/>
  <c r="L184" i="30"/>
  <c r="K184" i="30"/>
  <c r="O184" i="30" s="1"/>
  <c r="J184" i="30"/>
  <c r="N184" i="30" s="1"/>
  <c r="I184" i="30"/>
  <c r="M184" i="30" s="1"/>
  <c r="L151" i="30"/>
  <c r="I151" i="30"/>
  <c r="M151" i="30" s="1"/>
  <c r="R151" i="30"/>
  <c r="K151" i="30"/>
  <c r="O151" i="30" s="1"/>
  <c r="J151" i="30"/>
  <c r="N151" i="30" s="1"/>
  <c r="L341" i="30"/>
  <c r="R341" i="30"/>
  <c r="L293" i="30"/>
  <c r="R293" i="30"/>
  <c r="L141" i="30"/>
  <c r="I141" i="30"/>
  <c r="M141" i="30" s="1"/>
  <c r="K141" i="30"/>
  <c r="O141" i="30" s="1"/>
  <c r="J141" i="30"/>
  <c r="N141" i="30" s="1"/>
  <c r="R141" i="30"/>
  <c r="L346" i="30"/>
  <c r="R346" i="30"/>
  <c r="L171" i="30"/>
  <c r="K171" i="30"/>
  <c r="O171" i="30" s="1"/>
  <c r="I171" i="30"/>
  <c r="M171" i="30" s="1"/>
  <c r="J171" i="30"/>
  <c r="N171" i="30" s="1"/>
  <c r="L229" i="30"/>
  <c r="R229" i="30"/>
  <c r="L340" i="30"/>
  <c r="R340" i="30"/>
  <c r="R307" i="30"/>
  <c r="L307" i="30"/>
  <c r="L135" i="30"/>
  <c r="I135" i="30"/>
  <c r="M135" i="30" s="1"/>
  <c r="J135" i="30"/>
  <c r="N135" i="30" s="1"/>
  <c r="K135" i="30"/>
  <c r="O135" i="30" s="1"/>
  <c r="R186" i="30"/>
  <c r="L186" i="30"/>
  <c r="K186" i="30"/>
  <c r="O186" i="30" s="1"/>
  <c r="J186" i="30"/>
  <c r="N186" i="30" s="1"/>
  <c r="I186" i="30"/>
  <c r="M186" i="30" s="1"/>
  <c r="L143" i="30"/>
  <c r="R143" i="30"/>
  <c r="I143" i="30"/>
  <c r="M143" i="30" s="1"/>
  <c r="J143" i="30"/>
  <c r="N143" i="30" s="1"/>
  <c r="K143" i="30"/>
  <c r="O143" i="30" s="1"/>
  <c r="L90" i="30"/>
  <c r="R90" i="30"/>
  <c r="K90" i="30"/>
  <c r="O90" i="30" s="1"/>
  <c r="J90" i="30"/>
  <c r="N90" i="30" s="1"/>
  <c r="I90" i="30"/>
  <c r="M90" i="30" s="1"/>
  <c r="L128" i="30"/>
  <c r="J128" i="30"/>
  <c r="N128" i="30" s="1"/>
  <c r="I128" i="30"/>
  <c r="M128" i="30" s="1"/>
  <c r="K128" i="30"/>
  <c r="O128" i="30" s="1"/>
  <c r="R128" i="30"/>
  <c r="L71" i="30"/>
  <c r="R71" i="30"/>
  <c r="I71" i="30"/>
  <c r="M71" i="30" s="1"/>
  <c r="J71" i="30"/>
  <c r="N71" i="30" s="1"/>
  <c r="K71" i="30"/>
  <c r="O71" i="30" s="1"/>
  <c r="L102" i="30"/>
  <c r="J102" i="30"/>
  <c r="N102" i="30" s="1"/>
  <c r="R102" i="30"/>
  <c r="K102" i="30"/>
  <c r="O102" i="30" s="1"/>
  <c r="I102" i="30"/>
  <c r="M102" i="30" s="1"/>
  <c r="L59" i="30"/>
  <c r="R59" i="30"/>
  <c r="I59" i="30"/>
  <c r="M59" i="30" s="1"/>
  <c r="K59" i="30"/>
  <c r="O59" i="30" s="1"/>
  <c r="J59" i="30"/>
  <c r="N59" i="30" s="1"/>
  <c r="L107" i="30"/>
  <c r="I107" i="30"/>
  <c r="M107" i="30" s="1"/>
  <c r="J107" i="30"/>
  <c r="N107" i="30" s="1"/>
  <c r="R107" i="30"/>
  <c r="K107" i="30"/>
  <c r="O107" i="30" s="1"/>
  <c r="L258" i="30"/>
  <c r="R258" i="30"/>
  <c r="L254" i="30"/>
  <c r="R254" i="30"/>
  <c r="R295" i="30"/>
  <c r="L295" i="30"/>
  <c r="R198" i="30"/>
  <c r="L198" i="30"/>
  <c r="J198" i="30"/>
  <c r="N198" i="30" s="1"/>
  <c r="I198" i="30"/>
  <c r="M198" i="30" s="1"/>
  <c r="K198" i="30"/>
  <c r="O198" i="30" s="1"/>
  <c r="R343" i="30"/>
  <c r="L343" i="30"/>
  <c r="R199" i="30"/>
  <c r="L199" i="30"/>
  <c r="J199" i="30"/>
  <c r="N199" i="30" s="1"/>
  <c r="K199" i="30"/>
  <c r="O199" i="30" s="1"/>
  <c r="I199" i="30"/>
  <c r="M199" i="30" s="1"/>
  <c r="L139" i="30"/>
  <c r="I139" i="30"/>
  <c r="M139" i="30" s="1"/>
  <c r="K139" i="30"/>
  <c r="O139" i="30" s="1"/>
  <c r="R139" i="30"/>
  <c r="J139" i="30"/>
  <c r="N139" i="30" s="1"/>
  <c r="L360" i="30"/>
  <c r="R360" i="30"/>
  <c r="L324" i="30"/>
  <c r="R324" i="30"/>
  <c r="R291" i="30"/>
  <c r="L291" i="30"/>
  <c r="L161" i="30"/>
  <c r="I161" i="30"/>
  <c r="M161" i="30" s="1"/>
  <c r="K161" i="30"/>
  <c r="O161" i="30" s="1"/>
  <c r="J161" i="30"/>
  <c r="N161" i="30" s="1"/>
  <c r="R161" i="30"/>
  <c r="L268" i="30"/>
  <c r="R268" i="30"/>
  <c r="L201" i="30"/>
  <c r="R201" i="30"/>
  <c r="I201" i="30"/>
  <c r="M201" i="30" s="1"/>
  <c r="K201" i="30"/>
  <c r="O201" i="30" s="1"/>
  <c r="J201" i="30"/>
  <c r="N201" i="30" s="1"/>
  <c r="L96" i="30"/>
  <c r="J96" i="30"/>
  <c r="N96" i="30" s="1"/>
  <c r="K96" i="30"/>
  <c r="O96" i="30" s="1"/>
  <c r="I96" i="30"/>
  <c r="M96" i="30" s="1"/>
  <c r="R96" i="30"/>
  <c r="L112" i="30"/>
  <c r="I112" i="30"/>
  <c r="M112" i="30" s="1"/>
  <c r="K112" i="30"/>
  <c r="O112" i="30" s="1"/>
  <c r="J112" i="30"/>
  <c r="N112" i="30" s="1"/>
  <c r="R112" i="30"/>
  <c r="L39" i="30"/>
  <c r="R39" i="30"/>
  <c r="J39" i="30"/>
  <c r="N39" i="30" s="1"/>
  <c r="I39" i="30"/>
  <c r="M39" i="30" s="1"/>
  <c r="K39" i="30"/>
  <c r="O39" i="30" s="1"/>
  <c r="L124" i="30"/>
  <c r="J124" i="30"/>
  <c r="N124" i="30" s="1"/>
  <c r="K124" i="30"/>
  <c r="O124" i="30" s="1"/>
  <c r="R124" i="30"/>
  <c r="I124" i="30"/>
  <c r="M124" i="30" s="1"/>
  <c r="L131" i="30"/>
  <c r="K131" i="30"/>
  <c r="O131" i="30" s="1"/>
  <c r="J131" i="30"/>
  <c r="N131" i="30" s="1"/>
  <c r="I131" i="30"/>
  <c r="M131" i="30" s="1"/>
  <c r="R131" i="30"/>
  <c r="L66" i="30"/>
  <c r="I66" i="30"/>
  <c r="M66" i="30" s="1"/>
  <c r="J66" i="30"/>
  <c r="N66" i="30" s="1"/>
  <c r="R66" i="30"/>
  <c r="K66" i="30"/>
  <c r="O66" i="30" s="1"/>
  <c r="R359" i="30"/>
  <c r="L359" i="30"/>
  <c r="L315" i="30"/>
  <c r="R315" i="30"/>
  <c r="L242" i="30"/>
  <c r="R242" i="30"/>
  <c r="L166" i="30"/>
  <c r="J166" i="30"/>
  <c r="N166" i="30" s="1"/>
  <c r="K166" i="30"/>
  <c r="O166" i="30" s="1"/>
  <c r="I166" i="30"/>
  <c r="M166" i="30" s="1"/>
  <c r="R166" i="30"/>
  <c r="R197" i="30"/>
  <c r="L197" i="30"/>
  <c r="I197" i="30"/>
  <c r="M197" i="30" s="1"/>
  <c r="K197" i="30"/>
  <c r="O197" i="30" s="1"/>
  <c r="J197" i="30"/>
  <c r="N197" i="30" s="1"/>
  <c r="L344" i="30"/>
  <c r="R344" i="30"/>
  <c r="L308" i="30"/>
  <c r="R308" i="30"/>
  <c r="L163" i="30"/>
  <c r="I163" i="30"/>
  <c r="M163" i="30" s="1"/>
  <c r="K163" i="30"/>
  <c r="O163" i="30" s="1"/>
  <c r="J163" i="30"/>
  <c r="N163" i="30" s="1"/>
  <c r="R163" i="30"/>
  <c r="L145" i="30"/>
  <c r="R145" i="30"/>
  <c r="J145" i="30"/>
  <c r="N145" i="30" s="1"/>
  <c r="K145" i="30"/>
  <c r="O145" i="30" s="1"/>
  <c r="I145" i="30"/>
  <c r="M145" i="30" s="1"/>
  <c r="L252" i="30"/>
  <c r="R252" i="30"/>
  <c r="R185" i="30"/>
  <c r="L185" i="30"/>
  <c r="I185" i="30"/>
  <c r="M185" i="30" s="1"/>
  <c r="J185" i="30"/>
  <c r="N185" i="30" s="1"/>
  <c r="K185" i="30"/>
  <c r="O185" i="30" s="1"/>
  <c r="L45" i="30"/>
  <c r="R45" i="30"/>
  <c r="K45" i="30"/>
  <c r="O45" i="30" s="1"/>
  <c r="I45" i="30"/>
  <c r="M45" i="30" s="1"/>
  <c r="J45" i="30"/>
  <c r="N45" i="30" s="1"/>
  <c r="L64" i="30"/>
  <c r="J64" i="30"/>
  <c r="N64" i="30" s="1"/>
  <c r="K64" i="30"/>
  <c r="O64" i="30" s="1"/>
  <c r="I64" i="30"/>
  <c r="M64" i="30" s="1"/>
  <c r="R64" i="30"/>
  <c r="L111" i="30"/>
  <c r="R111" i="30"/>
  <c r="K111" i="30"/>
  <c r="O111" i="30" s="1"/>
  <c r="J111" i="30"/>
  <c r="N111" i="30" s="1"/>
  <c r="I111" i="30"/>
  <c r="M111" i="30" s="1"/>
  <c r="L108" i="30"/>
  <c r="R108" i="30"/>
  <c r="I108" i="30"/>
  <c r="M108" i="30" s="1"/>
  <c r="K108" i="30"/>
  <c r="O108" i="30" s="1"/>
  <c r="J108" i="30"/>
  <c r="N108" i="30" s="1"/>
  <c r="L74" i="30"/>
  <c r="R74" i="30"/>
  <c r="I74" i="30"/>
  <c r="M74" i="30" s="1"/>
  <c r="J74" i="30"/>
  <c r="N74" i="30" s="1"/>
  <c r="K74" i="30"/>
  <c r="O74" i="30" s="1"/>
  <c r="L50" i="30"/>
  <c r="R50" i="30"/>
  <c r="I50" i="30"/>
  <c r="M50" i="30" s="1"/>
  <c r="J50" i="30"/>
  <c r="N50" i="30" s="1"/>
  <c r="K50" i="30"/>
  <c r="O50" i="30" s="1"/>
  <c r="L317" i="30"/>
  <c r="R317" i="30"/>
  <c r="L150" i="30"/>
  <c r="K150" i="30"/>
  <c r="O150" i="30" s="1"/>
  <c r="R150" i="30"/>
  <c r="J150" i="30"/>
  <c r="N150" i="30" s="1"/>
  <c r="I150" i="30"/>
  <c r="M150" i="30" s="1"/>
  <c r="L342" i="30"/>
  <c r="R342" i="30"/>
  <c r="L194" i="30"/>
  <c r="R194" i="30"/>
  <c r="I194" i="30"/>
  <c r="M194" i="30" s="1"/>
  <c r="J194" i="30"/>
  <c r="N194" i="30" s="1"/>
  <c r="K194" i="30"/>
  <c r="O194" i="30" s="1"/>
  <c r="L167" i="30"/>
  <c r="R167" i="30"/>
  <c r="I167" i="30"/>
  <c r="M167" i="30" s="1"/>
  <c r="K167" i="30"/>
  <c r="O167" i="30" s="1"/>
  <c r="J167" i="30"/>
  <c r="N167" i="30" s="1"/>
  <c r="L225" i="30"/>
  <c r="R225" i="30"/>
  <c r="L154" i="30"/>
  <c r="I154" i="30"/>
  <c r="M154" i="30" s="1"/>
  <c r="J154" i="30"/>
  <c r="N154" i="30" s="1"/>
  <c r="K154" i="30"/>
  <c r="O154" i="30" s="1"/>
  <c r="L279" i="30"/>
  <c r="R279" i="30"/>
  <c r="L328" i="30"/>
  <c r="R328" i="30"/>
  <c r="L292" i="30"/>
  <c r="R292" i="30"/>
  <c r="L147" i="30"/>
  <c r="I147" i="30"/>
  <c r="M147" i="30" s="1"/>
  <c r="K147" i="30"/>
  <c r="O147" i="30" s="1"/>
  <c r="J147" i="30"/>
  <c r="N147" i="30" s="1"/>
  <c r="R203" i="30"/>
  <c r="L203" i="30"/>
  <c r="K203" i="30"/>
  <c r="O203" i="30" s="1"/>
  <c r="J203" i="30"/>
  <c r="N203" i="30" s="1"/>
  <c r="I203" i="30"/>
  <c r="M203" i="30" s="1"/>
  <c r="L236" i="30"/>
  <c r="R236" i="30"/>
  <c r="L220" i="30"/>
  <c r="R220" i="30"/>
  <c r="L117" i="30"/>
  <c r="K117" i="30"/>
  <c r="O117" i="30" s="1"/>
  <c r="J117" i="30"/>
  <c r="N117" i="30" s="1"/>
  <c r="R117" i="30"/>
  <c r="I117" i="30"/>
  <c r="M117" i="30" s="1"/>
  <c r="L34" i="30"/>
  <c r="I34" i="30"/>
  <c r="M34" i="30" s="1"/>
  <c r="J34" i="30"/>
  <c r="N34" i="30" s="1"/>
  <c r="K34" i="30"/>
  <c r="O34" i="30" s="1"/>
  <c r="L70" i="30"/>
  <c r="I70" i="30"/>
  <c r="M70" i="30" s="1"/>
  <c r="J70" i="30"/>
  <c r="N70" i="30" s="1"/>
  <c r="R70" i="30"/>
  <c r="K70" i="30"/>
  <c r="O70" i="30" s="1"/>
  <c r="L30" i="30"/>
  <c r="K30" i="30"/>
  <c r="O30" i="30" s="1"/>
  <c r="J30" i="30"/>
  <c r="N30" i="30" s="1"/>
  <c r="I30" i="30"/>
  <c r="M30" i="30" s="1"/>
  <c r="L42" i="30"/>
  <c r="R42" i="30"/>
  <c r="I42" i="30"/>
  <c r="M42" i="30" s="1"/>
  <c r="J42" i="30"/>
  <c r="N42" i="30" s="1"/>
  <c r="K42" i="30"/>
  <c r="O42" i="30" s="1"/>
  <c r="L80" i="30"/>
  <c r="J80" i="30"/>
  <c r="N80" i="30" s="1"/>
  <c r="K80" i="30"/>
  <c r="O80" i="30" s="1"/>
  <c r="I80" i="30"/>
  <c r="M80" i="30" s="1"/>
  <c r="L140" i="30"/>
  <c r="K140" i="30"/>
  <c r="O140" i="30" s="1"/>
  <c r="R140" i="30"/>
  <c r="I140" i="30"/>
  <c r="M140" i="30" s="1"/>
  <c r="J140" i="30"/>
  <c r="N140" i="30" s="1"/>
  <c r="L250" i="30"/>
  <c r="R250" i="30"/>
  <c r="L174" i="30"/>
  <c r="I174" i="30"/>
  <c r="M174" i="30" s="1"/>
  <c r="K174" i="30"/>
  <c r="O174" i="30" s="1"/>
  <c r="R174" i="30"/>
  <c r="J174" i="30"/>
  <c r="N174" i="30" s="1"/>
  <c r="L266" i="30"/>
  <c r="R266" i="30"/>
  <c r="L270" i="30"/>
  <c r="R270" i="30"/>
  <c r="L265" i="30"/>
  <c r="R265" i="30"/>
  <c r="L138" i="30"/>
  <c r="I138" i="30"/>
  <c r="M138" i="30" s="1"/>
  <c r="K138" i="30"/>
  <c r="O138" i="30" s="1"/>
  <c r="J138" i="30"/>
  <c r="N138" i="30" s="1"/>
  <c r="R138" i="30"/>
  <c r="L247" i="30"/>
  <c r="R247" i="30"/>
  <c r="L312" i="30"/>
  <c r="R312" i="30"/>
  <c r="L164" i="30"/>
  <c r="I164" i="30"/>
  <c r="M164" i="30" s="1"/>
  <c r="K164" i="30"/>
  <c r="O164" i="30" s="1"/>
  <c r="J164" i="30"/>
  <c r="N164" i="30" s="1"/>
  <c r="R164" i="30"/>
  <c r="L205" i="30"/>
  <c r="R205" i="30"/>
  <c r="I205" i="30"/>
  <c r="M205" i="30" s="1"/>
  <c r="K205" i="30"/>
  <c r="O205" i="30" s="1"/>
  <c r="J205" i="30"/>
  <c r="N205" i="30" s="1"/>
  <c r="R187" i="30"/>
  <c r="L187" i="30"/>
  <c r="R367" i="30"/>
  <c r="L367" i="30"/>
  <c r="L267" i="30"/>
  <c r="R267" i="30"/>
  <c r="L104" i="30"/>
  <c r="I104" i="30"/>
  <c r="M104" i="30" s="1"/>
  <c r="J104" i="30"/>
  <c r="N104" i="30" s="1"/>
  <c r="K104" i="30"/>
  <c r="O104" i="30" s="1"/>
  <c r="L119" i="30"/>
  <c r="R119" i="30"/>
  <c r="J119" i="30"/>
  <c r="N119" i="30" s="1"/>
  <c r="I119" i="30"/>
  <c r="M119" i="30" s="1"/>
  <c r="K119" i="30"/>
  <c r="O119" i="30" s="1"/>
  <c r="L54" i="30"/>
  <c r="R54" i="30"/>
  <c r="J54" i="30"/>
  <c r="N54" i="30" s="1"/>
  <c r="I54" i="30"/>
  <c r="M54" i="30" s="1"/>
  <c r="K54" i="30"/>
  <c r="O54" i="30" s="1"/>
  <c r="L91" i="30"/>
  <c r="K91" i="30"/>
  <c r="O91" i="30" s="1"/>
  <c r="J91" i="30"/>
  <c r="N91" i="30" s="1"/>
  <c r="R91" i="30"/>
  <c r="I91" i="30"/>
  <c r="M91" i="30" s="1"/>
  <c r="L114" i="30"/>
  <c r="K114" i="30"/>
  <c r="O114" i="30" s="1"/>
  <c r="J114" i="30"/>
  <c r="N114" i="30" s="1"/>
  <c r="R114" i="30"/>
  <c r="I114" i="30"/>
  <c r="M114" i="30" s="1"/>
  <c r="L100" i="30"/>
  <c r="I100" i="30"/>
  <c r="M100" i="30" s="1"/>
  <c r="K100" i="30"/>
  <c r="O100" i="30" s="1"/>
  <c r="J100" i="30"/>
  <c r="N100" i="30" s="1"/>
  <c r="R100" i="30"/>
  <c r="L305" i="30"/>
  <c r="R305" i="30"/>
  <c r="R311" i="30"/>
  <c r="L311" i="30"/>
  <c r="L172" i="30"/>
  <c r="R172" i="30"/>
  <c r="J172" i="30"/>
  <c r="N172" i="30" s="1"/>
  <c r="K172" i="30"/>
  <c r="O172" i="30" s="1"/>
  <c r="I172" i="30"/>
  <c r="M172" i="30" s="1"/>
  <c r="L373" i="30"/>
  <c r="R373" i="30"/>
  <c r="L158" i="30"/>
  <c r="K158" i="30"/>
  <c r="O158" i="30" s="1"/>
  <c r="I158" i="30"/>
  <c r="M158" i="30" s="1"/>
  <c r="J158" i="30"/>
  <c r="N158" i="30" s="1"/>
  <c r="R158" i="30"/>
  <c r="L249" i="30"/>
  <c r="R249" i="30"/>
  <c r="L196" i="30"/>
  <c r="R196" i="30"/>
  <c r="I196" i="30"/>
  <c r="M196" i="30" s="1"/>
  <c r="K196" i="30"/>
  <c r="O196" i="30" s="1"/>
  <c r="J196" i="30"/>
  <c r="N196" i="30" s="1"/>
  <c r="L362" i="30"/>
  <c r="R362" i="30"/>
  <c r="L296" i="30"/>
  <c r="R296" i="30"/>
  <c r="L148" i="30"/>
  <c r="K148" i="30"/>
  <c r="O148" i="30" s="1"/>
  <c r="I148" i="30"/>
  <c r="M148" i="30" s="1"/>
  <c r="R148" i="30"/>
  <c r="J148" i="30"/>
  <c r="N148" i="30" s="1"/>
  <c r="R189" i="30"/>
  <c r="L189" i="30"/>
  <c r="I189" i="30"/>
  <c r="M189" i="30" s="1"/>
  <c r="J189" i="30"/>
  <c r="N189" i="30" s="1"/>
  <c r="K189" i="30"/>
  <c r="O189" i="30" s="1"/>
  <c r="L222" i="30"/>
  <c r="R222" i="30"/>
  <c r="R351" i="30"/>
  <c r="L351" i="30"/>
  <c r="L43" i="30"/>
  <c r="I43" i="30"/>
  <c r="M43" i="30" s="1"/>
  <c r="R43" i="30"/>
  <c r="J43" i="30"/>
  <c r="N43" i="30" s="1"/>
  <c r="K43" i="30"/>
  <c r="O43" i="30" s="1"/>
  <c r="L62" i="30"/>
  <c r="R62" i="30"/>
  <c r="I62" i="30"/>
  <c r="M62" i="30" s="1"/>
  <c r="K62" i="30"/>
  <c r="O62" i="30" s="1"/>
  <c r="J62" i="30"/>
  <c r="N62" i="30" s="1"/>
  <c r="L38" i="30"/>
  <c r="R38" i="30"/>
  <c r="J38" i="30"/>
  <c r="N38" i="30" s="1"/>
  <c r="K38" i="30"/>
  <c r="O38" i="30" s="1"/>
  <c r="I38" i="30"/>
  <c r="M38" i="30" s="1"/>
  <c r="L120" i="30"/>
  <c r="J120" i="30"/>
  <c r="N120" i="30" s="1"/>
  <c r="I120" i="30"/>
  <c r="M120" i="30" s="1"/>
  <c r="K120" i="30"/>
  <c r="O120" i="30" s="1"/>
  <c r="R120" i="30"/>
  <c r="L41" i="30"/>
  <c r="R41" i="30"/>
  <c r="K41" i="30"/>
  <c r="O41" i="30" s="1"/>
  <c r="I41" i="30"/>
  <c r="M41" i="30" s="1"/>
  <c r="J41" i="30"/>
  <c r="N41" i="30" s="1"/>
  <c r="L122" i="30"/>
  <c r="R122" i="30"/>
  <c r="J122" i="30"/>
  <c r="N122" i="30" s="1"/>
  <c r="I122" i="30"/>
  <c r="M122" i="30" s="1"/>
  <c r="K122" i="30"/>
  <c r="O122" i="30" s="1"/>
  <c r="L182" i="30"/>
  <c r="K182" i="30"/>
  <c r="O182" i="30" s="1"/>
  <c r="I182" i="30"/>
  <c r="M182" i="30" s="1"/>
  <c r="J182" i="30"/>
  <c r="N182" i="30" s="1"/>
  <c r="L142" i="30"/>
  <c r="R142" i="30"/>
  <c r="J142" i="30"/>
  <c r="N142" i="30" s="1"/>
  <c r="K142" i="30"/>
  <c r="O142" i="30" s="1"/>
  <c r="I142" i="30"/>
  <c r="M142" i="30" s="1"/>
  <c r="L204" i="30"/>
  <c r="R204" i="30"/>
  <c r="R327" i="30"/>
  <c r="L327" i="30"/>
  <c r="L192" i="30"/>
  <c r="R192" i="30"/>
  <c r="K192" i="30"/>
  <c r="O192" i="30" s="1"/>
  <c r="J192" i="30"/>
  <c r="N192" i="30" s="1"/>
  <c r="I192" i="30"/>
  <c r="M192" i="30" s="1"/>
  <c r="L233" i="30"/>
  <c r="R233" i="30"/>
  <c r="L330" i="30"/>
  <c r="R330" i="30"/>
  <c r="L165" i="30"/>
  <c r="K165" i="30"/>
  <c r="O165" i="30" s="1"/>
  <c r="I165" i="30"/>
  <c r="M165" i="30" s="1"/>
  <c r="J165" i="30"/>
  <c r="N165" i="30" s="1"/>
  <c r="R165" i="30"/>
  <c r="L206" i="30"/>
  <c r="R206" i="30"/>
  <c r="K206" i="30"/>
  <c r="O206" i="30" s="1"/>
  <c r="I206" i="30"/>
  <c r="M206" i="30" s="1"/>
  <c r="J206" i="30"/>
  <c r="N206" i="30" s="1"/>
  <c r="R211" i="30"/>
  <c r="L211" i="30"/>
  <c r="R269" i="30"/>
  <c r="L269" i="30"/>
  <c r="R335" i="30"/>
  <c r="L335" i="30"/>
  <c r="L235" i="30"/>
  <c r="R235" i="30"/>
  <c r="L115" i="30"/>
  <c r="K115" i="30"/>
  <c r="O115" i="30" s="1"/>
  <c r="J115" i="30"/>
  <c r="N115" i="30" s="1"/>
  <c r="R115" i="30"/>
  <c r="I115" i="30"/>
  <c r="M115" i="30" s="1"/>
  <c r="L89" i="30"/>
  <c r="R89" i="30"/>
  <c r="J89" i="30"/>
  <c r="N89" i="30" s="1"/>
  <c r="K89" i="30"/>
  <c r="O89" i="30" s="1"/>
  <c r="I89" i="30"/>
  <c r="M89" i="30" s="1"/>
  <c r="L81" i="30"/>
  <c r="R81" i="30"/>
  <c r="J81" i="30"/>
  <c r="N81" i="30" s="1"/>
  <c r="I81" i="30"/>
  <c r="M81" i="30" s="1"/>
  <c r="K81" i="30"/>
  <c r="O81" i="30" s="1"/>
  <c r="L47" i="30"/>
  <c r="K47" i="30"/>
  <c r="O47" i="30" s="1"/>
  <c r="I47" i="30"/>
  <c r="M47" i="30" s="1"/>
  <c r="R47" i="30"/>
  <c r="J47" i="30"/>
  <c r="N47" i="30" s="1"/>
  <c r="L55" i="30"/>
  <c r="R55" i="30"/>
  <c r="J55" i="30"/>
  <c r="N55" i="30" s="1"/>
  <c r="I55" i="30"/>
  <c r="M55" i="30" s="1"/>
  <c r="K55" i="30"/>
  <c r="O55" i="30" s="1"/>
  <c r="L106" i="30"/>
  <c r="I106" i="30"/>
  <c r="M106" i="30" s="1"/>
  <c r="J106" i="30"/>
  <c r="N106" i="30" s="1"/>
  <c r="K106" i="30"/>
  <c r="O106" i="30" s="1"/>
  <c r="R106" i="30"/>
  <c r="L358" i="30"/>
  <c r="R358" i="30"/>
  <c r="L214" i="30"/>
  <c r="R214" i="30"/>
  <c r="L275" i="30"/>
  <c r="R275" i="30"/>
  <c r="L285" i="30"/>
  <c r="R285" i="30"/>
  <c r="L365" i="30"/>
  <c r="R365" i="30"/>
  <c r="R364" i="30"/>
  <c r="L364" i="30"/>
  <c r="L278" i="30"/>
  <c r="R278" i="30"/>
  <c r="L298" i="30"/>
  <c r="R298" i="30"/>
  <c r="L149" i="30"/>
  <c r="I149" i="30"/>
  <c r="M149" i="30" s="1"/>
  <c r="J149" i="30"/>
  <c r="N149" i="30" s="1"/>
  <c r="K149" i="30"/>
  <c r="O149" i="30" s="1"/>
  <c r="R149" i="30"/>
  <c r="L190" i="30"/>
  <c r="I190" i="30"/>
  <c r="M190" i="30" s="1"/>
  <c r="J190" i="30"/>
  <c r="N190" i="30" s="1"/>
  <c r="K190" i="30"/>
  <c r="O190" i="30" s="1"/>
  <c r="L271" i="30"/>
  <c r="R271" i="30"/>
  <c r="R253" i="30"/>
  <c r="L253" i="30"/>
  <c r="R319" i="30"/>
  <c r="L319" i="30"/>
  <c r="L366" i="30"/>
  <c r="R366" i="30"/>
  <c r="L85" i="30"/>
  <c r="R85" i="30"/>
  <c r="I85" i="30"/>
  <c r="M85" i="30" s="1"/>
  <c r="J85" i="30"/>
  <c r="N85" i="30" s="1"/>
  <c r="K85" i="30"/>
  <c r="O85" i="30" s="1"/>
  <c r="L77" i="30"/>
  <c r="J77" i="30"/>
  <c r="N77" i="30" s="1"/>
  <c r="I77" i="30"/>
  <c r="M77" i="30" s="1"/>
  <c r="R77" i="30"/>
  <c r="K77" i="30"/>
  <c r="O77" i="30" s="1"/>
  <c r="L126" i="30"/>
  <c r="K126" i="30"/>
  <c r="O126" i="30" s="1"/>
  <c r="I126" i="30"/>
  <c r="M126" i="30" s="1"/>
  <c r="R126" i="30"/>
  <c r="J126" i="30"/>
  <c r="N126" i="30" s="1"/>
  <c r="L97" i="30"/>
  <c r="I97" i="30"/>
  <c r="M97" i="30" s="1"/>
  <c r="J97" i="30"/>
  <c r="N97" i="30" s="1"/>
  <c r="R97" i="30"/>
  <c r="K97" i="30"/>
  <c r="O97" i="30" s="1"/>
  <c r="L82" i="30"/>
  <c r="J82" i="30"/>
  <c r="N82" i="30" s="1"/>
  <c r="K82" i="30"/>
  <c r="O82" i="30" s="1"/>
  <c r="I82" i="30"/>
  <c r="M82" i="30" s="1"/>
  <c r="R82" i="30"/>
  <c r="L26" i="30"/>
  <c r="K26" i="30"/>
  <c r="O26" i="30" s="1"/>
  <c r="I26" i="30"/>
  <c r="M26" i="30" s="1"/>
  <c r="J26" i="30"/>
  <c r="N26" i="30" s="1"/>
  <c r="R216" i="30"/>
  <c r="L216" i="30"/>
  <c r="R244" i="30"/>
  <c r="L244" i="30"/>
  <c r="R232" i="30"/>
  <c r="L232" i="30"/>
  <c r="L301" i="30"/>
  <c r="R301" i="30"/>
  <c r="L325" i="30"/>
  <c r="R325" i="30"/>
  <c r="R348" i="30"/>
  <c r="L348" i="30"/>
  <c r="L262" i="30"/>
  <c r="R262" i="30"/>
  <c r="L169" i="30"/>
  <c r="J169" i="30"/>
  <c r="N169" i="30" s="1"/>
  <c r="R169" i="30"/>
  <c r="I169" i="30"/>
  <c r="M169" i="30" s="1"/>
  <c r="K169" i="30"/>
  <c r="O169" i="30" s="1"/>
  <c r="L207" i="30"/>
  <c r="R207" i="30"/>
  <c r="R212" i="30"/>
  <c r="L212" i="30"/>
  <c r="L255" i="30"/>
  <c r="R255" i="30"/>
  <c r="R237" i="30"/>
  <c r="L237" i="30"/>
  <c r="R303" i="30"/>
  <c r="L303" i="30"/>
  <c r="L350" i="30"/>
  <c r="R350" i="30"/>
  <c r="L73" i="30"/>
  <c r="I73" i="30"/>
  <c r="M73" i="30" s="1"/>
  <c r="J73" i="30"/>
  <c r="N73" i="30" s="1"/>
  <c r="K73" i="30"/>
  <c r="O73" i="30" s="1"/>
  <c r="R73" i="30"/>
  <c r="L88" i="30"/>
  <c r="J88" i="30"/>
  <c r="N88" i="30" s="1"/>
  <c r="K88" i="30"/>
  <c r="O88" i="30" s="1"/>
  <c r="R88" i="30"/>
  <c r="I88" i="30"/>
  <c r="M88" i="30" s="1"/>
  <c r="L69" i="30"/>
  <c r="R69" i="30"/>
  <c r="K69" i="30"/>
  <c r="O69" i="30" s="1"/>
  <c r="J69" i="30"/>
  <c r="N69" i="30" s="1"/>
  <c r="I69" i="30"/>
  <c r="M69" i="30" s="1"/>
  <c r="L78" i="30"/>
  <c r="I78" i="30"/>
  <c r="M78" i="30" s="1"/>
  <c r="J78" i="30"/>
  <c r="N78" i="30" s="1"/>
  <c r="K78" i="30"/>
  <c r="O78" i="30" s="1"/>
  <c r="R78" i="30"/>
  <c r="L127" i="30"/>
  <c r="J127" i="30"/>
  <c r="N127" i="30" s="1"/>
  <c r="K127" i="30"/>
  <c r="O127" i="30" s="1"/>
  <c r="I127" i="30"/>
  <c r="M127" i="30" s="1"/>
  <c r="R127" i="30"/>
  <c r="L65" i="30"/>
  <c r="J65" i="30"/>
  <c r="N65" i="30" s="1"/>
  <c r="K65" i="30"/>
  <c r="O65" i="30" s="1"/>
  <c r="I65" i="30"/>
  <c r="M65" i="30" s="1"/>
  <c r="R65" i="30"/>
  <c r="L357" i="30"/>
  <c r="R357" i="30"/>
  <c r="L349" i="30"/>
  <c r="R349" i="30"/>
  <c r="L337" i="30"/>
  <c r="R337" i="30"/>
  <c r="L331" i="30"/>
  <c r="R331" i="30"/>
  <c r="L156" i="30"/>
  <c r="K156" i="30"/>
  <c r="O156" i="30" s="1"/>
  <c r="R156" i="30"/>
  <c r="J156" i="30"/>
  <c r="N156" i="30" s="1"/>
  <c r="I156" i="30"/>
  <c r="M156" i="30" s="1"/>
  <c r="R332" i="30"/>
  <c r="L332" i="30"/>
  <c r="L246" i="30"/>
  <c r="R246" i="30"/>
  <c r="L191" i="30"/>
  <c r="R191" i="30"/>
  <c r="I191" i="30"/>
  <c r="M191" i="30" s="1"/>
  <c r="K191" i="30"/>
  <c r="O191" i="30" s="1"/>
  <c r="J191" i="30"/>
  <c r="N191" i="30" s="1"/>
  <c r="R272" i="30"/>
  <c r="L272" i="30"/>
  <c r="L239" i="30"/>
  <c r="R239" i="30"/>
  <c r="R368" i="30"/>
  <c r="L368" i="30"/>
  <c r="R287" i="30"/>
  <c r="L287" i="30"/>
  <c r="L334" i="30"/>
  <c r="R334" i="30"/>
  <c r="L84" i="30"/>
  <c r="R84" i="30"/>
  <c r="J84" i="30"/>
  <c r="N84" i="30" s="1"/>
  <c r="I84" i="30"/>
  <c r="M84" i="30" s="1"/>
  <c r="K84" i="30"/>
  <c r="O84" i="30" s="1"/>
  <c r="L76" i="30"/>
  <c r="J76" i="30"/>
  <c r="N76" i="30" s="1"/>
  <c r="K76" i="30"/>
  <c r="O76" i="30" s="1"/>
  <c r="R76" i="30"/>
  <c r="I76" i="30"/>
  <c r="M76" i="30" s="1"/>
  <c r="L37" i="30"/>
  <c r="R37" i="30"/>
  <c r="J37" i="30"/>
  <c r="N37" i="30" s="1"/>
  <c r="I37" i="30"/>
  <c r="M37" i="30" s="1"/>
  <c r="K37" i="30"/>
  <c r="O37" i="30" s="1"/>
  <c r="L46" i="30"/>
  <c r="R46" i="30"/>
  <c r="J46" i="30"/>
  <c r="N46" i="30" s="1"/>
  <c r="K46" i="30"/>
  <c r="O46" i="30" s="1"/>
  <c r="I46" i="30"/>
  <c r="M46" i="30" s="1"/>
  <c r="L110" i="30"/>
  <c r="J110" i="30"/>
  <c r="N110" i="30" s="1"/>
  <c r="K110" i="30"/>
  <c r="O110" i="30" s="1"/>
  <c r="I110" i="30"/>
  <c r="M110" i="30" s="1"/>
  <c r="R110" i="30"/>
  <c r="L49" i="30"/>
  <c r="R49" i="30"/>
  <c r="I49" i="30"/>
  <c r="M49" i="30" s="1"/>
  <c r="K49" i="30"/>
  <c r="O49" i="30" s="1"/>
  <c r="J49" i="30"/>
  <c r="N49" i="30" s="1"/>
  <c r="L146" i="30"/>
  <c r="I146" i="30"/>
  <c r="M146" i="30" s="1"/>
  <c r="J146" i="30"/>
  <c r="N146" i="30" s="1"/>
  <c r="K146" i="30"/>
  <c r="O146" i="30" s="1"/>
  <c r="R146" i="30"/>
  <c r="L309" i="30"/>
  <c r="R309" i="30"/>
  <c r="L294" i="30"/>
  <c r="R294" i="30"/>
  <c r="L162" i="30"/>
  <c r="R162" i="30"/>
  <c r="I162" i="30"/>
  <c r="M162" i="30" s="1"/>
  <c r="J162" i="30"/>
  <c r="N162" i="30" s="1"/>
  <c r="K162" i="30"/>
  <c r="O162" i="30" s="1"/>
  <c r="R188" i="30"/>
  <c r="L188" i="30"/>
  <c r="I188" i="30"/>
  <c r="M188" i="30" s="1"/>
  <c r="K188" i="30"/>
  <c r="O188" i="30" s="1"/>
  <c r="J188" i="30"/>
  <c r="N188" i="30" s="1"/>
  <c r="R316" i="30"/>
  <c r="L316" i="30"/>
  <c r="L230" i="30"/>
  <c r="R230" i="30"/>
  <c r="L137" i="30"/>
  <c r="J137" i="30"/>
  <c r="N137" i="30" s="1"/>
  <c r="K137" i="30"/>
  <c r="O137" i="30" s="1"/>
  <c r="I137" i="30"/>
  <c r="M137" i="30" s="1"/>
  <c r="L213" i="30"/>
  <c r="R213" i="30"/>
  <c r="R256" i="30"/>
  <c r="L256" i="30"/>
  <c r="L370" i="30"/>
  <c r="R370" i="30"/>
  <c r="R352" i="30"/>
  <c r="L352" i="30"/>
  <c r="L176" i="30"/>
  <c r="J176" i="30"/>
  <c r="N176" i="30" s="1"/>
  <c r="K176" i="30"/>
  <c r="O176" i="30" s="1"/>
  <c r="R176" i="30"/>
  <c r="I176" i="30"/>
  <c r="M176" i="30" s="1"/>
  <c r="L318" i="30"/>
  <c r="R318" i="30"/>
  <c r="L129" i="30"/>
  <c r="I129" i="30"/>
  <c r="M129" i="30" s="1"/>
  <c r="J129" i="30"/>
  <c r="N129" i="30" s="1"/>
  <c r="K129" i="30"/>
  <c r="O129" i="30" s="1"/>
  <c r="R129" i="30"/>
  <c r="L87" i="30"/>
  <c r="R87" i="30"/>
  <c r="J87" i="30"/>
  <c r="N87" i="30" s="1"/>
  <c r="I87" i="30"/>
  <c r="M87" i="30" s="1"/>
  <c r="K87" i="30"/>
  <c r="O87" i="30" s="1"/>
  <c r="L94" i="30"/>
  <c r="K94" i="30"/>
  <c r="O94" i="30" s="1"/>
  <c r="I94" i="30"/>
  <c r="M94" i="30" s="1"/>
  <c r="J94" i="30"/>
  <c r="N94" i="30" s="1"/>
  <c r="L118" i="30"/>
  <c r="R118" i="30"/>
  <c r="J118" i="30"/>
  <c r="N118" i="30" s="1"/>
  <c r="K118" i="30"/>
  <c r="O118" i="30" s="1"/>
  <c r="I118" i="30"/>
  <c r="M118" i="30" s="1"/>
  <c r="L53" i="30"/>
  <c r="I53" i="30"/>
  <c r="M53" i="30" s="1"/>
  <c r="J53" i="30"/>
  <c r="N53" i="30" s="1"/>
  <c r="K53" i="30"/>
  <c r="O53" i="30" s="1"/>
  <c r="R53" i="30"/>
  <c r="L92" i="30"/>
  <c r="K92" i="30"/>
  <c r="O92" i="30" s="1"/>
  <c r="I92" i="30"/>
  <c r="M92" i="30" s="1"/>
  <c r="J92" i="30"/>
  <c r="N92" i="30" s="1"/>
  <c r="R92" i="30"/>
  <c r="L238" i="30"/>
  <c r="R238" i="30"/>
  <c r="R215" i="30"/>
  <c r="L215" i="30"/>
  <c r="L180" i="30"/>
  <c r="J180" i="30"/>
  <c r="N180" i="30" s="1"/>
  <c r="K180" i="30"/>
  <c r="O180" i="30" s="1"/>
  <c r="I180" i="30"/>
  <c r="M180" i="30" s="1"/>
  <c r="L168" i="30"/>
  <c r="K168" i="30"/>
  <c r="O168" i="30" s="1"/>
  <c r="J168" i="30"/>
  <c r="N168" i="30" s="1"/>
  <c r="I168" i="30"/>
  <c r="M168" i="30" s="1"/>
  <c r="R168" i="30"/>
  <c r="R193" i="30"/>
  <c r="L193" i="30"/>
  <c r="K193" i="30"/>
  <c r="O193" i="30" s="1"/>
  <c r="I193" i="30"/>
  <c r="M193" i="30" s="1"/>
  <c r="J193" i="30"/>
  <c r="N193" i="30" s="1"/>
  <c r="L259" i="30"/>
  <c r="R259" i="30"/>
  <c r="L300" i="30"/>
  <c r="R300" i="30"/>
  <c r="L361" i="30"/>
  <c r="R361" i="30"/>
  <c r="L195" i="30"/>
  <c r="R195" i="30"/>
  <c r="K195" i="30"/>
  <c r="O195" i="30" s="1"/>
  <c r="I195" i="30"/>
  <c r="M195" i="30" s="1"/>
  <c r="J195" i="30"/>
  <c r="N195" i="30" s="1"/>
  <c r="L273" i="30"/>
  <c r="R273" i="30"/>
  <c r="R240" i="30"/>
  <c r="L240" i="30"/>
  <c r="L354" i="30"/>
  <c r="R354" i="30"/>
  <c r="R336" i="30"/>
  <c r="L336" i="30"/>
  <c r="L144" i="30"/>
  <c r="I144" i="30"/>
  <c r="M144" i="30" s="1"/>
  <c r="J144" i="30"/>
  <c r="N144" i="30" s="1"/>
  <c r="K144" i="30"/>
  <c r="O144" i="30" s="1"/>
  <c r="R144" i="30"/>
  <c r="L302" i="30"/>
  <c r="R302" i="30"/>
  <c r="L113" i="30"/>
  <c r="I113" i="30"/>
  <c r="M113" i="30" s="1"/>
  <c r="K113" i="30"/>
  <c r="O113" i="30" s="1"/>
  <c r="J113" i="30"/>
  <c r="N113" i="30" s="1"/>
  <c r="R113" i="30"/>
  <c r="L75" i="30"/>
  <c r="J75" i="30"/>
  <c r="N75" i="30" s="1"/>
  <c r="K75" i="30"/>
  <c r="O75" i="30" s="1"/>
  <c r="I75" i="30"/>
  <c r="M75" i="30" s="1"/>
  <c r="R75" i="30"/>
  <c r="L125" i="30"/>
  <c r="J125" i="30"/>
  <c r="N125" i="30" s="1"/>
  <c r="K125" i="30"/>
  <c r="O125" i="30" s="1"/>
  <c r="I125" i="30"/>
  <c r="M125" i="30" s="1"/>
  <c r="R125" i="30"/>
  <c r="L61" i="30"/>
  <c r="J61" i="30"/>
  <c r="N61" i="30" s="1"/>
  <c r="I61" i="30"/>
  <c r="M61" i="30" s="1"/>
  <c r="K61" i="30"/>
  <c r="O61" i="30" s="1"/>
  <c r="R61" i="30"/>
  <c r="L67" i="30"/>
  <c r="R67" i="30"/>
  <c r="I67" i="30"/>
  <c r="M67" i="30" s="1"/>
  <c r="J67" i="30"/>
  <c r="N67" i="30" s="1"/>
  <c r="K67" i="30"/>
  <c r="O67" i="30" s="1"/>
  <c r="L99" i="30"/>
  <c r="I99" i="30"/>
  <c r="M99" i="30" s="1"/>
  <c r="J99" i="30"/>
  <c r="N99" i="30" s="1"/>
  <c r="K99" i="30"/>
  <c r="O99" i="30" s="1"/>
  <c r="R99" i="30"/>
  <c r="R248" i="30"/>
  <c r="L248" i="30"/>
  <c r="R299" i="30"/>
  <c r="L299" i="30"/>
  <c r="L200" i="30"/>
  <c r="R200" i="30"/>
  <c r="K200" i="30"/>
  <c r="O200" i="30" s="1"/>
  <c r="J200" i="30"/>
  <c r="N200" i="30" s="1"/>
  <c r="I200" i="30"/>
  <c r="M200" i="30" s="1"/>
  <c r="R264" i="30"/>
  <c r="L264" i="30"/>
  <c r="L363" i="30"/>
  <c r="R363" i="30"/>
  <c r="L155" i="30"/>
  <c r="R155" i="30"/>
  <c r="I155" i="30"/>
  <c r="M155" i="30" s="1"/>
  <c r="J155" i="30"/>
  <c r="N155" i="30" s="1"/>
  <c r="K155" i="30"/>
  <c r="O155" i="30" s="1"/>
  <c r="L217" i="30"/>
  <c r="R217" i="30"/>
  <c r="L257" i="30"/>
  <c r="R257" i="30"/>
  <c r="R371" i="30"/>
  <c r="L371" i="30"/>
  <c r="L338" i="30"/>
  <c r="R338" i="30"/>
  <c r="R320" i="30"/>
  <c r="L320" i="30"/>
  <c r="L202" i="30"/>
  <c r="R202" i="30"/>
  <c r="I202" i="30"/>
  <c r="M202" i="30" s="1"/>
  <c r="K202" i="30"/>
  <c r="O202" i="30" s="1"/>
  <c r="J202" i="30"/>
  <c r="N202" i="30" s="1"/>
  <c r="L286" i="30"/>
  <c r="R286" i="30"/>
  <c r="L72" i="30"/>
  <c r="I72" i="30"/>
  <c r="M72" i="30" s="1"/>
  <c r="J72" i="30"/>
  <c r="N72" i="30" s="1"/>
  <c r="R72" i="30"/>
  <c r="K72" i="30"/>
  <c r="O72" i="30" s="1"/>
  <c r="L86" i="30"/>
  <c r="R86" i="30"/>
  <c r="I86" i="30"/>
  <c r="M86" i="30" s="1"/>
  <c r="K86" i="30"/>
  <c r="O86" i="30" s="1"/>
  <c r="J86" i="30"/>
  <c r="N86" i="30" s="1"/>
  <c r="L109" i="30"/>
  <c r="J109" i="30"/>
  <c r="N109" i="30" s="1"/>
  <c r="R109" i="30"/>
  <c r="I109" i="30"/>
  <c r="M109" i="30" s="1"/>
  <c r="K109" i="30"/>
  <c r="O109" i="30" s="1"/>
  <c r="L95" i="30"/>
  <c r="K95" i="30"/>
  <c r="O95" i="30" s="1"/>
  <c r="J95" i="30"/>
  <c r="N95" i="30" s="1"/>
  <c r="I95" i="30"/>
  <c r="M95" i="30" s="1"/>
  <c r="R95" i="30"/>
  <c r="L51" i="30"/>
  <c r="I51" i="30"/>
  <c r="M51" i="30" s="1"/>
  <c r="J51" i="30"/>
  <c r="N51" i="30" s="1"/>
  <c r="K51" i="30"/>
  <c r="O51" i="30" s="1"/>
  <c r="R51" i="30"/>
  <c r="L121" i="30"/>
  <c r="R121" i="30"/>
  <c r="J121" i="30"/>
  <c r="N121" i="30" s="1"/>
  <c r="K121" i="30"/>
  <c r="O121" i="30" s="1"/>
  <c r="I121" i="30"/>
  <c r="M121" i="30" s="1"/>
  <c r="L289" i="30"/>
  <c r="R289" i="30"/>
  <c r="L353" i="30"/>
  <c r="R353" i="30"/>
  <c r="R208" i="30"/>
  <c r="L208" i="30"/>
  <c r="L274" i="30"/>
  <c r="R274" i="30"/>
  <c r="L369" i="30"/>
  <c r="R369" i="30"/>
  <c r="L321" i="30"/>
  <c r="R321" i="30"/>
  <c r="L329" i="30"/>
  <c r="R329" i="30"/>
  <c r="L277" i="30"/>
  <c r="R277" i="30"/>
  <c r="L241" i="30"/>
  <c r="R241" i="30"/>
  <c r="R355" i="30"/>
  <c r="L355" i="30"/>
  <c r="L322" i="30"/>
  <c r="R322" i="30"/>
  <c r="L304" i="30"/>
  <c r="R304" i="30"/>
  <c r="L221" i="30"/>
  <c r="R221" i="30"/>
  <c r="L48" i="30"/>
  <c r="I48" i="30"/>
  <c r="M48" i="30" s="1"/>
  <c r="J48" i="30"/>
  <c r="N48" i="30" s="1"/>
  <c r="K48" i="30"/>
  <c r="O48" i="30" s="1"/>
  <c r="R48" i="30"/>
  <c r="L56" i="30"/>
  <c r="J56" i="30"/>
  <c r="N56" i="30" s="1"/>
  <c r="K56" i="30"/>
  <c r="O56" i="30" s="1"/>
  <c r="R56" i="30"/>
  <c r="I56" i="30"/>
  <c r="M56" i="30" s="1"/>
  <c r="L58" i="30"/>
  <c r="J58" i="30"/>
  <c r="N58" i="30" s="1"/>
  <c r="K58" i="30"/>
  <c r="O58" i="30" s="1"/>
  <c r="I58" i="30"/>
  <c r="M58" i="30" s="1"/>
  <c r="R58" i="30"/>
  <c r="L68" i="30"/>
  <c r="I68" i="30"/>
  <c r="M68" i="30" s="1"/>
  <c r="K68" i="30"/>
  <c r="O68" i="30" s="1"/>
  <c r="J68" i="30"/>
  <c r="N68" i="30" s="1"/>
  <c r="R68" i="30"/>
  <c r="L60" i="30"/>
  <c r="J60" i="30"/>
  <c r="N60" i="30" s="1"/>
  <c r="R60" i="30"/>
  <c r="K60" i="30"/>
  <c r="O60" i="30" s="1"/>
  <c r="I60" i="30"/>
  <c r="M60" i="30" s="1"/>
  <c r="L35" i="30"/>
  <c r="R35" i="30"/>
  <c r="J35" i="30"/>
  <c r="N35" i="30" s="1"/>
  <c r="K35" i="30"/>
  <c r="O35" i="30" s="1"/>
  <c r="I35" i="30"/>
  <c r="M35" i="30" s="1"/>
  <c r="L105" i="30"/>
  <c r="R105" i="30"/>
  <c r="I105" i="30"/>
  <c r="M105" i="30" s="1"/>
  <c r="K105" i="30"/>
  <c r="O105" i="30" s="1"/>
  <c r="J105" i="30"/>
  <c r="N105" i="30" s="1"/>
  <c r="L81" i="29"/>
  <c r="K81" i="29"/>
  <c r="O81" i="29" s="1"/>
  <c r="I81" i="29"/>
  <c r="M81" i="29" s="1"/>
  <c r="J81" i="29"/>
  <c r="N81" i="29" s="1"/>
  <c r="R288" i="29"/>
  <c r="L288" i="29"/>
  <c r="J288" i="29"/>
  <c r="N288" i="29" s="1"/>
  <c r="K288" i="29"/>
  <c r="O288" i="29" s="1"/>
  <c r="I288" i="29"/>
  <c r="M288" i="29" s="1"/>
  <c r="L102" i="29"/>
  <c r="J102" i="29"/>
  <c r="N102" i="29" s="1"/>
  <c r="I102" i="29"/>
  <c r="M102" i="29" s="1"/>
  <c r="K102" i="29"/>
  <c r="O102" i="29" s="1"/>
  <c r="R218" i="29"/>
  <c r="L218" i="29"/>
  <c r="I218" i="29"/>
  <c r="M218" i="29" s="1"/>
  <c r="J218" i="29"/>
  <c r="N218" i="29" s="1"/>
  <c r="K218" i="29"/>
  <c r="O218" i="29" s="1"/>
  <c r="L75" i="29"/>
  <c r="I75" i="29"/>
  <c r="M75" i="29" s="1"/>
  <c r="J75" i="29"/>
  <c r="N75" i="29" s="1"/>
  <c r="K75" i="29"/>
  <c r="O75" i="29" s="1"/>
  <c r="R75" i="29"/>
  <c r="R73" i="29"/>
  <c r="I73" i="29"/>
  <c r="M73" i="29" s="1"/>
  <c r="J73" i="29"/>
  <c r="N73" i="29" s="1"/>
  <c r="K73" i="29"/>
  <c r="O73" i="29" s="1"/>
  <c r="L73" i="29"/>
  <c r="L174" i="29"/>
  <c r="R174" i="29"/>
  <c r="K174" i="29"/>
  <c r="O174" i="29" s="1"/>
  <c r="I174" i="29"/>
  <c r="M174" i="29" s="1"/>
  <c r="J174" i="29"/>
  <c r="N174" i="29" s="1"/>
  <c r="R214" i="29"/>
  <c r="L214" i="29"/>
  <c r="I214" i="29"/>
  <c r="M214" i="29" s="1"/>
  <c r="K214" i="29"/>
  <c r="O214" i="29" s="1"/>
  <c r="J214" i="29"/>
  <c r="N214" i="29" s="1"/>
  <c r="J93" i="29"/>
  <c r="N93" i="29" s="1"/>
  <c r="L93" i="29"/>
  <c r="K93" i="29"/>
  <c r="O93" i="29" s="1"/>
  <c r="I93" i="29"/>
  <c r="M93" i="29" s="1"/>
  <c r="R133" i="29"/>
  <c r="L133" i="29"/>
  <c r="I133" i="29"/>
  <c r="M133" i="29" s="1"/>
  <c r="J133" i="29"/>
  <c r="N133" i="29" s="1"/>
  <c r="K133" i="29"/>
  <c r="O133" i="29" s="1"/>
  <c r="R166" i="29"/>
  <c r="L166" i="29"/>
  <c r="I166" i="29"/>
  <c r="M166" i="29" s="1"/>
  <c r="J166" i="29"/>
  <c r="N166" i="29" s="1"/>
  <c r="K166" i="29"/>
  <c r="O166" i="29" s="1"/>
  <c r="R165" i="29"/>
  <c r="I165" i="29"/>
  <c r="M165" i="29" s="1"/>
  <c r="L165" i="29"/>
  <c r="J165" i="29"/>
  <c r="N165" i="29" s="1"/>
  <c r="K165" i="29"/>
  <c r="O165" i="29" s="1"/>
  <c r="L164" i="29"/>
  <c r="J164" i="29"/>
  <c r="N164" i="29" s="1"/>
  <c r="I164" i="29"/>
  <c r="M164" i="29" s="1"/>
  <c r="R164" i="29"/>
  <c r="K164" i="29"/>
  <c r="O164" i="29" s="1"/>
  <c r="L87" i="29"/>
  <c r="R87" i="29"/>
  <c r="K87" i="29"/>
  <c r="O87" i="29" s="1"/>
  <c r="I87" i="29"/>
  <c r="M87" i="29" s="1"/>
  <c r="J87" i="29"/>
  <c r="N87" i="29" s="1"/>
  <c r="L122" i="29"/>
  <c r="R122" i="29"/>
  <c r="J122" i="29"/>
  <c r="N122" i="29" s="1"/>
  <c r="K122" i="29"/>
  <c r="O122" i="29" s="1"/>
  <c r="I122" i="29"/>
  <c r="M122" i="29" s="1"/>
  <c r="L121" i="29"/>
  <c r="R121" i="29"/>
  <c r="I121" i="29"/>
  <c r="M121" i="29" s="1"/>
  <c r="J121" i="29"/>
  <c r="N121" i="29" s="1"/>
  <c r="K121" i="29"/>
  <c r="O121" i="29" s="1"/>
  <c r="L60" i="29"/>
  <c r="R60" i="29"/>
  <c r="K60" i="29"/>
  <c r="O60" i="29" s="1"/>
  <c r="I60" i="29"/>
  <c r="M60" i="29" s="1"/>
  <c r="J60" i="29"/>
  <c r="N60" i="29" s="1"/>
  <c r="L49" i="29"/>
  <c r="R49" i="29"/>
  <c r="J49" i="29"/>
  <c r="N49" i="29" s="1"/>
  <c r="K49" i="29"/>
  <c r="O49" i="29" s="1"/>
  <c r="I49" i="29"/>
  <c r="M49" i="29" s="1"/>
  <c r="K48" i="29"/>
  <c r="O48" i="29" s="1"/>
  <c r="L48" i="29"/>
  <c r="J48" i="29"/>
  <c r="N48" i="29" s="1"/>
  <c r="I48" i="29"/>
  <c r="M48" i="29" s="1"/>
  <c r="R48" i="29"/>
  <c r="L234" i="29"/>
  <c r="R234" i="29"/>
  <c r="J234" i="29"/>
  <c r="N234" i="29" s="1"/>
  <c r="K234" i="29"/>
  <c r="O234" i="29" s="1"/>
  <c r="I234" i="29"/>
  <c r="M234" i="29" s="1"/>
  <c r="R80" i="29"/>
  <c r="K80" i="29"/>
  <c r="O80" i="29" s="1"/>
  <c r="I80" i="29"/>
  <c r="M80" i="29" s="1"/>
  <c r="J80" i="29"/>
  <c r="N80" i="29" s="1"/>
  <c r="L80" i="29"/>
  <c r="J253" i="29"/>
  <c r="N253" i="29" s="1"/>
  <c r="I253" i="29"/>
  <c r="M253" i="29" s="1"/>
  <c r="R253" i="29"/>
  <c r="L253" i="29"/>
  <c r="K253" i="29"/>
  <c r="O253" i="29" s="1"/>
  <c r="R275" i="29"/>
  <c r="L275" i="29"/>
  <c r="I275" i="29"/>
  <c r="M275" i="29" s="1"/>
  <c r="J275" i="29"/>
  <c r="N275" i="29" s="1"/>
  <c r="K275" i="29"/>
  <c r="O275" i="29" s="1"/>
  <c r="L43" i="29"/>
  <c r="R43" i="29"/>
  <c r="I43" i="29"/>
  <c r="M43" i="29" s="1"/>
  <c r="J43" i="29"/>
  <c r="N43" i="29" s="1"/>
  <c r="K43" i="29"/>
  <c r="O43" i="29" s="1"/>
  <c r="R41" i="29"/>
  <c r="J41" i="29"/>
  <c r="N41" i="29" s="1"/>
  <c r="K41" i="29"/>
  <c r="O41" i="29" s="1"/>
  <c r="I41" i="29"/>
  <c r="M41" i="29" s="1"/>
  <c r="L41" i="29"/>
  <c r="L259" i="29"/>
  <c r="R259" i="29"/>
  <c r="K259" i="29"/>
  <c r="O259" i="29" s="1"/>
  <c r="J259" i="29"/>
  <c r="N259" i="29" s="1"/>
  <c r="I259" i="29"/>
  <c r="M259" i="29" s="1"/>
  <c r="L235" i="29"/>
  <c r="R235" i="29"/>
  <c r="I235" i="29"/>
  <c r="M235" i="29" s="1"/>
  <c r="J235" i="29"/>
  <c r="N235" i="29" s="1"/>
  <c r="K235" i="29"/>
  <c r="O235" i="29" s="1"/>
  <c r="I95" i="29"/>
  <c r="M95" i="29" s="1"/>
  <c r="K95" i="29"/>
  <c r="O95" i="29" s="1"/>
  <c r="L95" i="29"/>
  <c r="R95" i="29"/>
  <c r="J95" i="29"/>
  <c r="N95" i="29" s="1"/>
  <c r="I217" i="29"/>
  <c r="M217" i="29" s="1"/>
  <c r="R217" i="29"/>
  <c r="L217" i="29"/>
  <c r="J217" i="29"/>
  <c r="N217" i="29" s="1"/>
  <c r="K217" i="29"/>
  <c r="O217" i="29" s="1"/>
  <c r="I210" i="29"/>
  <c r="M210" i="29" s="1"/>
  <c r="L210" i="29"/>
  <c r="R210" i="29"/>
  <c r="K210" i="29"/>
  <c r="O210" i="29" s="1"/>
  <c r="J210" i="29"/>
  <c r="N210" i="29" s="1"/>
  <c r="I209" i="29"/>
  <c r="M209" i="29" s="1"/>
  <c r="L209" i="29"/>
  <c r="R209" i="29"/>
  <c r="K209" i="29"/>
  <c r="O209" i="29" s="1"/>
  <c r="J209" i="29"/>
  <c r="N209" i="29" s="1"/>
  <c r="I208" i="29"/>
  <c r="M208" i="29" s="1"/>
  <c r="J208" i="29"/>
  <c r="N208" i="29" s="1"/>
  <c r="L208" i="29"/>
  <c r="R208" i="29"/>
  <c r="K208" i="29"/>
  <c r="O208" i="29" s="1"/>
  <c r="R110" i="29"/>
  <c r="I110" i="29"/>
  <c r="M110" i="29" s="1"/>
  <c r="J110" i="29"/>
  <c r="N110" i="29" s="1"/>
  <c r="L110" i="29"/>
  <c r="K110" i="29"/>
  <c r="O110" i="29" s="1"/>
  <c r="L194" i="29"/>
  <c r="J194" i="29"/>
  <c r="N194" i="29" s="1"/>
  <c r="I194" i="29"/>
  <c r="M194" i="29" s="1"/>
  <c r="R194" i="29"/>
  <c r="K194" i="29"/>
  <c r="O194" i="29" s="1"/>
  <c r="L193" i="29"/>
  <c r="I193" i="29"/>
  <c r="M193" i="29" s="1"/>
  <c r="R193" i="29"/>
  <c r="J193" i="29"/>
  <c r="N193" i="29" s="1"/>
  <c r="K193" i="29"/>
  <c r="O193" i="29" s="1"/>
  <c r="R252" i="29"/>
  <c r="L252" i="29"/>
  <c r="I252" i="29"/>
  <c r="M252" i="29" s="1"/>
  <c r="J252" i="29"/>
  <c r="N252" i="29" s="1"/>
  <c r="K252" i="29"/>
  <c r="O252" i="29" s="1"/>
  <c r="L33" i="29"/>
  <c r="R33" i="29"/>
  <c r="K33" i="29"/>
  <c r="O33" i="29" s="1"/>
  <c r="I33" i="29"/>
  <c r="M33" i="29" s="1"/>
  <c r="J33" i="29"/>
  <c r="N33" i="29" s="1"/>
  <c r="K32" i="29"/>
  <c r="O32" i="29" s="1"/>
  <c r="I32" i="29"/>
  <c r="M32" i="29" s="1"/>
  <c r="J32" i="29"/>
  <c r="N32" i="29" s="1"/>
  <c r="L32" i="29"/>
  <c r="R32" i="29"/>
  <c r="L126" i="29"/>
  <c r="R126" i="29"/>
  <c r="I126" i="29"/>
  <c r="M126" i="29" s="1"/>
  <c r="J126" i="29"/>
  <c r="N126" i="29" s="1"/>
  <c r="K126" i="29"/>
  <c r="O126" i="29" s="1"/>
  <c r="R182" i="29"/>
  <c r="I182" i="29"/>
  <c r="M182" i="29" s="1"/>
  <c r="L182" i="29"/>
  <c r="J182" i="29"/>
  <c r="N182" i="29" s="1"/>
  <c r="K182" i="29"/>
  <c r="O182" i="29" s="1"/>
  <c r="L78" i="29"/>
  <c r="R78" i="29"/>
  <c r="J78" i="29"/>
  <c r="N78" i="29" s="1"/>
  <c r="I78" i="29"/>
  <c r="M78" i="29" s="1"/>
  <c r="K78" i="29"/>
  <c r="O78" i="29" s="1"/>
  <c r="R146" i="29"/>
  <c r="J146" i="29"/>
  <c r="N146" i="29" s="1"/>
  <c r="I146" i="29"/>
  <c r="M146" i="29" s="1"/>
  <c r="L146" i="29"/>
  <c r="K146" i="29"/>
  <c r="O146" i="29" s="1"/>
  <c r="R25" i="29"/>
  <c r="I25" i="29"/>
  <c r="M25" i="29" s="1"/>
  <c r="J25" i="29"/>
  <c r="N25" i="29" s="1"/>
  <c r="K25" i="29"/>
  <c r="O25" i="29" s="1"/>
  <c r="L25" i="29"/>
  <c r="L46" i="29"/>
  <c r="I46" i="29"/>
  <c r="M46" i="29" s="1"/>
  <c r="J46" i="29"/>
  <c r="N46" i="29" s="1"/>
  <c r="K46" i="29"/>
  <c r="O46" i="29" s="1"/>
  <c r="R287" i="29"/>
  <c r="L287" i="29"/>
  <c r="K287" i="29"/>
  <c r="O287" i="29" s="1"/>
  <c r="I287" i="29"/>
  <c r="M287" i="29" s="1"/>
  <c r="J287" i="29"/>
  <c r="N287" i="29" s="1"/>
  <c r="L143" i="29"/>
  <c r="R143" i="29"/>
  <c r="K143" i="29"/>
  <c r="O143" i="29" s="1"/>
  <c r="I143" i="29"/>
  <c r="M143" i="29" s="1"/>
  <c r="J143" i="29"/>
  <c r="N143" i="29" s="1"/>
  <c r="I274" i="29"/>
  <c r="M274" i="29" s="1"/>
  <c r="K274" i="29"/>
  <c r="O274" i="29" s="1"/>
  <c r="R274" i="29"/>
  <c r="L274" i="29"/>
  <c r="J274" i="29"/>
  <c r="N274" i="29" s="1"/>
  <c r="I247" i="29"/>
  <c r="M247" i="29" s="1"/>
  <c r="J247" i="29"/>
  <c r="N247" i="29" s="1"/>
  <c r="R247" i="29"/>
  <c r="L247" i="29"/>
  <c r="K247" i="29"/>
  <c r="O247" i="29" s="1"/>
  <c r="I246" i="29"/>
  <c r="M246" i="29" s="1"/>
  <c r="J246" i="29"/>
  <c r="N246" i="29" s="1"/>
  <c r="R246" i="29"/>
  <c r="L246" i="29"/>
  <c r="K246" i="29"/>
  <c r="O246" i="29" s="1"/>
  <c r="R245" i="29"/>
  <c r="L245" i="29"/>
  <c r="J245" i="29"/>
  <c r="N245" i="29" s="1"/>
  <c r="I245" i="29"/>
  <c r="M245" i="29" s="1"/>
  <c r="K245" i="29"/>
  <c r="O245" i="29" s="1"/>
  <c r="L198" i="29"/>
  <c r="I198" i="29"/>
  <c r="M198" i="29" s="1"/>
  <c r="J198" i="29"/>
  <c r="N198" i="29" s="1"/>
  <c r="R198" i="29"/>
  <c r="K198" i="29"/>
  <c r="O198" i="29" s="1"/>
  <c r="I178" i="29"/>
  <c r="M178" i="29" s="1"/>
  <c r="L178" i="29"/>
  <c r="R178" i="29"/>
  <c r="K178" i="29"/>
  <c r="O178" i="29" s="1"/>
  <c r="J178" i="29"/>
  <c r="N178" i="29" s="1"/>
  <c r="I177" i="29"/>
  <c r="M177" i="29" s="1"/>
  <c r="L177" i="29"/>
  <c r="R177" i="29"/>
  <c r="K177" i="29"/>
  <c r="O177" i="29" s="1"/>
  <c r="J177" i="29"/>
  <c r="N177" i="29" s="1"/>
  <c r="R71" i="29"/>
  <c r="L71" i="29"/>
  <c r="I71" i="29"/>
  <c r="M71" i="29" s="1"/>
  <c r="J71" i="29"/>
  <c r="N71" i="29" s="1"/>
  <c r="K71" i="29"/>
  <c r="O71" i="29" s="1"/>
  <c r="K104" i="29"/>
  <c r="O104" i="29" s="1"/>
  <c r="I104" i="29"/>
  <c r="M104" i="29" s="1"/>
  <c r="J104" i="29"/>
  <c r="N104" i="29" s="1"/>
  <c r="L104" i="29"/>
  <c r="R104" i="29"/>
  <c r="L103" i="29"/>
  <c r="R103" i="29"/>
  <c r="J103" i="29"/>
  <c r="N103" i="29" s="1"/>
  <c r="I103" i="29"/>
  <c r="M103" i="29" s="1"/>
  <c r="K103" i="29"/>
  <c r="O103" i="29" s="1"/>
  <c r="R154" i="29"/>
  <c r="L154" i="29"/>
  <c r="K154" i="29"/>
  <c r="O154" i="29" s="1"/>
  <c r="I154" i="29"/>
  <c r="M154" i="29" s="1"/>
  <c r="J154" i="29"/>
  <c r="N154" i="29" s="1"/>
  <c r="L180" i="29"/>
  <c r="R180" i="29"/>
  <c r="I180" i="29"/>
  <c r="M180" i="29" s="1"/>
  <c r="J180" i="29"/>
  <c r="N180" i="29" s="1"/>
  <c r="K180" i="29"/>
  <c r="O180" i="29" s="1"/>
  <c r="L30" i="29"/>
  <c r="R30" i="29"/>
  <c r="I30" i="29"/>
  <c r="M30" i="29" s="1"/>
  <c r="J30" i="29"/>
  <c r="N30" i="29" s="1"/>
  <c r="K30" i="29"/>
  <c r="O30" i="29" s="1"/>
  <c r="R114" i="29"/>
  <c r="I114" i="29"/>
  <c r="M114" i="29" s="1"/>
  <c r="L114" i="29"/>
  <c r="K114" i="29"/>
  <c r="O114" i="29" s="1"/>
  <c r="J114" i="29"/>
  <c r="N114" i="29" s="1"/>
  <c r="I96" i="29"/>
  <c r="M96" i="29" s="1"/>
  <c r="R96" i="29"/>
  <c r="L96" i="29"/>
  <c r="K96" i="29"/>
  <c r="O96" i="29" s="1"/>
  <c r="J96" i="29"/>
  <c r="N96" i="29" s="1"/>
  <c r="I189" i="29"/>
  <c r="M189" i="29" s="1"/>
  <c r="R189" i="29"/>
  <c r="L189" i="29"/>
  <c r="K189" i="29"/>
  <c r="O189" i="29" s="1"/>
  <c r="J189" i="29"/>
  <c r="N189" i="29" s="1"/>
  <c r="R90" i="29"/>
  <c r="K90" i="29"/>
  <c r="O90" i="29" s="1"/>
  <c r="I90" i="29"/>
  <c r="M90" i="29" s="1"/>
  <c r="J90" i="29"/>
  <c r="N90" i="29" s="1"/>
  <c r="L90" i="29"/>
  <c r="R127" i="29"/>
  <c r="L127" i="29"/>
  <c r="K127" i="29"/>
  <c r="O127" i="29" s="1"/>
  <c r="I127" i="29"/>
  <c r="M127" i="29" s="1"/>
  <c r="J127" i="29"/>
  <c r="N127" i="29" s="1"/>
  <c r="L77" i="29"/>
  <c r="R77" i="29"/>
  <c r="I77" i="29"/>
  <c r="M77" i="29" s="1"/>
  <c r="J77" i="29"/>
  <c r="N77" i="29" s="1"/>
  <c r="K77" i="29"/>
  <c r="O77" i="29" s="1"/>
  <c r="L231" i="29"/>
  <c r="I231" i="29"/>
  <c r="M231" i="29" s="1"/>
  <c r="J231" i="29"/>
  <c r="N231" i="29" s="1"/>
  <c r="K231" i="29"/>
  <c r="O231" i="29" s="1"/>
  <c r="L230" i="29"/>
  <c r="I230" i="29"/>
  <c r="M230" i="29" s="1"/>
  <c r="R230" i="29"/>
  <c r="J230" i="29"/>
  <c r="N230" i="29" s="1"/>
  <c r="K230" i="29"/>
  <c r="O230" i="29" s="1"/>
  <c r="L229" i="29"/>
  <c r="I229" i="29"/>
  <c r="M229" i="29" s="1"/>
  <c r="J229" i="29"/>
  <c r="N229" i="29" s="1"/>
  <c r="R229" i="29"/>
  <c r="K229" i="29"/>
  <c r="O229" i="29" s="1"/>
  <c r="L52" i="29"/>
  <c r="K52" i="29"/>
  <c r="O52" i="29" s="1"/>
  <c r="I52" i="29"/>
  <c r="M52" i="29" s="1"/>
  <c r="J52" i="29"/>
  <c r="N52" i="29" s="1"/>
  <c r="R52" i="29"/>
  <c r="I162" i="29"/>
  <c r="M162" i="29" s="1"/>
  <c r="J162" i="29"/>
  <c r="N162" i="29" s="1"/>
  <c r="L162" i="29"/>
  <c r="K162" i="29"/>
  <c r="O162" i="29" s="1"/>
  <c r="R162" i="29"/>
  <c r="I161" i="29"/>
  <c r="M161" i="29" s="1"/>
  <c r="L161" i="29"/>
  <c r="R161" i="29"/>
  <c r="J161" i="29"/>
  <c r="N161" i="29" s="1"/>
  <c r="K161" i="29"/>
  <c r="O161" i="29" s="1"/>
  <c r="L142" i="29"/>
  <c r="R142" i="29"/>
  <c r="I142" i="29"/>
  <c r="M142" i="29" s="1"/>
  <c r="J142" i="29"/>
  <c r="N142" i="29" s="1"/>
  <c r="K142" i="29"/>
  <c r="O142" i="29" s="1"/>
  <c r="L152" i="29"/>
  <c r="I152" i="29"/>
  <c r="M152" i="29" s="1"/>
  <c r="R152" i="29"/>
  <c r="J152" i="29"/>
  <c r="N152" i="29" s="1"/>
  <c r="K152" i="29"/>
  <c r="O152" i="29" s="1"/>
  <c r="L151" i="29"/>
  <c r="I151" i="29"/>
  <c r="M151" i="29" s="1"/>
  <c r="J151" i="29"/>
  <c r="N151" i="29" s="1"/>
  <c r="R151" i="29"/>
  <c r="K151" i="29"/>
  <c r="O151" i="29" s="1"/>
  <c r="R116" i="29"/>
  <c r="I116" i="29"/>
  <c r="M116" i="29" s="1"/>
  <c r="J116" i="29"/>
  <c r="N116" i="29" s="1"/>
  <c r="K116" i="29"/>
  <c r="O116" i="29" s="1"/>
  <c r="L116" i="29"/>
  <c r="L134" i="29"/>
  <c r="R134" i="29"/>
  <c r="J134" i="29"/>
  <c r="N134" i="29" s="1"/>
  <c r="I134" i="29"/>
  <c r="M134" i="29" s="1"/>
  <c r="K134" i="29"/>
  <c r="O134" i="29" s="1"/>
  <c r="K40" i="29"/>
  <c r="O40" i="29" s="1"/>
  <c r="I40" i="29"/>
  <c r="M40" i="29" s="1"/>
  <c r="R40" i="29"/>
  <c r="J40" i="29"/>
  <c r="N40" i="29" s="1"/>
  <c r="L40" i="29"/>
  <c r="R117" i="29"/>
  <c r="L117" i="29"/>
  <c r="I117" i="29"/>
  <c r="M117" i="29" s="1"/>
  <c r="J117" i="29"/>
  <c r="N117" i="29" s="1"/>
  <c r="K117" i="29"/>
  <c r="O117" i="29" s="1"/>
  <c r="R170" i="29"/>
  <c r="L170" i="29"/>
  <c r="K170" i="29"/>
  <c r="O170" i="29" s="1"/>
  <c r="I170" i="29"/>
  <c r="M170" i="29" s="1"/>
  <c r="J170" i="29"/>
  <c r="N170" i="29" s="1"/>
  <c r="R144" i="29"/>
  <c r="L144" i="29"/>
  <c r="I144" i="29"/>
  <c r="M144" i="29" s="1"/>
  <c r="K144" i="29"/>
  <c r="O144" i="29" s="1"/>
  <c r="J144" i="29"/>
  <c r="N144" i="29" s="1"/>
  <c r="R258" i="29"/>
  <c r="I258" i="29"/>
  <c r="M258" i="29" s="1"/>
  <c r="L258" i="29"/>
  <c r="K258" i="29"/>
  <c r="O258" i="29" s="1"/>
  <c r="J258" i="29"/>
  <c r="N258" i="29" s="1"/>
  <c r="I58" i="29"/>
  <c r="M58" i="29" s="1"/>
  <c r="R58" i="29"/>
  <c r="J58" i="29"/>
  <c r="N58" i="29" s="1"/>
  <c r="K58" i="29"/>
  <c r="O58" i="29" s="1"/>
  <c r="L58" i="29"/>
  <c r="R199" i="29"/>
  <c r="I199" i="29"/>
  <c r="M199" i="29" s="1"/>
  <c r="L199" i="29"/>
  <c r="J199" i="29"/>
  <c r="N199" i="29" s="1"/>
  <c r="K199" i="29"/>
  <c r="O199" i="29" s="1"/>
  <c r="J100" i="29"/>
  <c r="N100" i="29" s="1"/>
  <c r="R100" i="29"/>
  <c r="I100" i="29"/>
  <c r="M100" i="29" s="1"/>
  <c r="L100" i="29"/>
  <c r="K100" i="29"/>
  <c r="O100" i="29" s="1"/>
  <c r="K283" i="29"/>
  <c r="O283" i="29" s="1"/>
  <c r="R283" i="29"/>
  <c r="L283" i="29"/>
  <c r="I283" i="29"/>
  <c r="M283" i="29" s="1"/>
  <c r="J283" i="29"/>
  <c r="N283" i="29" s="1"/>
  <c r="J282" i="29"/>
  <c r="N282" i="29" s="1"/>
  <c r="I282" i="29"/>
  <c r="M282" i="29" s="1"/>
  <c r="K282" i="29"/>
  <c r="O282" i="29" s="1"/>
  <c r="R282" i="29"/>
  <c r="L282" i="29"/>
  <c r="I281" i="29"/>
  <c r="M281" i="29" s="1"/>
  <c r="R281" i="29"/>
  <c r="L281" i="29"/>
  <c r="K281" i="29"/>
  <c r="O281" i="29" s="1"/>
  <c r="J281" i="29"/>
  <c r="N281" i="29" s="1"/>
  <c r="L139" i="29"/>
  <c r="J139" i="29"/>
  <c r="N139" i="29" s="1"/>
  <c r="I139" i="29"/>
  <c r="M139" i="29" s="1"/>
  <c r="K139" i="29"/>
  <c r="O139" i="29" s="1"/>
  <c r="I206" i="29"/>
  <c r="M206" i="29" s="1"/>
  <c r="L206" i="29"/>
  <c r="R206" i="29"/>
  <c r="K206" i="29"/>
  <c r="O206" i="29" s="1"/>
  <c r="J206" i="29"/>
  <c r="N206" i="29" s="1"/>
  <c r="I205" i="29"/>
  <c r="M205" i="29" s="1"/>
  <c r="L205" i="29"/>
  <c r="R205" i="29"/>
  <c r="K205" i="29"/>
  <c r="O205" i="29" s="1"/>
  <c r="J205" i="29"/>
  <c r="N205" i="29" s="1"/>
  <c r="K84" i="29"/>
  <c r="O84" i="29" s="1"/>
  <c r="I84" i="29"/>
  <c r="M84" i="29" s="1"/>
  <c r="J84" i="29"/>
  <c r="N84" i="29" s="1"/>
  <c r="L84" i="29"/>
  <c r="R84" i="29"/>
  <c r="L136" i="29"/>
  <c r="I136" i="29"/>
  <c r="M136" i="29" s="1"/>
  <c r="J136" i="29"/>
  <c r="N136" i="29" s="1"/>
  <c r="K136" i="29"/>
  <c r="O136" i="29" s="1"/>
  <c r="R136" i="29"/>
  <c r="I135" i="29"/>
  <c r="M135" i="29" s="1"/>
  <c r="L135" i="29"/>
  <c r="J135" i="29"/>
  <c r="N135" i="29" s="1"/>
  <c r="K135" i="29"/>
  <c r="O135" i="29" s="1"/>
  <c r="R135" i="29"/>
  <c r="L47" i="29"/>
  <c r="R47" i="29"/>
  <c r="I47" i="29"/>
  <c r="M47" i="29" s="1"/>
  <c r="K47" i="29"/>
  <c r="O47" i="29" s="1"/>
  <c r="J47" i="29"/>
  <c r="N47" i="29" s="1"/>
  <c r="L153" i="29"/>
  <c r="R153" i="29"/>
  <c r="I153" i="29"/>
  <c r="M153" i="29" s="1"/>
  <c r="K153" i="29"/>
  <c r="O153" i="29" s="1"/>
  <c r="J153" i="29"/>
  <c r="N153" i="29" s="1"/>
  <c r="I64" i="29"/>
  <c r="M64" i="29" s="1"/>
  <c r="J64" i="29"/>
  <c r="N64" i="29" s="1"/>
  <c r="R64" i="29"/>
  <c r="K64" i="29"/>
  <c r="O64" i="29" s="1"/>
  <c r="L64" i="29"/>
  <c r="I173" i="29"/>
  <c r="M173" i="29" s="1"/>
  <c r="R173" i="29"/>
  <c r="L173" i="29"/>
  <c r="K173" i="29"/>
  <c r="O173" i="29" s="1"/>
  <c r="J173" i="29"/>
  <c r="N173" i="29" s="1"/>
  <c r="R251" i="29"/>
  <c r="L251" i="29"/>
  <c r="K251" i="29"/>
  <c r="O251" i="29" s="1"/>
  <c r="I251" i="29"/>
  <c r="M251" i="29" s="1"/>
  <c r="J251" i="29"/>
  <c r="N251" i="29" s="1"/>
  <c r="R128" i="29"/>
  <c r="L128" i="29"/>
  <c r="I128" i="29"/>
  <c r="M128" i="29" s="1"/>
  <c r="J128" i="29"/>
  <c r="N128" i="29" s="1"/>
  <c r="K128" i="29"/>
  <c r="O128" i="29" s="1"/>
  <c r="R132" i="29"/>
  <c r="I132" i="29"/>
  <c r="M132" i="29" s="1"/>
  <c r="J132" i="29"/>
  <c r="N132" i="29" s="1"/>
  <c r="K132" i="29"/>
  <c r="O132" i="29" s="1"/>
  <c r="L132" i="29"/>
  <c r="R26" i="29"/>
  <c r="I26" i="29"/>
  <c r="M26" i="29" s="1"/>
  <c r="J26" i="29"/>
  <c r="N26" i="29" s="1"/>
  <c r="L26" i="29"/>
  <c r="K26" i="29"/>
  <c r="O26" i="29" s="1"/>
  <c r="R183" i="29"/>
  <c r="L183" i="29"/>
  <c r="I183" i="29"/>
  <c r="M183" i="29" s="1"/>
  <c r="K183" i="29"/>
  <c r="O183" i="29" s="1"/>
  <c r="J183" i="29"/>
  <c r="N183" i="29" s="1"/>
  <c r="I172" i="29"/>
  <c r="M172" i="29" s="1"/>
  <c r="J172" i="29"/>
  <c r="N172" i="29" s="1"/>
  <c r="R172" i="29"/>
  <c r="L172" i="29"/>
  <c r="K172" i="29"/>
  <c r="O172" i="29" s="1"/>
  <c r="R267" i="29"/>
  <c r="L267" i="29"/>
  <c r="K267" i="29"/>
  <c r="O267" i="29" s="1"/>
  <c r="J267" i="29"/>
  <c r="N267" i="29" s="1"/>
  <c r="I267" i="29"/>
  <c r="M267" i="29" s="1"/>
  <c r="I266" i="29"/>
  <c r="M266" i="29" s="1"/>
  <c r="L266" i="29"/>
  <c r="J266" i="29"/>
  <c r="N266" i="29" s="1"/>
  <c r="K266" i="29"/>
  <c r="O266" i="29" s="1"/>
  <c r="L265" i="29"/>
  <c r="R265" i="29"/>
  <c r="I265" i="29"/>
  <c r="M265" i="29" s="1"/>
  <c r="J265" i="29"/>
  <c r="N265" i="29" s="1"/>
  <c r="K265" i="29"/>
  <c r="O265" i="29" s="1"/>
  <c r="I195" i="29"/>
  <c r="M195" i="29" s="1"/>
  <c r="J195" i="29"/>
  <c r="N195" i="29" s="1"/>
  <c r="K195" i="29"/>
  <c r="O195" i="29" s="1"/>
  <c r="R195" i="29"/>
  <c r="L195" i="29"/>
  <c r="R243" i="29"/>
  <c r="L243" i="29"/>
  <c r="J243" i="29"/>
  <c r="N243" i="29" s="1"/>
  <c r="I243" i="29"/>
  <c r="M243" i="29" s="1"/>
  <c r="K243" i="29"/>
  <c r="O243" i="29" s="1"/>
  <c r="R242" i="29"/>
  <c r="L242" i="29"/>
  <c r="J242" i="29"/>
  <c r="N242" i="29" s="1"/>
  <c r="I242" i="29"/>
  <c r="M242" i="29" s="1"/>
  <c r="K242" i="29"/>
  <c r="O242" i="29" s="1"/>
  <c r="I68" i="29"/>
  <c r="M68" i="29" s="1"/>
  <c r="J68" i="29"/>
  <c r="N68" i="29" s="1"/>
  <c r="L68" i="29"/>
  <c r="K68" i="29"/>
  <c r="O68" i="29" s="1"/>
  <c r="R68" i="29"/>
  <c r="I120" i="29"/>
  <c r="M120" i="29" s="1"/>
  <c r="J120" i="29"/>
  <c r="N120" i="29" s="1"/>
  <c r="L120" i="29"/>
  <c r="K120" i="29"/>
  <c r="O120" i="29" s="1"/>
  <c r="R120" i="29"/>
  <c r="L119" i="29"/>
  <c r="R119" i="29"/>
  <c r="I119" i="29"/>
  <c r="M119" i="29" s="1"/>
  <c r="J119" i="29"/>
  <c r="N119" i="29" s="1"/>
  <c r="K119" i="29"/>
  <c r="O119" i="29" s="1"/>
  <c r="R28" i="29"/>
  <c r="J28" i="29"/>
  <c r="N28" i="29" s="1"/>
  <c r="L28" i="29"/>
  <c r="K28" i="29"/>
  <c r="O28" i="29" s="1"/>
  <c r="I28" i="29"/>
  <c r="M28" i="29" s="1"/>
  <c r="L138" i="29"/>
  <c r="R138" i="29"/>
  <c r="K138" i="29"/>
  <c r="O138" i="29" s="1"/>
  <c r="I138" i="29"/>
  <c r="M138" i="29" s="1"/>
  <c r="J138" i="29"/>
  <c r="N138" i="29" s="1"/>
  <c r="K257" i="29"/>
  <c r="O257" i="29" s="1"/>
  <c r="L257" i="29"/>
  <c r="J257" i="29"/>
  <c r="N257" i="29" s="1"/>
  <c r="I257" i="29"/>
  <c r="M257" i="29" s="1"/>
  <c r="K271" i="29"/>
  <c r="O271" i="29" s="1"/>
  <c r="I271" i="29"/>
  <c r="M271" i="29" s="1"/>
  <c r="R271" i="29"/>
  <c r="L271" i="29"/>
  <c r="J271" i="29"/>
  <c r="N271" i="29" s="1"/>
  <c r="R200" i="29"/>
  <c r="I200" i="29"/>
  <c r="M200" i="29" s="1"/>
  <c r="J200" i="29"/>
  <c r="N200" i="29" s="1"/>
  <c r="K200" i="29"/>
  <c r="O200" i="29" s="1"/>
  <c r="L200" i="29"/>
  <c r="K289" i="29"/>
  <c r="O289" i="29" s="1"/>
  <c r="R289" i="29"/>
  <c r="L289" i="29"/>
  <c r="I289" i="29"/>
  <c r="M289" i="29" s="1"/>
  <c r="J289" i="29"/>
  <c r="N289" i="29" s="1"/>
  <c r="K160" i="29"/>
  <c r="O160" i="29" s="1"/>
  <c r="L160" i="29"/>
  <c r="I160" i="29"/>
  <c r="M160" i="29" s="1"/>
  <c r="J160" i="29"/>
  <c r="N160" i="29" s="1"/>
  <c r="R167" i="29"/>
  <c r="L167" i="29"/>
  <c r="I167" i="29"/>
  <c r="M167" i="29" s="1"/>
  <c r="J167" i="29"/>
  <c r="N167" i="29" s="1"/>
  <c r="K167" i="29"/>
  <c r="O167" i="29" s="1"/>
  <c r="R273" i="29"/>
  <c r="L273" i="29"/>
  <c r="I273" i="29"/>
  <c r="M273" i="29" s="1"/>
  <c r="J273" i="29"/>
  <c r="N273" i="29" s="1"/>
  <c r="K273" i="29"/>
  <c r="O273" i="29" s="1"/>
  <c r="L86" i="29"/>
  <c r="R86" i="29"/>
  <c r="I86" i="29"/>
  <c r="M86" i="29" s="1"/>
  <c r="J86" i="29"/>
  <c r="N86" i="29" s="1"/>
  <c r="K86" i="29"/>
  <c r="O86" i="29" s="1"/>
  <c r="L85" i="29"/>
  <c r="R85" i="29"/>
  <c r="K85" i="29"/>
  <c r="O85" i="29" s="1"/>
  <c r="J85" i="29"/>
  <c r="N85" i="29" s="1"/>
  <c r="I85" i="29"/>
  <c r="M85" i="29" s="1"/>
  <c r="L63" i="29"/>
  <c r="I63" i="29"/>
  <c r="M63" i="29" s="1"/>
  <c r="K63" i="29"/>
  <c r="O63" i="29" s="1"/>
  <c r="J63" i="29"/>
  <c r="N63" i="29" s="1"/>
  <c r="J179" i="29"/>
  <c r="N179" i="29" s="1"/>
  <c r="L179" i="29"/>
  <c r="R179" i="29"/>
  <c r="I179" i="29"/>
  <c r="M179" i="29" s="1"/>
  <c r="K179" i="29"/>
  <c r="O179" i="29" s="1"/>
  <c r="K227" i="29"/>
  <c r="O227" i="29" s="1"/>
  <c r="I227" i="29"/>
  <c r="M227" i="29" s="1"/>
  <c r="L227" i="29"/>
  <c r="J227" i="29"/>
  <c r="N227" i="29" s="1"/>
  <c r="R227" i="29"/>
  <c r="L226" i="29"/>
  <c r="R226" i="29"/>
  <c r="K226" i="29"/>
  <c r="O226" i="29" s="1"/>
  <c r="I226" i="29"/>
  <c r="M226" i="29" s="1"/>
  <c r="J226" i="29"/>
  <c r="N226" i="29" s="1"/>
  <c r="R36" i="29"/>
  <c r="I36" i="29"/>
  <c r="M36" i="29" s="1"/>
  <c r="J36" i="29"/>
  <c r="N36" i="29" s="1"/>
  <c r="L36" i="29"/>
  <c r="K36" i="29"/>
  <c r="O36" i="29" s="1"/>
  <c r="L192" i="29"/>
  <c r="R192" i="29"/>
  <c r="I192" i="29"/>
  <c r="M192" i="29" s="1"/>
  <c r="K192" i="29"/>
  <c r="O192" i="29" s="1"/>
  <c r="J192" i="29"/>
  <c r="N192" i="29" s="1"/>
  <c r="L191" i="29"/>
  <c r="R191" i="29"/>
  <c r="K191" i="29"/>
  <c r="O191" i="29" s="1"/>
  <c r="I191" i="29"/>
  <c r="M191" i="29" s="1"/>
  <c r="J191" i="29"/>
  <c r="N191" i="29" s="1"/>
  <c r="L239" i="29"/>
  <c r="K239" i="29"/>
  <c r="O239" i="29" s="1"/>
  <c r="R239" i="29"/>
  <c r="I239" i="29"/>
  <c r="M239" i="29" s="1"/>
  <c r="J239" i="29"/>
  <c r="N239" i="29" s="1"/>
  <c r="I181" i="29"/>
  <c r="M181" i="29" s="1"/>
  <c r="L181" i="29"/>
  <c r="R181" i="29"/>
  <c r="K181" i="29"/>
  <c r="O181" i="29" s="1"/>
  <c r="J181" i="29"/>
  <c r="N181" i="29" s="1"/>
  <c r="L61" i="29"/>
  <c r="R61" i="29"/>
  <c r="I61" i="29"/>
  <c r="M61" i="29" s="1"/>
  <c r="J61" i="29"/>
  <c r="N61" i="29" s="1"/>
  <c r="K61" i="29"/>
  <c r="O61" i="29" s="1"/>
  <c r="K74" i="29"/>
  <c r="O74" i="29" s="1"/>
  <c r="R74" i="29"/>
  <c r="I74" i="29"/>
  <c r="M74" i="29" s="1"/>
  <c r="L74" i="29"/>
  <c r="J74" i="29"/>
  <c r="N74" i="29" s="1"/>
  <c r="R184" i="29"/>
  <c r="L184" i="29"/>
  <c r="I184" i="29"/>
  <c r="M184" i="29" s="1"/>
  <c r="J184" i="29"/>
  <c r="N184" i="29" s="1"/>
  <c r="K184" i="29"/>
  <c r="O184" i="29" s="1"/>
  <c r="J44" i="29"/>
  <c r="N44" i="29" s="1"/>
  <c r="L44" i="29"/>
  <c r="R44" i="29"/>
  <c r="K44" i="29"/>
  <c r="O44" i="29" s="1"/>
  <c r="I44" i="29"/>
  <c r="M44" i="29" s="1"/>
  <c r="R169" i="29"/>
  <c r="L169" i="29"/>
  <c r="I169" i="29"/>
  <c r="M169" i="29" s="1"/>
  <c r="K169" i="29"/>
  <c r="O169" i="29" s="1"/>
  <c r="J169" i="29"/>
  <c r="N169" i="29" s="1"/>
  <c r="I211" i="29"/>
  <c r="M211" i="29" s="1"/>
  <c r="L211" i="29"/>
  <c r="K211" i="29"/>
  <c r="O211" i="29" s="1"/>
  <c r="J211" i="29"/>
  <c r="N211" i="29" s="1"/>
  <c r="K24" i="29"/>
  <c r="O24" i="29" s="1"/>
  <c r="I24" i="29"/>
  <c r="M24" i="29" s="1"/>
  <c r="J24" i="29"/>
  <c r="N24" i="29" s="1"/>
  <c r="L24" i="29"/>
  <c r="R70" i="29"/>
  <c r="L70" i="29"/>
  <c r="I70" i="29"/>
  <c r="M70" i="29" s="1"/>
  <c r="J70" i="29"/>
  <c r="N70" i="29" s="1"/>
  <c r="K70" i="29"/>
  <c r="O70" i="29" s="1"/>
  <c r="L69" i="29"/>
  <c r="R69" i="29"/>
  <c r="I69" i="29"/>
  <c r="M69" i="29" s="1"/>
  <c r="J69" i="29"/>
  <c r="N69" i="29" s="1"/>
  <c r="K69" i="29"/>
  <c r="O69" i="29" s="1"/>
  <c r="L118" i="29"/>
  <c r="R118" i="29"/>
  <c r="J118" i="29"/>
  <c r="N118" i="29" s="1"/>
  <c r="I118" i="29"/>
  <c r="M118" i="29" s="1"/>
  <c r="K118" i="29"/>
  <c r="O118" i="29" s="1"/>
  <c r="K244" i="29"/>
  <c r="O244" i="29" s="1"/>
  <c r="L244" i="29"/>
  <c r="I244" i="29"/>
  <c r="M244" i="29" s="1"/>
  <c r="J244" i="29"/>
  <c r="N244" i="29" s="1"/>
  <c r="R244" i="29"/>
  <c r="R279" i="29"/>
  <c r="L279" i="29"/>
  <c r="K279" i="29"/>
  <c r="O279" i="29" s="1"/>
  <c r="I279" i="29"/>
  <c r="M279" i="29" s="1"/>
  <c r="J279" i="29"/>
  <c r="N279" i="29" s="1"/>
  <c r="R278" i="29"/>
  <c r="L278" i="29"/>
  <c r="K278" i="29"/>
  <c r="O278" i="29" s="1"/>
  <c r="I278" i="29"/>
  <c r="M278" i="29" s="1"/>
  <c r="J278" i="29"/>
  <c r="N278" i="29" s="1"/>
  <c r="R107" i="29"/>
  <c r="L107" i="29"/>
  <c r="I107" i="29"/>
  <c r="M107" i="29" s="1"/>
  <c r="J107" i="29"/>
  <c r="N107" i="29" s="1"/>
  <c r="K107" i="29"/>
  <c r="O107" i="29" s="1"/>
  <c r="L176" i="29"/>
  <c r="R176" i="29"/>
  <c r="I176" i="29"/>
  <c r="M176" i="29" s="1"/>
  <c r="J176" i="29"/>
  <c r="N176" i="29" s="1"/>
  <c r="K176" i="29"/>
  <c r="O176" i="29" s="1"/>
  <c r="L175" i="29"/>
  <c r="R175" i="29"/>
  <c r="I175" i="29"/>
  <c r="M175" i="29" s="1"/>
  <c r="J175" i="29"/>
  <c r="N175" i="29" s="1"/>
  <c r="K175" i="29"/>
  <c r="O175" i="29" s="1"/>
  <c r="L171" i="29"/>
  <c r="J171" i="29"/>
  <c r="N171" i="29" s="1"/>
  <c r="K171" i="29"/>
  <c r="O171" i="29" s="1"/>
  <c r="I171" i="29"/>
  <c r="M171" i="29" s="1"/>
  <c r="L65" i="29"/>
  <c r="R65" i="29"/>
  <c r="I65" i="29"/>
  <c r="M65" i="29" s="1"/>
  <c r="J65" i="29"/>
  <c r="N65" i="29" s="1"/>
  <c r="K65" i="29"/>
  <c r="O65" i="29" s="1"/>
  <c r="K148" i="29"/>
  <c r="O148" i="29" s="1"/>
  <c r="L148" i="29"/>
  <c r="I148" i="29"/>
  <c r="M148" i="29" s="1"/>
  <c r="J148" i="29"/>
  <c r="N148" i="29" s="1"/>
  <c r="R42" i="29"/>
  <c r="I42" i="29"/>
  <c r="M42" i="29" s="1"/>
  <c r="J42" i="29"/>
  <c r="N42" i="29" s="1"/>
  <c r="K42" i="29"/>
  <c r="O42" i="29" s="1"/>
  <c r="L42" i="29"/>
  <c r="R168" i="29"/>
  <c r="L168" i="29"/>
  <c r="K168" i="29"/>
  <c r="O168" i="29" s="1"/>
  <c r="I168" i="29"/>
  <c r="M168" i="29" s="1"/>
  <c r="J168" i="29"/>
  <c r="N168" i="29" s="1"/>
  <c r="K187" i="29"/>
  <c r="O187" i="29" s="1"/>
  <c r="I187" i="29"/>
  <c r="M187" i="29" s="1"/>
  <c r="J187" i="29"/>
  <c r="N187" i="29" s="1"/>
  <c r="R187" i="29"/>
  <c r="L187" i="29"/>
  <c r="R250" i="29"/>
  <c r="L250" i="29"/>
  <c r="I250" i="29"/>
  <c r="M250" i="29" s="1"/>
  <c r="J250" i="29"/>
  <c r="N250" i="29" s="1"/>
  <c r="K250" i="29"/>
  <c r="O250" i="29" s="1"/>
  <c r="I248" i="29"/>
  <c r="M248" i="29" s="1"/>
  <c r="J248" i="29"/>
  <c r="N248" i="29" s="1"/>
  <c r="K248" i="29"/>
  <c r="O248" i="29" s="1"/>
  <c r="R248" i="29"/>
  <c r="L248" i="29"/>
  <c r="J99" i="29"/>
  <c r="N99" i="29" s="1"/>
  <c r="I99" i="29"/>
  <c r="M99" i="29" s="1"/>
  <c r="K99" i="29"/>
  <c r="O99" i="29" s="1"/>
  <c r="R99" i="29"/>
  <c r="L99" i="29"/>
  <c r="R54" i="29"/>
  <c r="L54" i="29"/>
  <c r="I54" i="29"/>
  <c r="M54" i="29" s="1"/>
  <c r="J54" i="29"/>
  <c r="N54" i="29" s="1"/>
  <c r="K54" i="29"/>
  <c r="O54" i="29" s="1"/>
  <c r="R53" i="29"/>
  <c r="L53" i="29"/>
  <c r="I53" i="29"/>
  <c r="M53" i="29" s="1"/>
  <c r="J53" i="29"/>
  <c r="N53" i="29" s="1"/>
  <c r="K53" i="29"/>
  <c r="O53" i="29" s="1"/>
  <c r="L223" i="29"/>
  <c r="R223" i="29"/>
  <c r="I223" i="29"/>
  <c r="M223" i="29" s="1"/>
  <c r="J223" i="29"/>
  <c r="N223" i="29" s="1"/>
  <c r="K223" i="29"/>
  <c r="O223" i="29" s="1"/>
  <c r="R280" i="29"/>
  <c r="L280" i="29"/>
  <c r="J280" i="29"/>
  <c r="N280" i="29" s="1"/>
  <c r="I280" i="29"/>
  <c r="M280" i="29" s="1"/>
  <c r="K280" i="29"/>
  <c r="O280" i="29" s="1"/>
  <c r="R263" i="29"/>
  <c r="K263" i="29"/>
  <c r="O263" i="29" s="1"/>
  <c r="J263" i="29"/>
  <c r="N263" i="29" s="1"/>
  <c r="L263" i="29"/>
  <c r="I263" i="29"/>
  <c r="M263" i="29" s="1"/>
  <c r="I262" i="29"/>
  <c r="M262" i="29" s="1"/>
  <c r="J262" i="29"/>
  <c r="N262" i="29" s="1"/>
  <c r="L262" i="29"/>
  <c r="R262" i="29"/>
  <c r="K262" i="29"/>
  <c r="O262" i="29" s="1"/>
  <c r="L155" i="29"/>
  <c r="R155" i="29"/>
  <c r="J155" i="29"/>
  <c r="N155" i="29" s="1"/>
  <c r="K155" i="29"/>
  <c r="O155" i="29" s="1"/>
  <c r="I155" i="29"/>
  <c r="M155" i="29" s="1"/>
  <c r="K202" i="29"/>
  <c r="O202" i="29" s="1"/>
  <c r="L202" i="29"/>
  <c r="J202" i="29"/>
  <c r="N202" i="29" s="1"/>
  <c r="I202" i="29"/>
  <c r="M202" i="29" s="1"/>
  <c r="R219" i="29"/>
  <c r="L219" i="29"/>
  <c r="I219" i="29"/>
  <c r="M219" i="29" s="1"/>
  <c r="J219" i="29"/>
  <c r="N219" i="29" s="1"/>
  <c r="K219" i="29"/>
  <c r="O219" i="29" s="1"/>
  <c r="L79" i="29"/>
  <c r="R79" i="29"/>
  <c r="I79" i="29"/>
  <c r="M79" i="29" s="1"/>
  <c r="K79" i="29"/>
  <c r="O79" i="29" s="1"/>
  <c r="J79" i="29"/>
  <c r="N79" i="29" s="1"/>
  <c r="R286" i="29"/>
  <c r="L286" i="29"/>
  <c r="I286" i="29"/>
  <c r="M286" i="29" s="1"/>
  <c r="J286" i="29"/>
  <c r="N286" i="29" s="1"/>
  <c r="K286" i="29"/>
  <c r="O286" i="29" s="1"/>
  <c r="R188" i="29"/>
  <c r="L188" i="29"/>
  <c r="J188" i="29"/>
  <c r="N188" i="29" s="1"/>
  <c r="I188" i="29"/>
  <c r="M188" i="29" s="1"/>
  <c r="K188" i="29"/>
  <c r="O188" i="29" s="1"/>
  <c r="I97" i="29"/>
  <c r="M97" i="29" s="1"/>
  <c r="K97" i="29"/>
  <c r="O97" i="29" s="1"/>
  <c r="R97" i="29"/>
  <c r="L97" i="29"/>
  <c r="J97" i="29"/>
  <c r="N97" i="29" s="1"/>
  <c r="I212" i="29"/>
  <c r="M212" i="29" s="1"/>
  <c r="R212" i="29"/>
  <c r="L212" i="29"/>
  <c r="J212" i="29"/>
  <c r="N212" i="29" s="1"/>
  <c r="K212" i="29"/>
  <c r="O212" i="29" s="1"/>
  <c r="R272" i="29"/>
  <c r="L272" i="29"/>
  <c r="J272" i="29"/>
  <c r="N272" i="29" s="1"/>
  <c r="I272" i="29"/>
  <c r="M272" i="29" s="1"/>
  <c r="K272" i="29"/>
  <c r="O272" i="29" s="1"/>
  <c r="R270" i="29"/>
  <c r="L270" i="29"/>
  <c r="K270" i="29"/>
  <c r="O270" i="29" s="1"/>
  <c r="I270" i="29"/>
  <c r="M270" i="29" s="1"/>
  <c r="J270" i="29"/>
  <c r="N270" i="29" s="1"/>
  <c r="L232" i="29"/>
  <c r="R232" i="29"/>
  <c r="I232" i="29"/>
  <c r="M232" i="29" s="1"/>
  <c r="K232" i="29"/>
  <c r="O232" i="29" s="1"/>
  <c r="J232" i="29"/>
  <c r="N232" i="29" s="1"/>
  <c r="R131" i="29"/>
  <c r="I131" i="29"/>
  <c r="M131" i="29" s="1"/>
  <c r="J131" i="29"/>
  <c r="N131" i="29" s="1"/>
  <c r="K131" i="29"/>
  <c r="O131" i="29" s="1"/>
  <c r="L131" i="29"/>
  <c r="R38" i="29"/>
  <c r="L38" i="29"/>
  <c r="I38" i="29"/>
  <c r="M38" i="29" s="1"/>
  <c r="K38" i="29"/>
  <c r="O38" i="29" s="1"/>
  <c r="J38" i="29"/>
  <c r="N38" i="29" s="1"/>
  <c r="R37" i="29"/>
  <c r="L37" i="29"/>
  <c r="I37" i="29"/>
  <c r="M37" i="29" s="1"/>
  <c r="J37" i="29"/>
  <c r="N37" i="29" s="1"/>
  <c r="K37" i="29"/>
  <c r="O37" i="29" s="1"/>
  <c r="R149" i="29"/>
  <c r="L149" i="29"/>
  <c r="I149" i="29"/>
  <c r="M149" i="29" s="1"/>
  <c r="J149" i="29"/>
  <c r="N149" i="29" s="1"/>
  <c r="K149" i="29"/>
  <c r="O149" i="29" s="1"/>
  <c r="L83" i="29"/>
  <c r="R83" i="29"/>
  <c r="I83" i="29"/>
  <c r="M83" i="29" s="1"/>
  <c r="J83" i="29"/>
  <c r="N83" i="29" s="1"/>
  <c r="K83" i="29"/>
  <c r="O83" i="29" s="1"/>
  <c r="L82" i="29"/>
  <c r="R82" i="29"/>
  <c r="I82" i="29"/>
  <c r="M82" i="29" s="1"/>
  <c r="J82" i="29"/>
  <c r="N82" i="29" s="1"/>
  <c r="K82" i="29"/>
  <c r="O82" i="29" s="1"/>
  <c r="L150" i="29"/>
  <c r="J150" i="29"/>
  <c r="N150" i="29" s="1"/>
  <c r="I150" i="29"/>
  <c r="M150" i="29" s="1"/>
  <c r="R150" i="29"/>
  <c r="K150" i="29"/>
  <c r="O150" i="29" s="1"/>
  <c r="L123" i="29"/>
  <c r="R123" i="29"/>
  <c r="J123" i="29"/>
  <c r="N123" i="29" s="1"/>
  <c r="K123" i="29"/>
  <c r="O123" i="29" s="1"/>
  <c r="I123" i="29"/>
  <c r="M123" i="29" s="1"/>
  <c r="L204" i="29"/>
  <c r="R204" i="29"/>
  <c r="I204" i="29"/>
  <c r="M204" i="29" s="1"/>
  <c r="J204" i="29"/>
  <c r="N204" i="29" s="1"/>
  <c r="K204" i="29"/>
  <c r="O204" i="29" s="1"/>
  <c r="L203" i="29"/>
  <c r="R203" i="29"/>
  <c r="I203" i="29"/>
  <c r="M203" i="29" s="1"/>
  <c r="J203" i="29"/>
  <c r="N203" i="29" s="1"/>
  <c r="K203" i="29"/>
  <c r="O203" i="29" s="1"/>
  <c r="L197" i="29"/>
  <c r="I197" i="29"/>
  <c r="M197" i="29" s="1"/>
  <c r="R197" i="29"/>
  <c r="J197" i="29"/>
  <c r="N197" i="29" s="1"/>
  <c r="K197" i="29"/>
  <c r="O197" i="29" s="1"/>
  <c r="L62" i="29"/>
  <c r="R62" i="29"/>
  <c r="J62" i="29"/>
  <c r="N62" i="29" s="1"/>
  <c r="I62" i="29"/>
  <c r="M62" i="29" s="1"/>
  <c r="K62" i="29"/>
  <c r="O62" i="29" s="1"/>
  <c r="L237" i="29"/>
  <c r="R237" i="29"/>
  <c r="I237" i="29"/>
  <c r="M237" i="29" s="1"/>
  <c r="J237" i="29"/>
  <c r="N237" i="29" s="1"/>
  <c r="K237" i="29"/>
  <c r="O237" i="29" s="1"/>
  <c r="R145" i="29"/>
  <c r="L145" i="29"/>
  <c r="I145" i="29"/>
  <c r="M145" i="29" s="1"/>
  <c r="J145" i="29"/>
  <c r="N145" i="29" s="1"/>
  <c r="K145" i="29"/>
  <c r="O145" i="29" s="1"/>
  <c r="I249" i="29"/>
  <c r="M249" i="29" s="1"/>
  <c r="R249" i="29"/>
  <c r="L249" i="29"/>
  <c r="K249" i="29"/>
  <c r="O249" i="29" s="1"/>
  <c r="J249" i="29"/>
  <c r="N249" i="29" s="1"/>
  <c r="L91" i="29"/>
  <c r="R91" i="29"/>
  <c r="I91" i="29"/>
  <c r="M91" i="29" s="1"/>
  <c r="J91" i="29"/>
  <c r="N91" i="29" s="1"/>
  <c r="K91" i="29"/>
  <c r="O91" i="29" s="1"/>
  <c r="R89" i="29"/>
  <c r="I89" i="29"/>
  <c r="M89" i="29" s="1"/>
  <c r="J89" i="29"/>
  <c r="N89" i="29" s="1"/>
  <c r="K89" i="29"/>
  <c r="O89" i="29" s="1"/>
  <c r="L89" i="29"/>
  <c r="I284" i="29"/>
  <c r="M284" i="29" s="1"/>
  <c r="K284" i="29"/>
  <c r="O284" i="29" s="1"/>
  <c r="R284" i="29"/>
  <c r="L284" i="29"/>
  <c r="J284" i="29"/>
  <c r="N284" i="29" s="1"/>
  <c r="R215" i="29"/>
  <c r="L215" i="29"/>
  <c r="I215" i="29"/>
  <c r="M215" i="29" s="1"/>
  <c r="J215" i="29"/>
  <c r="N215" i="29" s="1"/>
  <c r="K215" i="29"/>
  <c r="O215" i="29" s="1"/>
  <c r="R109" i="29"/>
  <c r="L109" i="29"/>
  <c r="I109" i="29"/>
  <c r="M109" i="29" s="1"/>
  <c r="J109" i="29"/>
  <c r="N109" i="29" s="1"/>
  <c r="K109" i="29"/>
  <c r="O109" i="29" s="1"/>
  <c r="R108" i="29"/>
  <c r="L108" i="29"/>
  <c r="K108" i="29"/>
  <c r="O108" i="29" s="1"/>
  <c r="I108" i="29"/>
  <c r="M108" i="29" s="1"/>
  <c r="J108" i="29"/>
  <c r="N108" i="29" s="1"/>
  <c r="R254" i="29"/>
  <c r="L254" i="29"/>
  <c r="K254" i="29"/>
  <c r="O254" i="29" s="1"/>
  <c r="J254" i="29"/>
  <c r="N254" i="29" s="1"/>
  <c r="I254" i="29"/>
  <c r="M254" i="29" s="1"/>
  <c r="I67" i="29"/>
  <c r="M67" i="29" s="1"/>
  <c r="J67" i="29"/>
  <c r="N67" i="29" s="1"/>
  <c r="K67" i="29"/>
  <c r="O67" i="29" s="1"/>
  <c r="L67" i="29"/>
  <c r="R67" i="29"/>
  <c r="L66" i="29"/>
  <c r="R66" i="29"/>
  <c r="I66" i="29"/>
  <c r="M66" i="29" s="1"/>
  <c r="J66" i="29"/>
  <c r="N66" i="29" s="1"/>
  <c r="K66" i="29"/>
  <c r="O66" i="29" s="1"/>
  <c r="L222" i="29"/>
  <c r="K222" i="29"/>
  <c r="O222" i="29" s="1"/>
  <c r="I222" i="29"/>
  <c r="M222" i="29" s="1"/>
  <c r="J222" i="29"/>
  <c r="N222" i="29" s="1"/>
  <c r="I163" i="29"/>
  <c r="M163" i="29" s="1"/>
  <c r="R163" i="29"/>
  <c r="L163" i="29"/>
  <c r="K163" i="29"/>
  <c r="O163" i="29" s="1"/>
  <c r="J163" i="29"/>
  <c r="N163" i="29" s="1"/>
  <c r="R241" i="29"/>
  <c r="L241" i="29"/>
  <c r="I241" i="29"/>
  <c r="M241" i="29" s="1"/>
  <c r="J241" i="29"/>
  <c r="N241" i="29" s="1"/>
  <c r="K241" i="29"/>
  <c r="O241" i="29" s="1"/>
  <c r="L240" i="29"/>
  <c r="K240" i="29"/>
  <c r="O240" i="29" s="1"/>
  <c r="I240" i="29"/>
  <c r="M240" i="29" s="1"/>
  <c r="J240" i="29"/>
  <c r="N240" i="29" s="1"/>
  <c r="R130" i="29"/>
  <c r="J130" i="29"/>
  <c r="N130" i="29" s="1"/>
  <c r="I130" i="29"/>
  <c r="M130" i="29" s="1"/>
  <c r="L130" i="29"/>
  <c r="K130" i="29"/>
  <c r="O130" i="29" s="1"/>
  <c r="L137" i="29"/>
  <c r="R137" i="29"/>
  <c r="I137" i="29"/>
  <c r="M137" i="29" s="1"/>
  <c r="K137" i="29"/>
  <c r="O137" i="29" s="1"/>
  <c r="J137" i="29"/>
  <c r="N137" i="29" s="1"/>
  <c r="L76" i="29"/>
  <c r="R76" i="29"/>
  <c r="K76" i="29"/>
  <c r="O76" i="29" s="1"/>
  <c r="I76" i="29"/>
  <c r="M76" i="29" s="1"/>
  <c r="J76" i="29"/>
  <c r="N76" i="29" s="1"/>
  <c r="R129" i="29"/>
  <c r="L129" i="29"/>
  <c r="J129" i="29"/>
  <c r="N129" i="29" s="1"/>
  <c r="I129" i="29"/>
  <c r="M129" i="29" s="1"/>
  <c r="K129" i="29"/>
  <c r="O129" i="29" s="1"/>
  <c r="K233" i="29"/>
  <c r="O233" i="29" s="1"/>
  <c r="L233" i="29"/>
  <c r="R233" i="29"/>
  <c r="I233" i="29"/>
  <c r="M233" i="29" s="1"/>
  <c r="J233" i="29"/>
  <c r="N233" i="29" s="1"/>
  <c r="L59" i="29"/>
  <c r="R59" i="29"/>
  <c r="I59" i="29"/>
  <c r="M59" i="29" s="1"/>
  <c r="J59" i="29"/>
  <c r="N59" i="29" s="1"/>
  <c r="K59" i="29"/>
  <c r="O59" i="29" s="1"/>
  <c r="I57" i="29"/>
  <c r="M57" i="29" s="1"/>
  <c r="J57" i="29"/>
  <c r="N57" i="29" s="1"/>
  <c r="K57" i="29"/>
  <c r="O57" i="29" s="1"/>
  <c r="R57" i="29"/>
  <c r="L57" i="29"/>
  <c r="R268" i="29"/>
  <c r="L268" i="29"/>
  <c r="I268" i="29"/>
  <c r="M268" i="29" s="1"/>
  <c r="K268" i="29"/>
  <c r="O268" i="29" s="1"/>
  <c r="J268" i="29"/>
  <c r="N268" i="29" s="1"/>
  <c r="R55" i="29"/>
  <c r="L55" i="29"/>
  <c r="J55" i="29"/>
  <c r="N55" i="29" s="1"/>
  <c r="K55" i="29"/>
  <c r="O55" i="29" s="1"/>
  <c r="I55" i="29"/>
  <c r="M55" i="29" s="1"/>
  <c r="L113" i="29"/>
  <c r="K113" i="29"/>
  <c r="O113" i="29" s="1"/>
  <c r="J113" i="29"/>
  <c r="N113" i="29" s="1"/>
  <c r="I113" i="29"/>
  <c r="M113" i="29" s="1"/>
  <c r="L156" i="29"/>
  <c r="I156" i="29"/>
  <c r="M156" i="29" s="1"/>
  <c r="J156" i="29"/>
  <c r="N156" i="29" s="1"/>
  <c r="R156" i="29"/>
  <c r="K156" i="29"/>
  <c r="O156" i="29" s="1"/>
  <c r="K23" i="29"/>
  <c r="I23" i="29"/>
  <c r="J23" i="29"/>
  <c r="L23" i="29"/>
  <c r="I51" i="29"/>
  <c r="M51" i="29" s="1"/>
  <c r="L51" i="29"/>
  <c r="J51" i="29"/>
  <c r="N51" i="29" s="1"/>
  <c r="K51" i="29"/>
  <c r="O51" i="29" s="1"/>
  <c r="R51" i="29"/>
  <c r="L50" i="29"/>
  <c r="R50" i="29"/>
  <c r="K50" i="29"/>
  <c r="O50" i="29" s="1"/>
  <c r="I50" i="29"/>
  <c r="M50" i="29" s="1"/>
  <c r="J50" i="29"/>
  <c r="N50" i="29" s="1"/>
  <c r="L101" i="29"/>
  <c r="R101" i="29"/>
  <c r="I101" i="29"/>
  <c r="M101" i="29" s="1"/>
  <c r="J101" i="29"/>
  <c r="N101" i="29" s="1"/>
  <c r="K101" i="29"/>
  <c r="O101" i="29" s="1"/>
  <c r="I207" i="29"/>
  <c r="M207" i="29" s="1"/>
  <c r="R207" i="29"/>
  <c r="L207" i="29"/>
  <c r="J207" i="29"/>
  <c r="N207" i="29" s="1"/>
  <c r="K207" i="29"/>
  <c r="O207" i="29" s="1"/>
  <c r="J225" i="29"/>
  <c r="N225" i="29" s="1"/>
  <c r="L225" i="29"/>
  <c r="I225" i="29"/>
  <c r="M225" i="29" s="1"/>
  <c r="R225" i="29"/>
  <c r="K225" i="29"/>
  <c r="O225" i="29" s="1"/>
  <c r="K224" i="29"/>
  <c r="O224" i="29" s="1"/>
  <c r="L224" i="29"/>
  <c r="R224" i="29"/>
  <c r="I224" i="29"/>
  <c r="M224" i="29" s="1"/>
  <c r="J224" i="29"/>
  <c r="N224" i="29" s="1"/>
  <c r="R56" i="29"/>
  <c r="L56" i="29"/>
  <c r="K56" i="29"/>
  <c r="O56" i="29" s="1"/>
  <c r="I56" i="29"/>
  <c r="M56" i="29" s="1"/>
  <c r="J56" i="29"/>
  <c r="N56" i="29" s="1"/>
  <c r="J236" i="29"/>
  <c r="N236" i="29" s="1"/>
  <c r="I236" i="29"/>
  <c r="M236" i="29" s="1"/>
  <c r="L236" i="29"/>
  <c r="R236" i="29"/>
  <c r="K236" i="29"/>
  <c r="O236" i="29" s="1"/>
  <c r="R147" i="29"/>
  <c r="I147" i="29"/>
  <c r="M147" i="29" s="1"/>
  <c r="J147" i="29"/>
  <c r="N147" i="29" s="1"/>
  <c r="L147" i="29"/>
  <c r="K147" i="29"/>
  <c r="O147" i="29" s="1"/>
  <c r="R185" i="29"/>
  <c r="I185" i="29"/>
  <c r="M185" i="29" s="1"/>
  <c r="L185" i="29"/>
  <c r="J185" i="29"/>
  <c r="N185" i="29" s="1"/>
  <c r="K185" i="29"/>
  <c r="O185" i="29" s="1"/>
  <c r="K285" i="29"/>
  <c r="O285" i="29" s="1"/>
  <c r="I285" i="29"/>
  <c r="M285" i="29" s="1"/>
  <c r="R285" i="29"/>
  <c r="L285" i="29"/>
  <c r="J285" i="29"/>
  <c r="N285" i="29" s="1"/>
  <c r="R27" i="29"/>
  <c r="L27" i="29"/>
  <c r="I27" i="29"/>
  <c r="M27" i="29" s="1"/>
  <c r="J27" i="29"/>
  <c r="N27" i="29" s="1"/>
  <c r="K27" i="29"/>
  <c r="O27" i="29" s="1"/>
  <c r="R88" i="29"/>
  <c r="K88" i="29"/>
  <c r="O88" i="29" s="1"/>
  <c r="I88" i="29"/>
  <c r="M88" i="29" s="1"/>
  <c r="J88" i="29"/>
  <c r="N88" i="29" s="1"/>
  <c r="L88" i="29"/>
  <c r="L31" i="29"/>
  <c r="R31" i="29"/>
  <c r="K31" i="29"/>
  <c r="O31" i="29" s="1"/>
  <c r="J31" i="29"/>
  <c r="N31" i="29" s="1"/>
  <c r="I31" i="29"/>
  <c r="M31" i="29" s="1"/>
  <c r="R39" i="29"/>
  <c r="L39" i="29"/>
  <c r="J39" i="29"/>
  <c r="N39" i="29" s="1"/>
  <c r="K39" i="29"/>
  <c r="O39" i="29" s="1"/>
  <c r="I39" i="29"/>
  <c r="M39" i="29" s="1"/>
  <c r="L141" i="29"/>
  <c r="R141" i="29"/>
  <c r="J141" i="29"/>
  <c r="N141" i="29" s="1"/>
  <c r="K141" i="29"/>
  <c r="O141" i="29" s="1"/>
  <c r="I141" i="29"/>
  <c r="M141" i="29" s="1"/>
  <c r="L140" i="29"/>
  <c r="I140" i="29"/>
  <c r="M140" i="29" s="1"/>
  <c r="J140" i="29"/>
  <c r="N140" i="29" s="1"/>
  <c r="K140" i="29"/>
  <c r="O140" i="29" s="1"/>
  <c r="R140" i="29"/>
  <c r="R29" i="29"/>
  <c r="L29" i="29"/>
  <c r="I29" i="29"/>
  <c r="M29" i="29" s="1"/>
  <c r="J29" i="29"/>
  <c r="N29" i="29" s="1"/>
  <c r="K29" i="29"/>
  <c r="O29" i="29" s="1"/>
  <c r="L35" i="29"/>
  <c r="I35" i="29"/>
  <c r="M35" i="29" s="1"/>
  <c r="J35" i="29"/>
  <c r="N35" i="29" s="1"/>
  <c r="K35" i="29"/>
  <c r="O35" i="29" s="1"/>
  <c r="L34" i="29"/>
  <c r="R34" i="29"/>
  <c r="I34" i="29"/>
  <c r="M34" i="29" s="1"/>
  <c r="J34" i="29"/>
  <c r="N34" i="29" s="1"/>
  <c r="K34" i="29"/>
  <c r="O34" i="29" s="1"/>
  <c r="R238" i="29"/>
  <c r="L238" i="29"/>
  <c r="I238" i="29"/>
  <c r="M238" i="29" s="1"/>
  <c r="J238" i="29"/>
  <c r="N238" i="29" s="1"/>
  <c r="K238" i="29"/>
  <c r="O238" i="29" s="1"/>
  <c r="L228" i="29"/>
  <c r="R228" i="29"/>
  <c r="I228" i="29"/>
  <c r="M228" i="29" s="1"/>
  <c r="J228" i="29"/>
  <c r="N228" i="29" s="1"/>
  <c r="K228" i="29"/>
  <c r="O228" i="29" s="1"/>
  <c r="R277" i="29"/>
  <c r="L277" i="29"/>
  <c r="J277" i="29"/>
  <c r="N277" i="29" s="1"/>
  <c r="I277" i="29"/>
  <c r="M277" i="29" s="1"/>
  <c r="K277" i="29"/>
  <c r="O277" i="29" s="1"/>
  <c r="R276" i="29"/>
  <c r="L276" i="29"/>
  <c r="J276" i="29"/>
  <c r="N276" i="29" s="1"/>
  <c r="I276" i="29"/>
  <c r="M276" i="29" s="1"/>
  <c r="K276" i="29"/>
  <c r="O276" i="29" s="1"/>
  <c r="L196" i="29"/>
  <c r="I196" i="29"/>
  <c r="M196" i="29" s="1"/>
  <c r="J196" i="29"/>
  <c r="N196" i="29" s="1"/>
  <c r="K196" i="29"/>
  <c r="O196" i="29" s="1"/>
  <c r="R196" i="29"/>
  <c r="R186" i="29"/>
  <c r="L186" i="29"/>
  <c r="I186" i="29"/>
  <c r="M186" i="29" s="1"/>
  <c r="J186" i="29"/>
  <c r="N186" i="29" s="1"/>
  <c r="K186" i="29"/>
  <c r="O186" i="29" s="1"/>
  <c r="J115" i="29"/>
  <c r="N115" i="29" s="1"/>
  <c r="R115" i="29"/>
  <c r="K115" i="29"/>
  <c r="O115" i="29" s="1"/>
  <c r="L115" i="29"/>
  <c r="I115" i="29"/>
  <c r="M115" i="29" s="1"/>
  <c r="R213" i="29"/>
  <c r="L213" i="29"/>
  <c r="I213" i="29"/>
  <c r="M213" i="29" s="1"/>
  <c r="K213" i="29"/>
  <c r="O213" i="29" s="1"/>
  <c r="J213" i="29"/>
  <c r="N213" i="29" s="1"/>
  <c r="R269" i="29"/>
  <c r="L269" i="29"/>
  <c r="K269" i="29"/>
  <c r="O269" i="29" s="1"/>
  <c r="J269" i="29"/>
  <c r="N269" i="29" s="1"/>
  <c r="I269" i="29"/>
  <c r="M269" i="29" s="1"/>
  <c r="I98" i="29"/>
  <c r="M98" i="29" s="1"/>
  <c r="R98" i="29"/>
  <c r="L98" i="29"/>
  <c r="J98" i="29"/>
  <c r="N98" i="29" s="1"/>
  <c r="K98" i="29"/>
  <c r="O98" i="29" s="1"/>
  <c r="K72" i="29"/>
  <c r="O72" i="29" s="1"/>
  <c r="I72" i="29"/>
  <c r="M72" i="29" s="1"/>
  <c r="J72" i="29"/>
  <c r="N72" i="29" s="1"/>
  <c r="L72" i="29"/>
  <c r="L190" i="29"/>
  <c r="I190" i="29"/>
  <c r="M190" i="29" s="1"/>
  <c r="J190" i="29"/>
  <c r="N190" i="29" s="1"/>
  <c r="K190" i="29"/>
  <c r="O190" i="29" s="1"/>
  <c r="R94" i="29"/>
  <c r="L94" i="29"/>
  <c r="I94" i="29"/>
  <c r="M94" i="29" s="1"/>
  <c r="J94" i="29"/>
  <c r="N94" i="29" s="1"/>
  <c r="K94" i="29"/>
  <c r="O94" i="29" s="1"/>
  <c r="L125" i="29"/>
  <c r="R125" i="29"/>
  <c r="J125" i="29"/>
  <c r="N125" i="29" s="1"/>
  <c r="I125" i="29"/>
  <c r="M125" i="29" s="1"/>
  <c r="K125" i="29"/>
  <c r="O125" i="29" s="1"/>
  <c r="I124" i="29"/>
  <c r="M124" i="29" s="1"/>
  <c r="J124" i="29"/>
  <c r="N124" i="29" s="1"/>
  <c r="L124" i="29"/>
  <c r="K124" i="29"/>
  <c r="O124" i="29" s="1"/>
  <c r="R216" i="29"/>
  <c r="L216" i="29"/>
  <c r="I216" i="29"/>
  <c r="M216" i="29" s="1"/>
  <c r="K216" i="29"/>
  <c r="O216" i="29" s="1"/>
  <c r="J216" i="29"/>
  <c r="N216" i="29" s="1"/>
  <c r="L106" i="29"/>
  <c r="R106" i="29"/>
  <c r="I106" i="29"/>
  <c r="M106" i="29" s="1"/>
  <c r="K106" i="29"/>
  <c r="O106" i="29" s="1"/>
  <c r="J106" i="29"/>
  <c r="N106" i="29" s="1"/>
  <c r="L105" i="29"/>
  <c r="R105" i="29"/>
  <c r="I105" i="29"/>
  <c r="M105" i="29" s="1"/>
  <c r="J105" i="29"/>
  <c r="N105" i="29" s="1"/>
  <c r="K105" i="29"/>
  <c r="O105" i="29" s="1"/>
  <c r="I45" i="29"/>
  <c r="M45" i="29" s="1"/>
  <c r="L45" i="29"/>
  <c r="J45" i="29"/>
  <c r="N45" i="29" s="1"/>
  <c r="K45" i="29"/>
  <c r="O45" i="29" s="1"/>
  <c r="R45" i="29"/>
  <c r="J264" i="29"/>
  <c r="N264" i="29" s="1"/>
  <c r="R264" i="29"/>
  <c r="K264" i="29"/>
  <c r="O264" i="29" s="1"/>
  <c r="L264" i="29"/>
  <c r="I264" i="29"/>
  <c r="M264" i="29" s="1"/>
  <c r="L261" i="29"/>
  <c r="R261" i="29"/>
  <c r="I261" i="29"/>
  <c r="M261" i="29" s="1"/>
  <c r="J261" i="29"/>
  <c r="N261" i="29" s="1"/>
  <c r="K261" i="29"/>
  <c r="O261" i="29" s="1"/>
  <c r="L260" i="29"/>
  <c r="R260" i="29"/>
  <c r="J260" i="29"/>
  <c r="N260" i="29" s="1"/>
  <c r="I260" i="29"/>
  <c r="M260" i="29" s="1"/>
  <c r="K260" i="29"/>
  <c r="O260" i="29" s="1"/>
  <c r="I189" i="32"/>
  <c r="M189" i="32" s="1"/>
  <c r="S189" i="32"/>
  <c r="J189" i="32"/>
  <c r="N189" i="32" s="1"/>
  <c r="L189" i="32"/>
  <c r="K189" i="32"/>
  <c r="O189" i="32" s="1"/>
  <c r="K138" i="32"/>
  <c r="O138" i="32" s="1"/>
  <c r="S138" i="32"/>
  <c r="J138" i="32"/>
  <c r="N138" i="32" s="1"/>
  <c r="L138" i="32"/>
  <c r="I138" i="32"/>
  <c r="M138" i="32" s="1"/>
  <c r="K255" i="32"/>
  <c r="O255" i="32" s="1"/>
  <c r="S255" i="32"/>
  <c r="I255" i="32"/>
  <c r="M255" i="32" s="1"/>
  <c r="J255" i="32"/>
  <c r="N255" i="32" s="1"/>
  <c r="L255" i="32"/>
  <c r="I31" i="32"/>
  <c r="M31" i="32" s="1"/>
  <c r="S31" i="32"/>
  <c r="L31" i="32"/>
  <c r="J31" i="32"/>
  <c r="N31" i="32" s="1"/>
  <c r="K31" i="32"/>
  <c r="O31" i="32" s="1"/>
  <c r="L111" i="32"/>
  <c r="S111" i="32"/>
  <c r="K111" i="32"/>
  <c r="O111" i="32" s="1"/>
  <c r="I111" i="32"/>
  <c r="M111" i="32" s="1"/>
  <c r="J111" i="32"/>
  <c r="N111" i="32" s="1"/>
  <c r="S54" i="32"/>
  <c r="L54" i="32"/>
  <c r="I54" i="32"/>
  <c r="M54" i="32" s="1"/>
  <c r="J54" i="32"/>
  <c r="N54" i="32" s="1"/>
  <c r="K54" i="32"/>
  <c r="O54" i="32" s="1"/>
  <c r="K335" i="32"/>
  <c r="O335" i="32" s="1"/>
  <c r="S335" i="32"/>
  <c r="I335" i="32"/>
  <c r="M335" i="32" s="1"/>
  <c r="J335" i="32"/>
  <c r="N335" i="32" s="1"/>
  <c r="L335" i="32"/>
  <c r="K365" i="32"/>
  <c r="O365" i="32" s="1"/>
  <c r="L365" i="32"/>
  <c r="J365" i="32"/>
  <c r="N365" i="32" s="1"/>
  <c r="I365" i="32"/>
  <c r="M365" i="32" s="1"/>
  <c r="K126" i="32"/>
  <c r="O126" i="32" s="1"/>
  <c r="S126" i="32"/>
  <c r="J126" i="32"/>
  <c r="N126" i="32" s="1"/>
  <c r="I126" i="32"/>
  <c r="M126" i="32" s="1"/>
  <c r="L126" i="32"/>
  <c r="L266" i="32"/>
  <c r="S266" i="32"/>
  <c r="J266" i="32"/>
  <c r="N266" i="32" s="1"/>
  <c r="K266" i="32"/>
  <c r="O266" i="32" s="1"/>
  <c r="I266" i="32"/>
  <c r="M266" i="32" s="1"/>
  <c r="I190" i="32"/>
  <c r="M190" i="32" s="1"/>
  <c r="S190" i="32"/>
  <c r="K190" i="32"/>
  <c r="O190" i="32" s="1"/>
  <c r="L190" i="32"/>
  <c r="J190" i="32"/>
  <c r="N190" i="32" s="1"/>
  <c r="S359" i="32"/>
  <c r="K359" i="32"/>
  <c r="O359" i="32" s="1"/>
  <c r="I359" i="32"/>
  <c r="M359" i="32" s="1"/>
  <c r="L359" i="32"/>
  <c r="J359" i="32"/>
  <c r="N359" i="32" s="1"/>
  <c r="L314" i="32"/>
  <c r="S314" i="32"/>
  <c r="I314" i="32"/>
  <c r="M314" i="32" s="1"/>
  <c r="K314" i="32"/>
  <c r="O314" i="32" s="1"/>
  <c r="J314" i="32"/>
  <c r="N314" i="32" s="1"/>
  <c r="I113" i="32"/>
  <c r="M113" i="32" s="1"/>
  <c r="S113" i="32"/>
  <c r="L113" i="32"/>
  <c r="K113" i="32"/>
  <c r="O113" i="32" s="1"/>
  <c r="J113" i="32"/>
  <c r="N113" i="32" s="1"/>
  <c r="I79" i="32"/>
  <c r="M79" i="32" s="1"/>
  <c r="S79" i="32"/>
  <c r="J79" i="32"/>
  <c r="N79" i="32" s="1"/>
  <c r="K79" i="32"/>
  <c r="O79" i="32" s="1"/>
  <c r="L79" i="32"/>
  <c r="L405" i="32"/>
  <c r="K405" i="32"/>
  <c r="O405" i="32" s="1"/>
  <c r="I405" i="32"/>
  <c r="M405" i="32" s="1"/>
  <c r="J405" i="32"/>
  <c r="N405" i="32" s="1"/>
  <c r="I229" i="32"/>
  <c r="M229" i="32" s="1"/>
  <c r="S229" i="32"/>
  <c r="K229" i="32"/>
  <c r="O229" i="32" s="1"/>
  <c r="L229" i="32"/>
  <c r="J229" i="32"/>
  <c r="N229" i="32" s="1"/>
  <c r="I196" i="32"/>
  <c r="M196" i="32" s="1"/>
  <c r="S196" i="32"/>
  <c r="K196" i="32"/>
  <c r="O196" i="32" s="1"/>
  <c r="L196" i="32"/>
  <c r="J196" i="32"/>
  <c r="N196" i="32" s="1"/>
  <c r="L470" i="32"/>
  <c r="S470" i="32"/>
  <c r="I470" i="32"/>
  <c r="M470" i="32" s="1"/>
  <c r="K470" i="32"/>
  <c r="O470" i="32" s="1"/>
  <c r="J470" i="32"/>
  <c r="N470" i="32" s="1"/>
  <c r="I291" i="32"/>
  <c r="M291" i="32" s="1"/>
  <c r="S291" i="32"/>
  <c r="K291" i="32"/>
  <c r="O291" i="32" s="1"/>
  <c r="J291" i="32"/>
  <c r="N291" i="32" s="1"/>
  <c r="L291" i="32"/>
  <c r="I159" i="32"/>
  <c r="M159" i="32" s="1"/>
  <c r="S159" i="32"/>
  <c r="K159" i="32"/>
  <c r="O159" i="32" s="1"/>
  <c r="J159" i="32"/>
  <c r="N159" i="32" s="1"/>
  <c r="L159" i="32"/>
  <c r="L428" i="32"/>
  <c r="J428" i="32"/>
  <c r="N428" i="32" s="1"/>
  <c r="K428" i="32"/>
  <c r="O428" i="32" s="1"/>
  <c r="I428" i="32"/>
  <c r="M428" i="32" s="1"/>
  <c r="I348" i="32"/>
  <c r="M348" i="32" s="1"/>
  <c r="S348" i="32"/>
  <c r="L348" i="32"/>
  <c r="J348" i="32"/>
  <c r="N348" i="32" s="1"/>
  <c r="K348" i="32"/>
  <c r="O348" i="32" s="1"/>
  <c r="S80" i="32"/>
  <c r="I80" i="32"/>
  <c r="M80" i="32" s="1"/>
  <c r="L80" i="32"/>
  <c r="J80" i="32"/>
  <c r="N80" i="32" s="1"/>
  <c r="K80" i="32"/>
  <c r="O80" i="32" s="1"/>
  <c r="J383" i="32"/>
  <c r="N383" i="32" s="1"/>
  <c r="S383" i="32"/>
  <c r="I383" i="32"/>
  <c r="M383" i="32" s="1"/>
  <c r="K383" i="32"/>
  <c r="O383" i="32" s="1"/>
  <c r="L383" i="32"/>
  <c r="I327" i="32"/>
  <c r="M327" i="32" s="1"/>
  <c r="S327" i="32"/>
  <c r="K327" i="32"/>
  <c r="O327" i="32" s="1"/>
  <c r="J327" i="32"/>
  <c r="N327" i="32" s="1"/>
  <c r="L327" i="32"/>
  <c r="S418" i="32"/>
  <c r="K418" i="32"/>
  <c r="O418" i="32" s="1"/>
  <c r="L418" i="32"/>
  <c r="J418" i="32"/>
  <c r="N418" i="32" s="1"/>
  <c r="I418" i="32"/>
  <c r="M418" i="32" s="1"/>
  <c r="L73" i="32"/>
  <c r="S73" i="32"/>
  <c r="J73" i="32"/>
  <c r="N73" i="32" s="1"/>
  <c r="I73" i="32"/>
  <c r="M73" i="32" s="1"/>
  <c r="K73" i="32"/>
  <c r="O73" i="32" s="1"/>
  <c r="K285" i="32"/>
  <c r="O285" i="32" s="1"/>
  <c r="S285" i="32"/>
  <c r="J285" i="32"/>
  <c r="N285" i="32" s="1"/>
  <c r="I285" i="32"/>
  <c r="M285" i="32" s="1"/>
  <c r="L285" i="32"/>
  <c r="S360" i="32"/>
  <c r="K360" i="32"/>
  <c r="O360" i="32" s="1"/>
  <c r="J360" i="32"/>
  <c r="N360" i="32" s="1"/>
  <c r="I360" i="32"/>
  <c r="M360" i="32" s="1"/>
  <c r="L360" i="32"/>
  <c r="J72" i="32"/>
  <c r="N72" i="32" s="1"/>
  <c r="S72" i="32"/>
  <c r="I72" i="32"/>
  <c r="M72" i="32" s="1"/>
  <c r="L72" i="32"/>
  <c r="K72" i="32"/>
  <c r="O72" i="32" s="1"/>
  <c r="S416" i="32"/>
  <c r="L416" i="32"/>
  <c r="I416" i="32"/>
  <c r="M416" i="32" s="1"/>
  <c r="K416" i="32"/>
  <c r="O416" i="32" s="1"/>
  <c r="J416" i="32"/>
  <c r="N416" i="32" s="1"/>
  <c r="I465" i="32"/>
  <c r="M465" i="32" s="1"/>
  <c r="S465" i="32"/>
  <c r="K465" i="32"/>
  <c r="O465" i="32" s="1"/>
  <c r="L465" i="32"/>
  <c r="J465" i="32"/>
  <c r="N465" i="32" s="1"/>
  <c r="I429" i="32"/>
  <c r="M429" i="32" s="1"/>
  <c r="S429" i="32"/>
  <c r="K429" i="32"/>
  <c r="O429" i="32" s="1"/>
  <c r="L429" i="32"/>
  <c r="J429" i="32"/>
  <c r="N429" i="32" s="1"/>
  <c r="S83" i="32"/>
  <c r="I83" i="32"/>
  <c r="M83" i="32" s="1"/>
  <c r="L83" i="32"/>
  <c r="J83" i="32"/>
  <c r="N83" i="32" s="1"/>
  <c r="K83" i="32"/>
  <c r="O83" i="32" s="1"/>
  <c r="L96" i="32"/>
  <c r="S96" i="32"/>
  <c r="K96" i="32"/>
  <c r="O96" i="32" s="1"/>
  <c r="J96" i="32"/>
  <c r="N96" i="32" s="1"/>
  <c r="I96" i="32"/>
  <c r="M96" i="32" s="1"/>
  <c r="S38" i="32"/>
  <c r="L38" i="32"/>
  <c r="J38" i="32"/>
  <c r="N38" i="32" s="1"/>
  <c r="K38" i="32"/>
  <c r="O38" i="32" s="1"/>
  <c r="I38" i="32"/>
  <c r="M38" i="32" s="1"/>
  <c r="S271" i="32"/>
  <c r="K271" i="32"/>
  <c r="O271" i="32" s="1"/>
  <c r="I271" i="32"/>
  <c r="M271" i="32" s="1"/>
  <c r="L271" i="32"/>
  <c r="J271" i="32"/>
  <c r="N271" i="32" s="1"/>
  <c r="S372" i="32"/>
  <c r="K372" i="32"/>
  <c r="O372" i="32" s="1"/>
  <c r="J372" i="32"/>
  <c r="N372" i="32" s="1"/>
  <c r="L372" i="32"/>
  <c r="I372" i="32"/>
  <c r="M372" i="32" s="1"/>
  <c r="L107" i="32"/>
  <c r="S107" i="32"/>
  <c r="K107" i="32"/>
  <c r="O107" i="32" s="1"/>
  <c r="I107" i="32"/>
  <c r="M107" i="32" s="1"/>
  <c r="J107" i="32"/>
  <c r="N107" i="32" s="1"/>
  <c r="L234" i="32"/>
  <c r="S234" i="32"/>
  <c r="I234" i="32"/>
  <c r="M234" i="32" s="1"/>
  <c r="J234" i="32"/>
  <c r="N234" i="32" s="1"/>
  <c r="K234" i="32"/>
  <c r="O234" i="32" s="1"/>
  <c r="I209" i="32"/>
  <c r="M209" i="32" s="1"/>
  <c r="S209" i="32"/>
  <c r="K209" i="32"/>
  <c r="O209" i="32" s="1"/>
  <c r="J209" i="32"/>
  <c r="N209" i="32" s="1"/>
  <c r="L209" i="32"/>
  <c r="S387" i="32"/>
  <c r="L387" i="32"/>
  <c r="I387" i="32"/>
  <c r="M387" i="32" s="1"/>
  <c r="K387" i="32"/>
  <c r="O387" i="32" s="1"/>
  <c r="J387" i="32"/>
  <c r="N387" i="32" s="1"/>
  <c r="L282" i="32"/>
  <c r="S282" i="32"/>
  <c r="I282" i="32"/>
  <c r="M282" i="32" s="1"/>
  <c r="J282" i="32"/>
  <c r="N282" i="32" s="1"/>
  <c r="K282" i="32"/>
  <c r="O282" i="32" s="1"/>
  <c r="K76" i="32"/>
  <c r="O76" i="32" s="1"/>
  <c r="S76" i="32"/>
  <c r="I76" i="32"/>
  <c r="M76" i="32" s="1"/>
  <c r="J76" i="32"/>
  <c r="N76" i="32" s="1"/>
  <c r="L76" i="32"/>
  <c r="S163" i="32"/>
  <c r="J163" i="32"/>
  <c r="N163" i="32" s="1"/>
  <c r="I163" i="32"/>
  <c r="M163" i="32" s="1"/>
  <c r="L163" i="32"/>
  <c r="K163" i="32"/>
  <c r="O163" i="32" s="1"/>
  <c r="S409" i="32"/>
  <c r="L409" i="32"/>
  <c r="I409" i="32"/>
  <c r="M409" i="32" s="1"/>
  <c r="K409" i="32"/>
  <c r="O409" i="32" s="1"/>
  <c r="J409" i="32"/>
  <c r="N409" i="32" s="1"/>
  <c r="S352" i="32"/>
  <c r="I352" i="32"/>
  <c r="M352" i="32" s="1"/>
  <c r="J352" i="32"/>
  <c r="N352" i="32" s="1"/>
  <c r="L352" i="32"/>
  <c r="K352" i="32"/>
  <c r="O352" i="32" s="1"/>
  <c r="I180" i="32"/>
  <c r="M180" i="32" s="1"/>
  <c r="S180" i="32"/>
  <c r="K180" i="32"/>
  <c r="O180" i="32" s="1"/>
  <c r="L180" i="32"/>
  <c r="J180" i="32"/>
  <c r="N180" i="32" s="1"/>
  <c r="L454" i="32"/>
  <c r="S454" i="32"/>
  <c r="I454" i="32"/>
  <c r="M454" i="32" s="1"/>
  <c r="J454" i="32"/>
  <c r="N454" i="32" s="1"/>
  <c r="K454" i="32"/>
  <c r="O454" i="32" s="1"/>
  <c r="I275" i="32"/>
  <c r="M275" i="32" s="1"/>
  <c r="S275" i="32"/>
  <c r="K275" i="32"/>
  <c r="O275" i="32" s="1"/>
  <c r="J275" i="32"/>
  <c r="N275" i="32" s="1"/>
  <c r="L275" i="32"/>
  <c r="I194" i="32"/>
  <c r="M194" i="32" s="1"/>
  <c r="S194" i="32"/>
  <c r="L194" i="32"/>
  <c r="K194" i="32"/>
  <c r="O194" i="32" s="1"/>
  <c r="J194" i="32"/>
  <c r="N194" i="32" s="1"/>
  <c r="S468" i="32"/>
  <c r="J468" i="32"/>
  <c r="N468" i="32" s="1"/>
  <c r="I468" i="32"/>
  <c r="M468" i="32" s="1"/>
  <c r="L468" i="32"/>
  <c r="K468" i="32"/>
  <c r="O468" i="32" s="1"/>
  <c r="K392" i="32"/>
  <c r="O392" i="32" s="1"/>
  <c r="S392" i="32"/>
  <c r="I392" i="32"/>
  <c r="M392" i="32" s="1"/>
  <c r="J392" i="32"/>
  <c r="N392" i="32" s="1"/>
  <c r="L392" i="32"/>
  <c r="J71" i="32"/>
  <c r="N71" i="32" s="1"/>
  <c r="S71" i="32"/>
  <c r="L71" i="32"/>
  <c r="K71" i="32"/>
  <c r="O71" i="32" s="1"/>
  <c r="I71" i="32"/>
  <c r="M71" i="32" s="1"/>
  <c r="J367" i="32"/>
  <c r="N367" i="32" s="1"/>
  <c r="S367" i="32"/>
  <c r="I367" i="32"/>
  <c r="M367" i="32" s="1"/>
  <c r="K367" i="32"/>
  <c r="O367" i="32" s="1"/>
  <c r="L367" i="32"/>
  <c r="I311" i="32"/>
  <c r="M311" i="32" s="1"/>
  <c r="S311" i="32"/>
  <c r="K311" i="32"/>
  <c r="O311" i="32" s="1"/>
  <c r="L311" i="32"/>
  <c r="J311" i="32"/>
  <c r="N311" i="32" s="1"/>
  <c r="I45" i="32"/>
  <c r="M45" i="32" s="1"/>
  <c r="S45" i="32"/>
  <c r="L45" i="32"/>
  <c r="K45" i="32"/>
  <c r="O45" i="32" s="1"/>
  <c r="J45" i="32"/>
  <c r="N45" i="32" s="1"/>
  <c r="S297" i="32"/>
  <c r="K297" i="32"/>
  <c r="O297" i="32" s="1"/>
  <c r="I297" i="32"/>
  <c r="M297" i="32" s="1"/>
  <c r="J297" i="32"/>
  <c r="N297" i="32" s="1"/>
  <c r="L297" i="32"/>
  <c r="S253" i="32"/>
  <c r="K253" i="32"/>
  <c r="O253" i="32" s="1"/>
  <c r="I253" i="32"/>
  <c r="M253" i="32" s="1"/>
  <c r="L253" i="32"/>
  <c r="J253" i="32"/>
  <c r="N253" i="32" s="1"/>
  <c r="I43" i="32"/>
  <c r="M43" i="32" s="1"/>
  <c r="S43" i="32"/>
  <c r="L43" i="32"/>
  <c r="J43" i="32"/>
  <c r="N43" i="32" s="1"/>
  <c r="K43" i="32"/>
  <c r="O43" i="32" s="1"/>
  <c r="K400" i="32"/>
  <c r="O400" i="32" s="1"/>
  <c r="S400" i="32"/>
  <c r="I400" i="32"/>
  <c r="M400" i="32" s="1"/>
  <c r="L400" i="32"/>
  <c r="J400" i="32"/>
  <c r="N400" i="32" s="1"/>
  <c r="L75" i="32"/>
  <c r="S75" i="32"/>
  <c r="J75" i="32"/>
  <c r="N75" i="32" s="1"/>
  <c r="K75" i="32"/>
  <c r="O75" i="32" s="1"/>
  <c r="I75" i="32"/>
  <c r="M75" i="32" s="1"/>
  <c r="S128" i="32"/>
  <c r="I128" i="32"/>
  <c r="M128" i="32" s="1"/>
  <c r="L128" i="32"/>
  <c r="J128" i="32"/>
  <c r="N128" i="32" s="1"/>
  <c r="K128" i="32"/>
  <c r="O128" i="32" s="1"/>
  <c r="S346" i="32"/>
  <c r="I346" i="32"/>
  <c r="M346" i="32" s="1"/>
  <c r="J346" i="32"/>
  <c r="N346" i="32" s="1"/>
  <c r="L346" i="32"/>
  <c r="K346" i="32"/>
  <c r="O346" i="32" s="1"/>
  <c r="I479" i="32"/>
  <c r="M479" i="32" s="1"/>
  <c r="S479" i="32"/>
  <c r="K479" i="32"/>
  <c r="O479" i="32" s="1"/>
  <c r="J479" i="32"/>
  <c r="N479" i="32" s="1"/>
  <c r="L479" i="32"/>
  <c r="I153" i="32"/>
  <c r="M153" i="32" s="1"/>
  <c r="S153" i="32"/>
  <c r="K153" i="32"/>
  <c r="O153" i="32" s="1"/>
  <c r="L153" i="32"/>
  <c r="J153" i="32"/>
  <c r="N153" i="32" s="1"/>
  <c r="L401" i="32"/>
  <c r="S401" i="32"/>
  <c r="J401" i="32"/>
  <c r="N401" i="32" s="1"/>
  <c r="K401" i="32"/>
  <c r="O401" i="32" s="1"/>
  <c r="I401" i="32"/>
  <c r="M401" i="32" s="1"/>
  <c r="L318" i="32"/>
  <c r="S318" i="32"/>
  <c r="I318" i="32"/>
  <c r="M318" i="32" s="1"/>
  <c r="K318" i="32"/>
  <c r="O318" i="32" s="1"/>
  <c r="J318" i="32"/>
  <c r="N318" i="32" s="1"/>
  <c r="I415" i="32"/>
  <c r="M415" i="32" s="1"/>
  <c r="S415" i="32"/>
  <c r="J415" i="32"/>
  <c r="N415" i="32" s="1"/>
  <c r="L415" i="32"/>
  <c r="K415" i="32"/>
  <c r="O415" i="32" s="1"/>
  <c r="L250" i="32"/>
  <c r="S250" i="32"/>
  <c r="K250" i="32"/>
  <c r="O250" i="32" s="1"/>
  <c r="I250" i="32"/>
  <c r="M250" i="32" s="1"/>
  <c r="J250" i="32"/>
  <c r="N250" i="32" s="1"/>
  <c r="J150" i="32"/>
  <c r="N150" i="32" s="1"/>
  <c r="L150" i="32"/>
  <c r="I150" i="32"/>
  <c r="M150" i="32" s="1"/>
  <c r="K150" i="32"/>
  <c r="O150" i="32" s="1"/>
  <c r="I198" i="32"/>
  <c r="M198" i="32" s="1"/>
  <c r="S198" i="32"/>
  <c r="K198" i="32"/>
  <c r="O198" i="32" s="1"/>
  <c r="L198" i="32"/>
  <c r="J198" i="32"/>
  <c r="N198" i="32" s="1"/>
  <c r="S472" i="32"/>
  <c r="L472" i="32"/>
  <c r="I472" i="32"/>
  <c r="M472" i="32" s="1"/>
  <c r="J472" i="32"/>
  <c r="N472" i="32" s="1"/>
  <c r="K472" i="32"/>
  <c r="O472" i="32" s="1"/>
  <c r="S396" i="32"/>
  <c r="K396" i="32"/>
  <c r="O396" i="32" s="1"/>
  <c r="J396" i="32"/>
  <c r="N396" i="32" s="1"/>
  <c r="L396" i="32"/>
  <c r="I396" i="32"/>
  <c r="M396" i="32" s="1"/>
  <c r="S215" i="32"/>
  <c r="J215" i="32"/>
  <c r="N215" i="32" s="1"/>
  <c r="K215" i="32"/>
  <c r="O215" i="32" s="1"/>
  <c r="L215" i="32"/>
  <c r="I215" i="32"/>
  <c r="M215" i="32" s="1"/>
  <c r="L438" i="32"/>
  <c r="S438" i="32"/>
  <c r="I438" i="32"/>
  <c r="M438" i="32" s="1"/>
  <c r="K438" i="32"/>
  <c r="O438" i="32" s="1"/>
  <c r="J438" i="32"/>
  <c r="N438" i="32" s="1"/>
  <c r="I259" i="32"/>
  <c r="M259" i="32" s="1"/>
  <c r="S259" i="32"/>
  <c r="K259" i="32"/>
  <c r="O259" i="32" s="1"/>
  <c r="L259" i="32"/>
  <c r="J259" i="32"/>
  <c r="N259" i="32" s="1"/>
  <c r="I178" i="32"/>
  <c r="M178" i="32" s="1"/>
  <c r="S178" i="32"/>
  <c r="L178" i="32"/>
  <c r="K178" i="32"/>
  <c r="O178" i="32" s="1"/>
  <c r="J178" i="32"/>
  <c r="N178" i="32" s="1"/>
  <c r="S452" i="32"/>
  <c r="I452" i="32"/>
  <c r="M452" i="32" s="1"/>
  <c r="K452" i="32"/>
  <c r="O452" i="32" s="1"/>
  <c r="L452" i="32"/>
  <c r="J452" i="32"/>
  <c r="N452" i="32" s="1"/>
  <c r="K376" i="32"/>
  <c r="O376" i="32" s="1"/>
  <c r="S376" i="32"/>
  <c r="I376" i="32"/>
  <c r="M376" i="32" s="1"/>
  <c r="L376" i="32"/>
  <c r="J376" i="32"/>
  <c r="N376" i="32" s="1"/>
  <c r="S165" i="32"/>
  <c r="I165" i="32"/>
  <c r="M165" i="32" s="1"/>
  <c r="L165" i="32"/>
  <c r="J165" i="32"/>
  <c r="N165" i="32" s="1"/>
  <c r="K165" i="32"/>
  <c r="O165" i="32" s="1"/>
  <c r="I411" i="32"/>
  <c r="M411" i="32" s="1"/>
  <c r="S411" i="32"/>
  <c r="L411" i="32"/>
  <c r="K411" i="32"/>
  <c r="O411" i="32" s="1"/>
  <c r="J411" i="32"/>
  <c r="N411" i="32" s="1"/>
  <c r="I295" i="32"/>
  <c r="M295" i="32" s="1"/>
  <c r="S295" i="32"/>
  <c r="K295" i="32"/>
  <c r="O295" i="32" s="1"/>
  <c r="L295" i="32"/>
  <c r="J295" i="32"/>
  <c r="N295" i="32" s="1"/>
  <c r="I49" i="32"/>
  <c r="M49" i="32" s="1"/>
  <c r="S49" i="32"/>
  <c r="L49" i="32"/>
  <c r="K49" i="32"/>
  <c r="O49" i="32" s="1"/>
  <c r="J49" i="32"/>
  <c r="N49" i="32" s="1"/>
  <c r="S35" i="32"/>
  <c r="I35" i="32"/>
  <c r="M35" i="32" s="1"/>
  <c r="J35" i="32"/>
  <c r="N35" i="32" s="1"/>
  <c r="K35" i="32"/>
  <c r="O35" i="32" s="1"/>
  <c r="L35" i="32"/>
  <c r="S105" i="32"/>
  <c r="K105" i="32"/>
  <c r="O105" i="32" s="1"/>
  <c r="I105" i="32"/>
  <c r="M105" i="32" s="1"/>
  <c r="L105" i="32"/>
  <c r="J105" i="32"/>
  <c r="N105" i="32" s="1"/>
  <c r="S47" i="32"/>
  <c r="K47" i="32"/>
  <c r="O47" i="32" s="1"/>
  <c r="I47" i="32"/>
  <c r="M47" i="32" s="1"/>
  <c r="J47" i="32"/>
  <c r="N47" i="32" s="1"/>
  <c r="L47" i="32"/>
  <c r="I463" i="32"/>
  <c r="M463" i="32" s="1"/>
  <c r="S463" i="32"/>
  <c r="K463" i="32"/>
  <c r="O463" i="32" s="1"/>
  <c r="L463" i="32"/>
  <c r="J463" i="32"/>
  <c r="N463" i="32" s="1"/>
  <c r="S86" i="32"/>
  <c r="K86" i="32"/>
  <c r="O86" i="32" s="1"/>
  <c r="L86" i="32"/>
  <c r="I86" i="32"/>
  <c r="M86" i="32" s="1"/>
  <c r="J86" i="32"/>
  <c r="N86" i="32" s="1"/>
  <c r="I29" i="32"/>
  <c r="M29" i="32" s="1"/>
  <c r="S29" i="32"/>
  <c r="L29" i="32"/>
  <c r="K29" i="32"/>
  <c r="O29" i="32" s="1"/>
  <c r="J29" i="32"/>
  <c r="N29" i="32" s="1"/>
  <c r="I157" i="32"/>
  <c r="M157" i="32" s="1"/>
  <c r="S157" i="32"/>
  <c r="J157" i="32"/>
  <c r="N157" i="32" s="1"/>
  <c r="L157" i="32"/>
  <c r="K157" i="32"/>
  <c r="O157" i="32" s="1"/>
  <c r="L109" i="32"/>
  <c r="S109" i="32"/>
  <c r="I109" i="32"/>
  <c r="M109" i="32" s="1"/>
  <c r="K109" i="32"/>
  <c r="O109" i="32" s="1"/>
  <c r="J109" i="32"/>
  <c r="N109" i="32" s="1"/>
  <c r="I481" i="32"/>
  <c r="M481" i="32" s="1"/>
  <c r="S481" i="32"/>
  <c r="K481" i="32"/>
  <c r="O481" i="32" s="1"/>
  <c r="J481" i="32"/>
  <c r="N481" i="32" s="1"/>
  <c r="L481" i="32"/>
  <c r="S446" i="32"/>
  <c r="K446" i="32"/>
  <c r="O446" i="32" s="1"/>
  <c r="I446" i="32"/>
  <c r="M446" i="32" s="1"/>
  <c r="J446" i="32"/>
  <c r="N446" i="32" s="1"/>
  <c r="L446" i="32"/>
  <c r="I172" i="32"/>
  <c r="M172" i="32" s="1"/>
  <c r="S172" i="32"/>
  <c r="K172" i="32"/>
  <c r="O172" i="32" s="1"/>
  <c r="L172" i="32"/>
  <c r="J172" i="32"/>
  <c r="N172" i="32" s="1"/>
  <c r="L369" i="32"/>
  <c r="S369" i="32"/>
  <c r="J369" i="32"/>
  <c r="N369" i="32" s="1"/>
  <c r="K369" i="32"/>
  <c r="O369" i="32" s="1"/>
  <c r="I369" i="32"/>
  <c r="M369" i="32" s="1"/>
  <c r="S286" i="32"/>
  <c r="I286" i="32"/>
  <c r="M286" i="32" s="1"/>
  <c r="J286" i="32"/>
  <c r="N286" i="32" s="1"/>
  <c r="K286" i="32"/>
  <c r="O286" i="32" s="1"/>
  <c r="L286" i="32"/>
  <c r="S462" i="32"/>
  <c r="I462" i="32"/>
  <c r="M462" i="32" s="1"/>
  <c r="J462" i="32"/>
  <c r="N462" i="32" s="1"/>
  <c r="K462" i="32"/>
  <c r="O462" i="32" s="1"/>
  <c r="L462" i="32"/>
  <c r="S357" i="32"/>
  <c r="K357" i="32"/>
  <c r="O357" i="32" s="1"/>
  <c r="J357" i="32"/>
  <c r="N357" i="32" s="1"/>
  <c r="L357" i="32"/>
  <c r="I357" i="32"/>
  <c r="M357" i="32" s="1"/>
  <c r="S166" i="32"/>
  <c r="I166" i="32"/>
  <c r="M166" i="32" s="1"/>
  <c r="L166" i="32"/>
  <c r="J166" i="32"/>
  <c r="N166" i="32" s="1"/>
  <c r="K166" i="32"/>
  <c r="O166" i="32" s="1"/>
  <c r="I182" i="32"/>
  <c r="M182" i="32" s="1"/>
  <c r="S182" i="32"/>
  <c r="L182" i="32"/>
  <c r="K182" i="32"/>
  <c r="O182" i="32" s="1"/>
  <c r="J182" i="32"/>
  <c r="N182" i="32" s="1"/>
  <c r="S456" i="32"/>
  <c r="L456" i="32"/>
  <c r="I456" i="32"/>
  <c r="M456" i="32" s="1"/>
  <c r="K456" i="32"/>
  <c r="O456" i="32" s="1"/>
  <c r="J456" i="32"/>
  <c r="N456" i="32" s="1"/>
  <c r="S380" i="32"/>
  <c r="K380" i="32"/>
  <c r="O380" i="32" s="1"/>
  <c r="J380" i="32"/>
  <c r="N380" i="32" s="1"/>
  <c r="L380" i="32"/>
  <c r="I380" i="32"/>
  <c r="M380" i="32" s="1"/>
  <c r="L340" i="32"/>
  <c r="S340" i="32"/>
  <c r="I340" i="32"/>
  <c r="M340" i="32" s="1"/>
  <c r="J340" i="32"/>
  <c r="N340" i="32" s="1"/>
  <c r="K340" i="32"/>
  <c r="O340" i="32" s="1"/>
  <c r="S141" i="32"/>
  <c r="L141" i="32"/>
  <c r="I141" i="32"/>
  <c r="M141" i="32" s="1"/>
  <c r="J141" i="32"/>
  <c r="N141" i="32" s="1"/>
  <c r="K141" i="32"/>
  <c r="O141" i="32" s="1"/>
  <c r="I243" i="32"/>
  <c r="M243" i="32" s="1"/>
  <c r="S243" i="32"/>
  <c r="K243" i="32"/>
  <c r="O243" i="32" s="1"/>
  <c r="L243" i="32"/>
  <c r="J243" i="32"/>
  <c r="N243" i="32" s="1"/>
  <c r="S213" i="32"/>
  <c r="K213" i="32"/>
  <c r="O213" i="32" s="1"/>
  <c r="L213" i="32"/>
  <c r="I213" i="32"/>
  <c r="M213" i="32" s="1"/>
  <c r="J213" i="32"/>
  <c r="N213" i="32" s="1"/>
  <c r="S436" i="32"/>
  <c r="J436" i="32"/>
  <c r="N436" i="32" s="1"/>
  <c r="K436" i="32"/>
  <c r="O436" i="32" s="1"/>
  <c r="L436" i="32"/>
  <c r="I436" i="32"/>
  <c r="M436" i="32" s="1"/>
  <c r="I420" i="32"/>
  <c r="M420" i="32" s="1"/>
  <c r="S420" i="32"/>
  <c r="J420" i="32"/>
  <c r="N420" i="32" s="1"/>
  <c r="L420" i="32"/>
  <c r="K420" i="32"/>
  <c r="O420" i="32" s="1"/>
  <c r="S200" i="32"/>
  <c r="L200" i="32"/>
  <c r="I200" i="32"/>
  <c r="M200" i="32" s="1"/>
  <c r="J200" i="32"/>
  <c r="N200" i="32" s="1"/>
  <c r="K200" i="32"/>
  <c r="O200" i="32" s="1"/>
  <c r="S474" i="32"/>
  <c r="I474" i="32"/>
  <c r="M474" i="32" s="1"/>
  <c r="L474" i="32"/>
  <c r="J474" i="32"/>
  <c r="N474" i="32" s="1"/>
  <c r="K474" i="32"/>
  <c r="O474" i="32" s="1"/>
  <c r="I279" i="32"/>
  <c r="M279" i="32" s="1"/>
  <c r="S279" i="32"/>
  <c r="K279" i="32"/>
  <c r="O279" i="32" s="1"/>
  <c r="L279" i="32"/>
  <c r="J279" i="32"/>
  <c r="N279" i="32" s="1"/>
  <c r="S121" i="32"/>
  <c r="J121" i="32"/>
  <c r="N121" i="32" s="1"/>
  <c r="K121" i="32"/>
  <c r="O121" i="32" s="1"/>
  <c r="I121" i="32"/>
  <c r="M121" i="32" s="1"/>
  <c r="L121" i="32"/>
  <c r="K66" i="32"/>
  <c r="O66" i="32" s="1"/>
  <c r="S66" i="32"/>
  <c r="J66" i="32"/>
  <c r="N66" i="32" s="1"/>
  <c r="I66" i="32"/>
  <c r="M66" i="32" s="1"/>
  <c r="L66" i="32"/>
  <c r="I84" i="32"/>
  <c r="M84" i="32" s="1"/>
  <c r="S84" i="32"/>
  <c r="J84" i="32"/>
  <c r="N84" i="32" s="1"/>
  <c r="L84" i="32"/>
  <c r="K84" i="32"/>
  <c r="O84" i="32" s="1"/>
  <c r="S117" i="32"/>
  <c r="I117" i="32"/>
  <c r="M117" i="32" s="1"/>
  <c r="L117" i="32"/>
  <c r="J117" i="32"/>
  <c r="N117" i="32" s="1"/>
  <c r="K117" i="32"/>
  <c r="O117" i="32" s="1"/>
  <c r="I176" i="32"/>
  <c r="M176" i="32" s="1"/>
  <c r="S176" i="32"/>
  <c r="L176" i="32"/>
  <c r="K176" i="32"/>
  <c r="O176" i="32" s="1"/>
  <c r="J176" i="32"/>
  <c r="N176" i="32" s="1"/>
  <c r="J94" i="32"/>
  <c r="N94" i="32" s="1"/>
  <c r="S94" i="32"/>
  <c r="I94" i="32"/>
  <c r="M94" i="32" s="1"/>
  <c r="L94" i="32"/>
  <c r="K94" i="32"/>
  <c r="O94" i="32" s="1"/>
  <c r="S53" i="32"/>
  <c r="L53" i="32"/>
  <c r="K53" i="32"/>
  <c r="O53" i="32" s="1"/>
  <c r="J53" i="32"/>
  <c r="N53" i="32" s="1"/>
  <c r="I53" i="32"/>
  <c r="M53" i="32" s="1"/>
  <c r="S39" i="32"/>
  <c r="L39" i="32"/>
  <c r="J39" i="32"/>
  <c r="N39" i="32" s="1"/>
  <c r="I39" i="32"/>
  <c r="M39" i="32" s="1"/>
  <c r="K39" i="32"/>
  <c r="O39" i="32" s="1"/>
  <c r="S332" i="32"/>
  <c r="K332" i="32"/>
  <c r="O332" i="32" s="1"/>
  <c r="I332" i="32"/>
  <c r="M332" i="32" s="1"/>
  <c r="J332" i="32"/>
  <c r="N332" i="32" s="1"/>
  <c r="L332" i="32"/>
  <c r="S476" i="32"/>
  <c r="K476" i="32"/>
  <c r="O476" i="32" s="1"/>
  <c r="L476" i="32"/>
  <c r="J476" i="32"/>
  <c r="N476" i="32" s="1"/>
  <c r="I476" i="32"/>
  <c r="M476" i="32" s="1"/>
  <c r="L254" i="32"/>
  <c r="S254" i="32"/>
  <c r="J254" i="32"/>
  <c r="N254" i="32" s="1"/>
  <c r="I254" i="32"/>
  <c r="M254" i="32" s="1"/>
  <c r="K254" i="32"/>
  <c r="O254" i="32" s="1"/>
  <c r="I187" i="32"/>
  <c r="M187" i="32" s="1"/>
  <c r="S187" i="32"/>
  <c r="J187" i="32"/>
  <c r="N187" i="32" s="1"/>
  <c r="L187" i="32"/>
  <c r="K187" i="32"/>
  <c r="O187" i="32" s="1"/>
  <c r="L385" i="32"/>
  <c r="S385" i="32"/>
  <c r="K385" i="32"/>
  <c r="O385" i="32" s="1"/>
  <c r="J385" i="32"/>
  <c r="N385" i="32" s="1"/>
  <c r="I385" i="32"/>
  <c r="M385" i="32" s="1"/>
  <c r="I185" i="32"/>
  <c r="M185" i="32" s="1"/>
  <c r="S185" i="32"/>
  <c r="L185" i="32"/>
  <c r="J185" i="32"/>
  <c r="N185" i="32" s="1"/>
  <c r="K185" i="32"/>
  <c r="O185" i="32" s="1"/>
  <c r="S217" i="32"/>
  <c r="K217" i="32"/>
  <c r="O217" i="32" s="1"/>
  <c r="L217" i="32"/>
  <c r="I217" i="32"/>
  <c r="M217" i="32" s="1"/>
  <c r="J217" i="32"/>
  <c r="N217" i="32" s="1"/>
  <c r="S440" i="32"/>
  <c r="I440" i="32"/>
  <c r="M440" i="32" s="1"/>
  <c r="J440" i="32"/>
  <c r="N440" i="32" s="1"/>
  <c r="K440" i="32"/>
  <c r="O440" i="32" s="1"/>
  <c r="L440" i="32"/>
  <c r="I424" i="32"/>
  <c r="M424" i="32" s="1"/>
  <c r="S424" i="32"/>
  <c r="J424" i="32"/>
  <c r="N424" i="32" s="1"/>
  <c r="L424" i="32"/>
  <c r="K424" i="32"/>
  <c r="O424" i="32" s="1"/>
  <c r="L324" i="32"/>
  <c r="S324" i="32"/>
  <c r="I324" i="32"/>
  <c r="M324" i="32" s="1"/>
  <c r="K324" i="32"/>
  <c r="O324" i="32" s="1"/>
  <c r="J324" i="32"/>
  <c r="N324" i="32" s="1"/>
  <c r="S134" i="32"/>
  <c r="K134" i="32"/>
  <c r="O134" i="32" s="1"/>
  <c r="J134" i="32"/>
  <c r="N134" i="32" s="1"/>
  <c r="L134" i="32"/>
  <c r="I134" i="32"/>
  <c r="M134" i="32" s="1"/>
  <c r="I227" i="32"/>
  <c r="M227" i="32" s="1"/>
  <c r="S227" i="32"/>
  <c r="K227" i="32"/>
  <c r="O227" i="32" s="1"/>
  <c r="L227" i="32"/>
  <c r="J227" i="32"/>
  <c r="N227" i="32" s="1"/>
  <c r="L338" i="32"/>
  <c r="S338" i="32"/>
  <c r="K338" i="32"/>
  <c r="O338" i="32" s="1"/>
  <c r="J338" i="32"/>
  <c r="N338" i="32" s="1"/>
  <c r="I338" i="32"/>
  <c r="M338" i="32" s="1"/>
  <c r="S158" i="32"/>
  <c r="L158" i="32"/>
  <c r="I158" i="32"/>
  <c r="M158" i="32" s="1"/>
  <c r="K158" i="32"/>
  <c r="O158" i="32" s="1"/>
  <c r="J158" i="32"/>
  <c r="N158" i="32" s="1"/>
  <c r="I483" i="32"/>
  <c r="M483" i="32" s="1"/>
  <c r="S483" i="32"/>
  <c r="L483" i="32"/>
  <c r="K483" i="32"/>
  <c r="O483" i="32" s="1"/>
  <c r="J483" i="32"/>
  <c r="N483" i="32" s="1"/>
  <c r="S184" i="32"/>
  <c r="I184" i="32"/>
  <c r="M184" i="32" s="1"/>
  <c r="K184" i="32"/>
  <c r="O184" i="32" s="1"/>
  <c r="J184" i="32"/>
  <c r="N184" i="32" s="1"/>
  <c r="L184" i="32"/>
  <c r="S458" i="32"/>
  <c r="J458" i="32"/>
  <c r="N458" i="32" s="1"/>
  <c r="K458" i="32"/>
  <c r="O458" i="32" s="1"/>
  <c r="L458" i="32"/>
  <c r="I458" i="32"/>
  <c r="M458" i="32" s="1"/>
  <c r="I263" i="32"/>
  <c r="M263" i="32" s="1"/>
  <c r="S263" i="32"/>
  <c r="K263" i="32"/>
  <c r="O263" i="32" s="1"/>
  <c r="J263" i="32"/>
  <c r="N263" i="32" s="1"/>
  <c r="L263" i="32"/>
  <c r="S123" i="32"/>
  <c r="K123" i="32"/>
  <c r="O123" i="32" s="1"/>
  <c r="I123" i="32"/>
  <c r="M123" i="32" s="1"/>
  <c r="L123" i="32"/>
  <c r="J123" i="32"/>
  <c r="N123" i="32" s="1"/>
  <c r="S70" i="32"/>
  <c r="I70" i="32"/>
  <c r="M70" i="32" s="1"/>
  <c r="J70" i="32"/>
  <c r="N70" i="32" s="1"/>
  <c r="K70" i="32"/>
  <c r="O70" i="32" s="1"/>
  <c r="L70" i="32"/>
  <c r="L202" i="32"/>
  <c r="I202" i="32"/>
  <c r="M202" i="32" s="1"/>
  <c r="J202" i="32"/>
  <c r="N202" i="32" s="1"/>
  <c r="K202" i="32"/>
  <c r="O202" i="32" s="1"/>
  <c r="S51" i="32"/>
  <c r="L51" i="32"/>
  <c r="I51" i="32"/>
  <c r="M51" i="32" s="1"/>
  <c r="J51" i="32"/>
  <c r="N51" i="32" s="1"/>
  <c r="K51" i="32"/>
  <c r="O51" i="32" s="1"/>
  <c r="S287" i="32"/>
  <c r="I287" i="32"/>
  <c r="M287" i="32" s="1"/>
  <c r="L287" i="32"/>
  <c r="K287" i="32"/>
  <c r="O287" i="32" s="1"/>
  <c r="J287" i="32"/>
  <c r="N287" i="32" s="1"/>
  <c r="I152" i="32"/>
  <c r="M152" i="32" s="1"/>
  <c r="S152" i="32"/>
  <c r="K152" i="32"/>
  <c r="O152" i="32" s="1"/>
  <c r="L152" i="32"/>
  <c r="J152" i="32"/>
  <c r="N152" i="32" s="1"/>
  <c r="S235" i="32"/>
  <c r="I235" i="32"/>
  <c r="M235" i="32" s="1"/>
  <c r="L235" i="32"/>
  <c r="K235" i="32"/>
  <c r="O235" i="32" s="1"/>
  <c r="J235" i="32"/>
  <c r="N235" i="32" s="1"/>
  <c r="I32" i="32"/>
  <c r="M32" i="32" s="1"/>
  <c r="S32" i="32"/>
  <c r="L32" i="32"/>
  <c r="J32" i="32"/>
  <c r="N32" i="32" s="1"/>
  <c r="K32" i="32"/>
  <c r="O32" i="32" s="1"/>
  <c r="L81" i="32"/>
  <c r="S81" i="32"/>
  <c r="J81" i="32"/>
  <c r="N81" i="32" s="1"/>
  <c r="I81" i="32"/>
  <c r="M81" i="32" s="1"/>
  <c r="K81" i="32"/>
  <c r="O81" i="32" s="1"/>
  <c r="S336" i="32"/>
  <c r="K336" i="32"/>
  <c r="O336" i="32" s="1"/>
  <c r="I336" i="32"/>
  <c r="M336" i="32" s="1"/>
  <c r="L336" i="32"/>
  <c r="J336" i="32"/>
  <c r="N336" i="32" s="1"/>
  <c r="I155" i="32"/>
  <c r="M155" i="32" s="1"/>
  <c r="S155" i="32"/>
  <c r="L155" i="32"/>
  <c r="K155" i="32"/>
  <c r="O155" i="32" s="1"/>
  <c r="J155" i="32"/>
  <c r="N155" i="32" s="1"/>
  <c r="K37" i="32"/>
  <c r="O37" i="32" s="1"/>
  <c r="S37" i="32"/>
  <c r="L37" i="32"/>
  <c r="I37" i="32"/>
  <c r="M37" i="32" s="1"/>
  <c r="J37" i="32"/>
  <c r="N37" i="32" s="1"/>
  <c r="I143" i="32"/>
  <c r="M143" i="32" s="1"/>
  <c r="S143" i="32"/>
  <c r="L143" i="32"/>
  <c r="K143" i="32"/>
  <c r="O143" i="32" s="1"/>
  <c r="J143" i="32"/>
  <c r="N143" i="32" s="1"/>
  <c r="S300" i="32"/>
  <c r="J300" i="32"/>
  <c r="N300" i="32" s="1"/>
  <c r="K300" i="32"/>
  <c r="O300" i="32" s="1"/>
  <c r="L300" i="32"/>
  <c r="I300" i="32"/>
  <c r="M300" i="32" s="1"/>
  <c r="S443" i="32"/>
  <c r="I443" i="32"/>
  <c r="M443" i="32" s="1"/>
  <c r="J443" i="32"/>
  <c r="N443" i="32" s="1"/>
  <c r="L443" i="32"/>
  <c r="K443" i="32"/>
  <c r="O443" i="32" s="1"/>
  <c r="K361" i="32"/>
  <c r="O361" i="32" s="1"/>
  <c r="S361" i="32"/>
  <c r="I361" i="32"/>
  <c r="M361" i="32" s="1"/>
  <c r="J361" i="32"/>
  <c r="N361" i="32" s="1"/>
  <c r="L361" i="32"/>
  <c r="S315" i="32"/>
  <c r="I315" i="32"/>
  <c r="M315" i="32" s="1"/>
  <c r="L315" i="32"/>
  <c r="K315" i="32"/>
  <c r="O315" i="32" s="1"/>
  <c r="J315" i="32"/>
  <c r="N315" i="32" s="1"/>
  <c r="S413" i="32"/>
  <c r="L413" i="32"/>
  <c r="J413" i="32"/>
  <c r="N413" i="32" s="1"/>
  <c r="K413" i="32"/>
  <c r="O413" i="32" s="1"/>
  <c r="I413" i="32"/>
  <c r="M413" i="32" s="1"/>
  <c r="S204" i="32"/>
  <c r="J204" i="32"/>
  <c r="N204" i="32" s="1"/>
  <c r="L204" i="32"/>
  <c r="K204" i="32"/>
  <c r="O204" i="32" s="1"/>
  <c r="I204" i="32"/>
  <c r="M204" i="32" s="1"/>
  <c r="L342" i="32"/>
  <c r="S342" i="32"/>
  <c r="I342" i="32"/>
  <c r="M342" i="32" s="1"/>
  <c r="J342" i="32"/>
  <c r="N342" i="32" s="1"/>
  <c r="K342" i="32"/>
  <c r="O342" i="32" s="1"/>
  <c r="S162" i="32"/>
  <c r="J162" i="32"/>
  <c r="N162" i="32" s="1"/>
  <c r="I162" i="32"/>
  <c r="M162" i="32" s="1"/>
  <c r="L162" i="32"/>
  <c r="K162" i="32"/>
  <c r="O162" i="32" s="1"/>
  <c r="I408" i="32"/>
  <c r="M408" i="32" s="1"/>
  <c r="S408" i="32"/>
  <c r="K408" i="32"/>
  <c r="O408" i="32" s="1"/>
  <c r="J408" i="32"/>
  <c r="N408" i="32" s="1"/>
  <c r="L408" i="32"/>
  <c r="L308" i="32"/>
  <c r="S308" i="32"/>
  <c r="K308" i="32"/>
  <c r="O308" i="32" s="1"/>
  <c r="J308" i="32"/>
  <c r="N308" i="32" s="1"/>
  <c r="I308" i="32"/>
  <c r="M308" i="32" s="1"/>
  <c r="S112" i="32"/>
  <c r="L112" i="32"/>
  <c r="I112" i="32"/>
  <c r="M112" i="32" s="1"/>
  <c r="K112" i="32"/>
  <c r="O112" i="32" s="1"/>
  <c r="J112" i="32"/>
  <c r="N112" i="32" s="1"/>
  <c r="J350" i="32"/>
  <c r="N350" i="32" s="1"/>
  <c r="S350" i="32"/>
  <c r="I350" i="32"/>
  <c r="M350" i="32" s="1"/>
  <c r="L350" i="32"/>
  <c r="K350" i="32"/>
  <c r="O350" i="32" s="1"/>
  <c r="L322" i="32"/>
  <c r="S322" i="32"/>
  <c r="I322" i="32"/>
  <c r="M322" i="32" s="1"/>
  <c r="K322" i="32"/>
  <c r="O322" i="32" s="1"/>
  <c r="J322" i="32"/>
  <c r="N322" i="32" s="1"/>
  <c r="I193" i="32"/>
  <c r="M193" i="32" s="1"/>
  <c r="S193" i="32"/>
  <c r="K193" i="32"/>
  <c r="O193" i="32" s="1"/>
  <c r="J193" i="32"/>
  <c r="N193" i="32" s="1"/>
  <c r="L193" i="32"/>
  <c r="I467" i="32"/>
  <c r="M467" i="32" s="1"/>
  <c r="S467" i="32"/>
  <c r="J467" i="32"/>
  <c r="N467" i="32" s="1"/>
  <c r="L467" i="32"/>
  <c r="K467" i="32"/>
  <c r="O467" i="32" s="1"/>
  <c r="I219" i="32"/>
  <c r="M219" i="32" s="1"/>
  <c r="S219" i="32"/>
  <c r="J219" i="32"/>
  <c r="N219" i="32" s="1"/>
  <c r="L219" i="32"/>
  <c r="K219" i="32"/>
  <c r="O219" i="32" s="1"/>
  <c r="S442" i="32"/>
  <c r="L442" i="32"/>
  <c r="I442" i="32"/>
  <c r="M442" i="32" s="1"/>
  <c r="J442" i="32"/>
  <c r="N442" i="32" s="1"/>
  <c r="K442" i="32"/>
  <c r="O442" i="32" s="1"/>
  <c r="I247" i="32"/>
  <c r="M247" i="32" s="1"/>
  <c r="S247" i="32"/>
  <c r="K247" i="32"/>
  <c r="O247" i="32" s="1"/>
  <c r="J247" i="32"/>
  <c r="N247" i="32" s="1"/>
  <c r="L247" i="32"/>
  <c r="S267" i="32"/>
  <c r="K267" i="32"/>
  <c r="O267" i="32" s="1"/>
  <c r="I267" i="32"/>
  <c r="M267" i="32" s="1"/>
  <c r="J267" i="32"/>
  <c r="N267" i="32" s="1"/>
  <c r="L267" i="32"/>
  <c r="S444" i="32"/>
  <c r="I444" i="32"/>
  <c r="M444" i="32" s="1"/>
  <c r="K444" i="32"/>
  <c r="O444" i="32" s="1"/>
  <c r="L444" i="32"/>
  <c r="J444" i="32"/>
  <c r="N444" i="32" s="1"/>
  <c r="K402" i="32"/>
  <c r="O402" i="32" s="1"/>
  <c r="S402" i="32"/>
  <c r="L402" i="32"/>
  <c r="J402" i="32"/>
  <c r="N402" i="32" s="1"/>
  <c r="I402" i="32"/>
  <c r="M402" i="32" s="1"/>
  <c r="K317" i="32"/>
  <c r="O317" i="32" s="1"/>
  <c r="S317" i="32"/>
  <c r="I317" i="32"/>
  <c r="M317" i="32" s="1"/>
  <c r="J317" i="32"/>
  <c r="N317" i="32" s="1"/>
  <c r="L317" i="32"/>
  <c r="S304" i="32"/>
  <c r="I304" i="32"/>
  <c r="M304" i="32" s="1"/>
  <c r="J304" i="32"/>
  <c r="N304" i="32" s="1"/>
  <c r="K304" i="32"/>
  <c r="O304" i="32" s="1"/>
  <c r="L304" i="32"/>
  <c r="I174" i="32"/>
  <c r="M174" i="32" s="1"/>
  <c r="S174" i="32"/>
  <c r="K174" i="32"/>
  <c r="O174" i="32" s="1"/>
  <c r="L174" i="32"/>
  <c r="J174" i="32"/>
  <c r="N174" i="32" s="1"/>
  <c r="L61" i="32"/>
  <c r="I61" i="32"/>
  <c r="M61" i="32" s="1"/>
  <c r="K61" i="32"/>
  <c r="O61" i="32" s="1"/>
  <c r="J61" i="32"/>
  <c r="N61" i="32" s="1"/>
  <c r="S110" i="32"/>
  <c r="K110" i="32"/>
  <c r="O110" i="32" s="1"/>
  <c r="L110" i="32"/>
  <c r="J110" i="32"/>
  <c r="N110" i="32" s="1"/>
  <c r="I110" i="32"/>
  <c r="M110" i="32" s="1"/>
  <c r="S268" i="32"/>
  <c r="I268" i="32"/>
  <c r="M268" i="32" s="1"/>
  <c r="J268" i="32"/>
  <c r="N268" i="32" s="1"/>
  <c r="K268" i="32"/>
  <c r="O268" i="32" s="1"/>
  <c r="L268" i="32"/>
  <c r="I192" i="32"/>
  <c r="M192" i="32" s="1"/>
  <c r="S192" i="32"/>
  <c r="L192" i="32"/>
  <c r="K192" i="32"/>
  <c r="O192" i="32" s="1"/>
  <c r="J192" i="32"/>
  <c r="N192" i="32" s="1"/>
  <c r="S389" i="32"/>
  <c r="K389" i="32"/>
  <c r="O389" i="32" s="1"/>
  <c r="L389" i="32"/>
  <c r="J389" i="32"/>
  <c r="N389" i="32" s="1"/>
  <c r="I389" i="32"/>
  <c r="M389" i="32" s="1"/>
  <c r="S251" i="32"/>
  <c r="K251" i="32"/>
  <c r="O251" i="32" s="1"/>
  <c r="L251" i="32"/>
  <c r="I251" i="32"/>
  <c r="M251" i="32" s="1"/>
  <c r="J251" i="32"/>
  <c r="N251" i="32" s="1"/>
  <c r="S460" i="32"/>
  <c r="I460" i="32"/>
  <c r="M460" i="32" s="1"/>
  <c r="K460" i="32"/>
  <c r="O460" i="32" s="1"/>
  <c r="J460" i="32"/>
  <c r="N460" i="32" s="1"/>
  <c r="L460" i="32"/>
  <c r="K313" i="32"/>
  <c r="O313" i="32" s="1"/>
  <c r="S313" i="32"/>
  <c r="J313" i="32"/>
  <c r="N313" i="32" s="1"/>
  <c r="I313" i="32"/>
  <c r="M313" i="32" s="1"/>
  <c r="L313" i="32"/>
  <c r="L326" i="32"/>
  <c r="S326" i="32"/>
  <c r="I326" i="32"/>
  <c r="M326" i="32" s="1"/>
  <c r="J326" i="32"/>
  <c r="N326" i="32" s="1"/>
  <c r="K326" i="32"/>
  <c r="O326" i="32" s="1"/>
  <c r="I197" i="32"/>
  <c r="M197" i="32" s="1"/>
  <c r="S197" i="32"/>
  <c r="K197" i="32"/>
  <c r="O197" i="32" s="1"/>
  <c r="L197" i="32"/>
  <c r="J197" i="32"/>
  <c r="N197" i="32" s="1"/>
  <c r="S471" i="32"/>
  <c r="K471" i="32"/>
  <c r="O471" i="32" s="1"/>
  <c r="J471" i="32"/>
  <c r="N471" i="32" s="1"/>
  <c r="L471" i="32"/>
  <c r="I471" i="32"/>
  <c r="M471" i="32" s="1"/>
  <c r="L292" i="32"/>
  <c r="S292" i="32"/>
  <c r="K292" i="32"/>
  <c r="O292" i="32" s="1"/>
  <c r="I292" i="32"/>
  <c r="M292" i="32" s="1"/>
  <c r="J292" i="32"/>
  <c r="N292" i="32" s="1"/>
  <c r="S101" i="32"/>
  <c r="L101" i="32"/>
  <c r="I101" i="32"/>
  <c r="M101" i="32" s="1"/>
  <c r="J101" i="32"/>
  <c r="N101" i="32" s="1"/>
  <c r="K101" i="32"/>
  <c r="O101" i="32" s="1"/>
  <c r="K394" i="32"/>
  <c r="O394" i="32" s="1"/>
  <c r="S394" i="32"/>
  <c r="I394" i="32"/>
  <c r="M394" i="32" s="1"/>
  <c r="J394" i="32"/>
  <c r="N394" i="32" s="1"/>
  <c r="L394" i="32"/>
  <c r="L306" i="32"/>
  <c r="S306" i="32"/>
  <c r="J306" i="32"/>
  <c r="N306" i="32" s="1"/>
  <c r="I306" i="32"/>
  <c r="M306" i="32" s="1"/>
  <c r="K306" i="32"/>
  <c r="O306" i="32" s="1"/>
  <c r="I177" i="32"/>
  <c r="M177" i="32" s="1"/>
  <c r="S177" i="32"/>
  <c r="K177" i="32"/>
  <c r="O177" i="32" s="1"/>
  <c r="L177" i="32"/>
  <c r="J177" i="32"/>
  <c r="N177" i="32" s="1"/>
  <c r="I451" i="32"/>
  <c r="M451" i="32" s="1"/>
  <c r="S451" i="32"/>
  <c r="L451" i="32"/>
  <c r="K451" i="32"/>
  <c r="O451" i="32" s="1"/>
  <c r="J451" i="32"/>
  <c r="N451" i="32" s="1"/>
  <c r="I203" i="32"/>
  <c r="M203" i="32" s="1"/>
  <c r="S203" i="32"/>
  <c r="L203" i="32"/>
  <c r="K203" i="32"/>
  <c r="O203" i="32" s="1"/>
  <c r="J203" i="32"/>
  <c r="N203" i="32" s="1"/>
  <c r="S26" i="32"/>
  <c r="L26" i="32"/>
  <c r="K26" i="32"/>
  <c r="O26" i="32" s="1"/>
  <c r="J26" i="32"/>
  <c r="N26" i="32" s="1"/>
  <c r="I26" i="32"/>
  <c r="M26" i="32" s="1"/>
  <c r="I231" i="32"/>
  <c r="M231" i="32" s="1"/>
  <c r="S231" i="32"/>
  <c r="K231" i="32"/>
  <c r="O231" i="32" s="1"/>
  <c r="L231" i="32"/>
  <c r="J231" i="32"/>
  <c r="N231" i="32" s="1"/>
  <c r="I477" i="32"/>
  <c r="M477" i="32" s="1"/>
  <c r="S477" i="32"/>
  <c r="K477" i="32"/>
  <c r="O477" i="32" s="1"/>
  <c r="L477" i="32"/>
  <c r="J477" i="32"/>
  <c r="N477" i="32" s="1"/>
  <c r="I44" i="32"/>
  <c r="M44" i="32" s="1"/>
  <c r="S44" i="32"/>
  <c r="L44" i="32"/>
  <c r="K44" i="32"/>
  <c r="O44" i="32" s="1"/>
  <c r="J44" i="32"/>
  <c r="N44" i="32" s="1"/>
  <c r="I119" i="32"/>
  <c r="M119" i="32" s="1"/>
  <c r="S119" i="32"/>
  <c r="J119" i="32"/>
  <c r="N119" i="32" s="1"/>
  <c r="L119" i="32"/>
  <c r="K119" i="32"/>
  <c r="O119" i="32" s="1"/>
  <c r="S388" i="32"/>
  <c r="L388" i="32"/>
  <c r="I388" i="32"/>
  <c r="M388" i="32" s="1"/>
  <c r="K388" i="32"/>
  <c r="O388" i="32" s="1"/>
  <c r="J388" i="32"/>
  <c r="N388" i="32" s="1"/>
  <c r="S272" i="32"/>
  <c r="J272" i="32"/>
  <c r="N272" i="32" s="1"/>
  <c r="K272" i="32"/>
  <c r="O272" i="32" s="1"/>
  <c r="L272" i="32"/>
  <c r="I272" i="32"/>
  <c r="M272" i="32" s="1"/>
  <c r="S334" i="32"/>
  <c r="L334" i="32"/>
  <c r="J334" i="32"/>
  <c r="N334" i="32" s="1"/>
  <c r="K334" i="32"/>
  <c r="O334" i="32" s="1"/>
  <c r="I334" i="32"/>
  <c r="M334" i="32" s="1"/>
  <c r="L127" i="32"/>
  <c r="S127" i="32"/>
  <c r="K127" i="32"/>
  <c r="O127" i="32" s="1"/>
  <c r="I127" i="32"/>
  <c r="M127" i="32" s="1"/>
  <c r="J127" i="32"/>
  <c r="N127" i="32" s="1"/>
  <c r="K74" i="32"/>
  <c r="O74" i="32" s="1"/>
  <c r="S74" i="32"/>
  <c r="J74" i="32"/>
  <c r="N74" i="32" s="1"/>
  <c r="L74" i="32"/>
  <c r="I74" i="32"/>
  <c r="M74" i="32" s="1"/>
  <c r="S236" i="32"/>
  <c r="L236" i="32"/>
  <c r="J236" i="32"/>
  <c r="N236" i="32" s="1"/>
  <c r="K236" i="32"/>
  <c r="O236" i="32" s="1"/>
  <c r="I236" i="32"/>
  <c r="M236" i="32" s="1"/>
  <c r="I211" i="32"/>
  <c r="M211" i="32" s="1"/>
  <c r="S211" i="32"/>
  <c r="L211" i="32"/>
  <c r="K211" i="32"/>
  <c r="O211" i="32" s="1"/>
  <c r="J211" i="32"/>
  <c r="N211" i="32" s="1"/>
  <c r="S417" i="32"/>
  <c r="L417" i="32"/>
  <c r="I417" i="32"/>
  <c r="M417" i="32" s="1"/>
  <c r="J417" i="32"/>
  <c r="N417" i="32" s="1"/>
  <c r="K417" i="32"/>
  <c r="O417" i="32" s="1"/>
  <c r="I414" i="32"/>
  <c r="M414" i="32" s="1"/>
  <c r="S414" i="32"/>
  <c r="K414" i="32"/>
  <c r="O414" i="32" s="1"/>
  <c r="L414" i="32"/>
  <c r="J414" i="32"/>
  <c r="N414" i="32" s="1"/>
  <c r="K116" i="32"/>
  <c r="O116" i="32" s="1"/>
  <c r="S116" i="32"/>
  <c r="I116" i="32"/>
  <c r="M116" i="32" s="1"/>
  <c r="J116" i="32"/>
  <c r="N116" i="32" s="1"/>
  <c r="L116" i="32"/>
  <c r="S281" i="32"/>
  <c r="I281" i="32"/>
  <c r="M281" i="32" s="1"/>
  <c r="J281" i="32"/>
  <c r="N281" i="32" s="1"/>
  <c r="L281" i="32"/>
  <c r="K281" i="32"/>
  <c r="O281" i="32" s="1"/>
  <c r="L310" i="32"/>
  <c r="S310" i="32"/>
  <c r="I310" i="32"/>
  <c r="M310" i="32" s="1"/>
  <c r="J310" i="32"/>
  <c r="N310" i="32" s="1"/>
  <c r="K310" i="32"/>
  <c r="O310" i="32" s="1"/>
  <c r="I181" i="32"/>
  <c r="M181" i="32" s="1"/>
  <c r="S181" i="32"/>
  <c r="K181" i="32"/>
  <c r="O181" i="32" s="1"/>
  <c r="J181" i="32"/>
  <c r="N181" i="32" s="1"/>
  <c r="L181" i="32"/>
  <c r="S455" i="32"/>
  <c r="J455" i="32"/>
  <c r="N455" i="32" s="1"/>
  <c r="I455" i="32"/>
  <c r="M455" i="32" s="1"/>
  <c r="L455" i="32"/>
  <c r="K455" i="32"/>
  <c r="O455" i="32" s="1"/>
  <c r="L276" i="32"/>
  <c r="S276" i="32"/>
  <c r="I276" i="32"/>
  <c r="M276" i="32" s="1"/>
  <c r="K276" i="32"/>
  <c r="O276" i="32" s="1"/>
  <c r="J276" i="32"/>
  <c r="N276" i="32" s="1"/>
  <c r="L88" i="32"/>
  <c r="S88" i="32"/>
  <c r="I88" i="32"/>
  <c r="M88" i="32" s="1"/>
  <c r="K88" i="32"/>
  <c r="O88" i="32" s="1"/>
  <c r="J88" i="32"/>
  <c r="N88" i="32" s="1"/>
  <c r="K378" i="32"/>
  <c r="O378" i="32" s="1"/>
  <c r="S378" i="32"/>
  <c r="I378" i="32"/>
  <c r="M378" i="32" s="1"/>
  <c r="J378" i="32"/>
  <c r="N378" i="32" s="1"/>
  <c r="L378" i="32"/>
  <c r="L290" i="32"/>
  <c r="S290" i="32"/>
  <c r="J290" i="32"/>
  <c r="N290" i="32" s="1"/>
  <c r="K290" i="32"/>
  <c r="O290" i="32" s="1"/>
  <c r="I290" i="32"/>
  <c r="M290" i="32" s="1"/>
  <c r="S212" i="32"/>
  <c r="J212" i="32"/>
  <c r="N212" i="32" s="1"/>
  <c r="K212" i="32"/>
  <c r="O212" i="32" s="1"/>
  <c r="L212" i="32"/>
  <c r="I212" i="32"/>
  <c r="M212" i="32" s="1"/>
  <c r="S435" i="32"/>
  <c r="J435" i="32"/>
  <c r="N435" i="32" s="1"/>
  <c r="K435" i="32"/>
  <c r="O435" i="32" s="1"/>
  <c r="I435" i="32"/>
  <c r="M435" i="32" s="1"/>
  <c r="L435" i="32"/>
  <c r="L328" i="32"/>
  <c r="S328" i="32"/>
  <c r="I328" i="32"/>
  <c r="M328" i="32" s="1"/>
  <c r="K328" i="32"/>
  <c r="O328" i="32" s="1"/>
  <c r="J328" i="32"/>
  <c r="N328" i="32" s="1"/>
  <c r="S144" i="32"/>
  <c r="I144" i="32"/>
  <c r="M144" i="32" s="1"/>
  <c r="L144" i="32"/>
  <c r="K144" i="32"/>
  <c r="O144" i="32" s="1"/>
  <c r="J144" i="32"/>
  <c r="N144" i="32" s="1"/>
  <c r="S354" i="32"/>
  <c r="L354" i="32"/>
  <c r="J354" i="32"/>
  <c r="N354" i="32" s="1"/>
  <c r="I354" i="32"/>
  <c r="M354" i="32" s="1"/>
  <c r="K354" i="32"/>
  <c r="O354" i="32" s="1"/>
  <c r="L64" i="32"/>
  <c r="S64" i="32"/>
  <c r="J64" i="32"/>
  <c r="N64" i="32" s="1"/>
  <c r="K64" i="32"/>
  <c r="O64" i="32" s="1"/>
  <c r="I64" i="32"/>
  <c r="M64" i="32" s="1"/>
  <c r="S220" i="32"/>
  <c r="K220" i="32"/>
  <c r="O220" i="32" s="1"/>
  <c r="L220" i="32"/>
  <c r="I220" i="32"/>
  <c r="M220" i="32" s="1"/>
  <c r="J220" i="32"/>
  <c r="N220" i="32" s="1"/>
  <c r="S329" i="32"/>
  <c r="K329" i="32"/>
  <c r="O329" i="32" s="1"/>
  <c r="L329" i="32"/>
  <c r="I329" i="32"/>
  <c r="M329" i="32" s="1"/>
  <c r="J329" i="32"/>
  <c r="N329" i="32" s="1"/>
  <c r="I168" i="32"/>
  <c r="M168" i="32" s="1"/>
  <c r="S168" i="32"/>
  <c r="L168" i="32"/>
  <c r="K168" i="32"/>
  <c r="O168" i="32" s="1"/>
  <c r="J168" i="32"/>
  <c r="N168" i="32" s="1"/>
  <c r="S240" i="32"/>
  <c r="K240" i="32"/>
  <c r="O240" i="32" s="1"/>
  <c r="I240" i="32"/>
  <c r="M240" i="32" s="1"/>
  <c r="L240" i="32"/>
  <c r="J240" i="32"/>
  <c r="N240" i="32" s="1"/>
  <c r="S302" i="32"/>
  <c r="K302" i="32"/>
  <c r="O302" i="32" s="1"/>
  <c r="J302" i="32"/>
  <c r="N302" i="32" s="1"/>
  <c r="L302" i="32"/>
  <c r="I302" i="32"/>
  <c r="M302" i="32" s="1"/>
  <c r="S108" i="32"/>
  <c r="I108" i="32"/>
  <c r="M108" i="32" s="1"/>
  <c r="J108" i="32"/>
  <c r="N108" i="32" s="1"/>
  <c r="K108" i="32"/>
  <c r="O108" i="32" s="1"/>
  <c r="L108" i="32"/>
  <c r="S156" i="32"/>
  <c r="L156" i="32"/>
  <c r="J156" i="32"/>
  <c r="N156" i="32" s="1"/>
  <c r="I156" i="32"/>
  <c r="M156" i="32" s="1"/>
  <c r="K156" i="32"/>
  <c r="O156" i="32" s="1"/>
  <c r="S403" i="32"/>
  <c r="L403" i="32"/>
  <c r="J403" i="32"/>
  <c r="N403" i="32" s="1"/>
  <c r="I403" i="32"/>
  <c r="M403" i="32" s="1"/>
  <c r="K403" i="32"/>
  <c r="O403" i="32" s="1"/>
  <c r="S320" i="32"/>
  <c r="I320" i="32"/>
  <c r="M320" i="32" s="1"/>
  <c r="J320" i="32"/>
  <c r="N320" i="32" s="1"/>
  <c r="K320" i="32"/>
  <c r="O320" i="32" s="1"/>
  <c r="L320" i="32"/>
  <c r="J464" i="32"/>
  <c r="N464" i="32" s="1"/>
  <c r="S464" i="32"/>
  <c r="I464" i="32"/>
  <c r="M464" i="32" s="1"/>
  <c r="L464" i="32"/>
  <c r="K464" i="32"/>
  <c r="O464" i="32" s="1"/>
  <c r="S42" i="32"/>
  <c r="L42" i="32"/>
  <c r="J42" i="32"/>
  <c r="N42" i="32" s="1"/>
  <c r="K42" i="32"/>
  <c r="O42" i="32" s="1"/>
  <c r="I42" i="32"/>
  <c r="M42" i="32" s="1"/>
  <c r="S98" i="32"/>
  <c r="I98" i="32"/>
  <c r="M98" i="32" s="1"/>
  <c r="J98" i="32"/>
  <c r="N98" i="32" s="1"/>
  <c r="K98" i="32"/>
  <c r="O98" i="32" s="1"/>
  <c r="L98" i="32"/>
  <c r="S249" i="32"/>
  <c r="K249" i="32"/>
  <c r="O249" i="32" s="1"/>
  <c r="L249" i="32"/>
  <c r="I249" i="32"/>
  <c r="M249" i="32" s="1"/>
  <c r="J249" i="32"/>
  <c r="N249" i="32" s="1"/>
  <c r="L294" i="32"/>
  <c r="S294" i="32"/>
  <c r="K294" i="32"/>
  <c r="O294" i="32" s="1"/>
  <c r="I294" i="32"/>
  <c r="M294" i="32" s="1"/>
  <c r="J294" i="32"/>
  <c r="N294" i="32" s="1"/>
  <c r="S216" i="32"/>
  <c r="K216" i="32"/>
  <c r="O216" i="32" s="1"/>
  <c r="J216" i="32"/>
  <c r="N216" i="32" s="1"/>
  <c r="I216" i="32"/>
  <c r="M216" i="32" s="1"/>
  <c r="L216" i="32"/>
  <c r="S439" i="32"/>
  <c r="I439" i="32"/>
  <c r="M439" i="32" s="1"/>
  <c r="K439" i="32"/>
  <c r="O439" i="32" s="1"/>
  <c r="J439" i="32"/>
  <c r="N439" i="32" s="1"/>
  <c r="L439" i="32"/>
  <c r="L260" i="32"/>
  <c r="S260" i="32"/>
  <c r="J260" i="32"/>
  <c r="N260" i="32" s="1"/>
  <c r="I260" i="32"/>
  <c r="M260" i="32" s="1"/>
  <c r="K260" i="32"/>
  <c r="O260" i="32" s="1"/>
  <c r="S68" i="32"/>
  <c r="K68" i="32"/>
  <c r="O68" i="32" s="1"/>
  <c r="L68" i="32"/>
  <c r="J68" i="32"/>
  <c r="N68" i="32" s="1"/>
  <c r="I68" i="32"/>
  <c r="M68" i="32" s="1"/>
  <c r="I422" i="32"/>
  <c r="M422" i="32" s="1"/>
  <c r="S422" i="32"/>
  <c r="L422" i="32"/>
  <c r="K422" i="32"/>
  <c r="O422" i="32" s="1"/>
  <c r="J422" i="32"/>
  <c r="N422" i="32" s="1"/>
  <c r="L274" i="32"/>
  <c r="S274" i="32"/>
  <c r="I274" i="32"/>
  <c r="M274" i="32" s="1"/>
  <c r="J274" i="32"/>
  <c r="N274" i="32" s="1"/>
  <c r="K274" i="32"/>
  <c r="O274" i="32" s="1"/>
  <c r="S337" i="32"/>
  <c r="J337" i="32"/>
  <c r="N337" i="32" s="1"/>
  <c r="L337" i="32"/>
  <c r="K337" i="32"/>
  <c r="O337" i="32" s="1"/>
  <c r="I337" i="32"/>
  <c r="M337" i="32" s="1"/>
  <c r="S450" i="32"/>
  <c r="L450" i="32"/>
  <c r="K450" i="32"/>
  <c r="O450" i="32" s="1"/>
  <c r="I450" i="32"/>
  <c r="M450" i="32" s="1"/>
  <c r="J450" i="32"/>
  <c r="N450" i="32" s="1"/>
  <c r="L312" i="32"/>
  <c r="S312" i="32"/>
  <c r="I312" i="32"/>
  <c r="M312" i="32" s="1"/>
  <c r="K312" i="32"/>
  <c r="O312" i="32" s="1"/>
  <c r="J312" i="32"/>
  <c r="N312" i="32" s="1"/>
  <c r="S135" i="32"/>
  <c r="I135" i="32"/>
  <c r="M135" i="32" s="1"/>
  <c r="L135" i="32"/>
  <c r="J135" i="32"/>
  <c r="N135" i="32" s="1"/>
  <c r="K135" i="32"/>
  <c r="O135" i="32" s="1"/>
  <c r="K398" i="32"/>
  <c r="O398" i="32" s="1"/>
  <c r="S398" i="32"/>
  <c r="I398" i="32"/>
  <c r="M398" i="32" s="1"/>
  <c r="J398" i="32"/>
  <c r="N398" i="32" s="1"/>
  <c r="L398" i="32"/>
  <c r="I46" i="32"/>
  <c r="M46" i="32" s="1"/>
  <c r="S46" i="32"/>
  <c r="L46" i="32"/>
  <c r="J46" i="32"/>
  <c r="N46" i="32" s="1"/>
  <c r="K46" i="32"/>
  <c r="O46" i="32" s="1"/>
  <c r="S233" i="32"/>
  <c r="K233" i="32"/>
  <c r="O233" i="32" s="1"/>
  <c r="J233" i="32"/>
  <c r="N233" i="32" s="1"/>
  <c r="L233" i="32"/>
  <c r="I233" i="32"/>
  <c r="M233" i="32" s="1"/>
  <c r="I30" i="32"/>
  <c r="M30" i="32" s="1"/>
  <c r="S30" i="32"/>
  <c r="L30" i="32"/>
  <c r="K30" i="32"/>
  <c r="O30" i="32" s="1"/>
  <c r="J30" i="32"/>
  <c r="N30" i="32" s="1"/>
  <c r="S206" i="32"/>
  <c r="L206" i="32"/>
  <c r="I206" i="32"/>
  <c r="M206" i="32" s="1"/>
  <c r="K206" i="32"/>
  <c r="O206" i="32" s="1"/>
  <c r="J206" i="32"/>
  <c r="N206" i="32" s="1"/>
  <c r="L347" i="32"/>
  <c r="S347" i="32"/>
  <c r="I347" i="32"/>
  <c r="M347" i="32" s="1"/>
  <c r="K347" i="32"/>
  <c r="O347" i="32" s="1"/>
  <c r="J347" i="32"/>
  <c r="N347" i="32" s="1"/>
  <c r="S270" i="32"/>
  <c r="I270" i="32"/>
  <c r="M270" i="32" s="1"/>
  <c r="K270" i="32"/>
  <c r="O270" i="32" s="1"/>
  <c r="J270" i="32"/>
  <c r="N270" i="32" s="1"/>
  <c r="L270" i="32"/>
  <c r="K90" i="32"/>
  <c r="O90" i="32" s="1"/>
  <c r="S90" i="32"/>
  <c r="J90" i="32"/>
  <c r="N90" i="32" s="1"/>
  <c r="I90" i="32"/>
  <c r="M90" i="32" s="1"/>
  <c r="L90" i="32"/>
  <c r="S303" i="32"/>
  <c r="K303" i="32"/>
  <c r="O303" i="32" s="1"/>
  <c r="I303" i="32"/>
  <c r="M303" i="32" s="1"/>
  <c r="L303" i="32"/>
  <c r="J303" i="32"/>
  <c r="N303" i="32" s="1"/>
  <c r="S371" i="32"/>
  <c r="I371" i="32"/>
  <c r="M371" i="32" s="1"/>
  <c r="J371" i="32"/>
  <c r="N371" i="32" s="1"/>
  <c r="L371" i="32"/>
  <c r="K371" i="32"/>
  <c r="O371" i="32" s="1"/>
  <c r="S288" i="32"/>
  <c r="I288" i="32"/>
  <c r="M288" i="32" s="1"/>
  <c r="J288" i="32"/>
  <c r="N288" i="32" s="1"/>
  <c r="K288" i="32"/>
  <c r="O288" i="32" s="1"/>
  <c r="L288" i="32"/>
  <c r="S430" i="32"/>
  <c r="K430" i="32"/>
  <c r="O430" i="32" s="1"/>
  <c r="I430" i="32"/>
  <c r="M430" i="32" s="1"/>
  <c r="J430" i="32"/>
  <c r="N430" i="32" s="1"/>
  <c r="L430" i="32"/>
  <c r="S147" i="32"/>
  <c r="I147" i="32"/>
  <c r="M147" i="32" s="1"/>
  <c r="J147" i="32"/>
  <c r="N147" i="32" s="1"/>
  <c r="L147" i="32"/>
  <c r="K147" i="32"/>
  <c r="O147" i="32" s="1"/>
  <c r="S78" i="32"/>
  <c r="K78" i="32"/>
  <c r="O78" i="32" s="1"/>
  <c r="L78" i="32"/>
  <c r="I78" i="32"/>
  <c r="M78" i="32" s="1"/>
  <c r="J78" i="32"/>
  <c r="N78" i="32" s="1"/>
  <c r="I356" i="32"/>
  <c r="M356" i="32" s="1"/>
  <c r="S356" i="32"/>
  <c r="J356" i="32"/>
  <c r="N356" i="32" s="1"/>
  <c r="L356" i="32"/>
  <c r="K356" i="32"/>
  <c r="O356" i="32" s="1"/>
  <c r="L278" i="32"/>
  <c r="S278" i="32"/>
  <c r="J278" i="32"/>
  <c r="N278" i="32" s="1"/>
  <c r="K278" i="32"/>
  <c r="O278" i="32" s="1"/>
  <c r="I278" i="32"/>
  <c r="M278" i="32" s="1"/>
  <c r="I341" i="32"/>
  <c r="M341" i="32" s="1"/>
  <c r="S341" i="32"/>
  <c r="K341" i="32"/>
  <c r="O341" i="32" s="1"/>
  <c r="L341" i="32"/>
  <c r="J341" i="32"/>
  <c r="N341" i="32" s="1"/>
  <c r="S142" i="32"/>
  <c r="K142" i="32"/>
  <c r="O142" i="32" s="1"/>
  <c r="L142" i="32"/>
  <c r="I142" i="32"/>
  <c r="M142" i="32" s="1"/>
  <c r="J142" i="32"/>
  <c r="N142" i="32" s="1"/>
  <c r="L244" i="32"/>
  <c r="S244" i="32"/>
  <c r="I244" i="32"/>
  <c r="M244" i="32" s="1"/>
  <c r="J244" i="32"/>
  <c r="N244" i="32" s="1"/>
  <c r="K244" i="32"/>
  <c r="O244" i="32" s="1"/>
  <c r="S160" i="32"/>
  <c r="I160" i="32"/>
  <c r="M160" i="32" s="1"/>
  <c r="L160" i="32"/>
  <c r="J160" i="32"/>
  <c r="N160" i="32" s="1"/>
  <c r="K160" i="32"/>
  <c r="O160" i="32" s="1"/>
  <c r="I406" i="32"/>
  <c r="M406" i="32" s="1"/>
  <c r="S406" i="32"/>
  <c r="K406" i="32"/>
  <c r="O406" i="32" s="1"/>
  <c r="L406" i="32"/>
  <c r="J406" i="32"/>
  <c r="N406" i="32" s="1"/>
  <c r="L258" i="32"/>
  <c r="S258" i="32"/>
  <c r="I258" i="32"/>
  <c r="M258" i="32" s="1"/>
  <c r="J258" i="32"/>
  <c r="N258" i="32" s="1"/>
  <c r="K258" i="32"/>
  <c r="O258" i="32" s="1"/>
  <c r="K321" i="32"/>
  <c r="O321" i="32" s="1"/>
  <c r="S321" i="32"/>
  <c r="L321" i="32"/>
  <c r="I321" i="32"/>
  <c r="M321" i="32" s="1"/>
  <c r="J321" i="32"/>
  <c r="N321" i="32" s="1"/>
  <c r="S434" i="32"/>
  <c r="J434" i="32"/>
  <c r="N434" i="32" s="1"/>
  <c r="K434" i="32"/>
  <c r="O434" i="32" s="1"/>
  <c r="L434" i="32"/>
  <c r="I434" i="32"/>
  <c r="M434" i="32" s="1"/>
  <c r="L296" i="32"/>
  <c r="S296" i="32"/>
  <c r="J296" i="32"/>
  <c r="N296" i="32" s="1"/>
  <c r="K296" i="32"/>
  <c r="O296" i="32" s="1"/>
  <c r="I296" i="32"/>
  <c r="M296" i="32" s="1"/>
  <c r="K114" i="32"/>
  <c r="O114" i="32" s="1"/>
  <c r="S114" i="32"/>
  <c r="I114" i="32"/>
  <c r="M114" i="32" s="1"/>
  <c r="J114" i="32"/>
  <c r="N114" i="32" s="1"/>
  <c r="L114" i="32"/>
  <c r="K382" i="32"/>
  <c r="O382" i="32" s="1"/>
  <c r="S382" i="32"/>
  <c r="I382" i="32"/>
  <c r="M382" i="32" s="1"/>
  <c r="J382" i="32"/>
  <c r="N382" i="32" s="1"/>
  <c r="L382" i="32"/>
  <c r="I28" i="32"/>
  <c r="M28" i="32" s="1"/>
  <c r="S28" i="32"/>
  <c r="L28" i="32"/>
  <c r="K28" i="32"/>
  <c r="O28" i="32" s="1"/>
  <c r="J28" i="32"/>
  <c r="N28" i="32" s="1"/>
  <c r="I433" i="32"/>
  <c r="M433" i="32" s="1"/>
  <c r="S433" i="32"/>
  <c r="K433" i="32"/>
  <c r="O433" i="32" s="1"/>
  <c r="L433" i="32"/>
  <c r="J433" i="32"/>
  <c r="N433" i="32" s="1"/>
  <c r="I148" i="32"/>
  <c r="M148" i="32" s="1"/>
  <c r="S148" i="32"/>
  <c r="L148" i="32"/>
  <c r="J148" i="32"/>
  <c r="N148" i="32" s="1"/>
  <c r="K148" i="32"/>
  <c r="O148" i="32" s="1"/>
  <c r="S283" i="32"/>
  <c r="K283" i="32"/>
  <c r="O283" i="32" s="1"/>
  <c r="I283" i="32"/>
  <c r="M283" i="32" s="1"/>
  <c r="J283" i="32"/>
  <c r="N283" i="32" s="1"/>
  <c r="L283" i="32"/>
  <c r="S375" i="32"/>
  <c r="I375" i="32"/>
  <c r="M375" i="32" s="1"/>
  <c r="K375" i="32"/>
  <c r="O375" i="32" s="1"/>
  <c r="L375" i="32"/>
  <c r="J375" i="32"/>
  <c r="N375" i="32" s="1"/>
  <c r="S238" i="32"/>
  <c r="I238" i="32"/>
  <c r="M238" i="32" s="1"/>
  <c r="J238" i="32"/>
  <c r="N238" i="32" s="1"/>
  <c r="K238" i="32"/>
  <c r="O238" i="32" s="1"/>
  <c r="L238" i="32"/>
  <c r="K154" i="32"/>
  <c r="O154" i="32" s="1"/>
  <c r="S154" i="32"/>
  <c r="I154" i="32"/>
  <c r="M154" i="32" s="1"/>
  <c r="J154" i="32"/>
  <c r="N154" i="32" s="1"/>
  <c r="L154" i="32"/>
  <c r="S239" i="32"/>
  <c r="I239" i="32"/>
  <c r="M239" i="32" s="1"/>
  <c r="K239" i="32"/>
  <c r="O239" i="32" s="1"/>
  <c r="L239" i="32"/>
  <c r="J239" i="32"/>
  <c r="N239" i="32" s="1"/>
  <c r="S478" i="32"/>
  <c r="I478" i="32"/>
  <c r="M478" i="32" s="1"/>
  <c r="J478" i="32"/>
  <c r="N478" i="32" s="1"/>
  <c r="K478" i="32"/>
  <c r="O478" i="32" s="1"/>
  <c r="L478" i="32"/>
  <c r="S256" i="32"/>
  <c r="I256" i="32"/>
  <c r="M256" i="32" s="1"/>
  <c r="J256" i="32"/>
  <c r="N256" i="32" s="1"/>
  <c r="K256" i="32"/>
  <c r="O256" i="32" s="1"/>
  <c r="L256" i="32"/>
  <c r="I169" i="32"/>
  <c r="M169" i="32" s="1"/>
  <c r="S169" i="32"/>
  <c r="K169" i="32"/>
  <c r="O169" i="32" s="1"/>
  <c r="L169" i="32"/>
  <c r="J169" i="32"/>
  <c r="N169" i="32" s="1"/>
  <c r="S131" i="32"/>
  <c r="J131" i="32"/>
  <c r="N131" i="32" s="1"/>
  <c r="I131" i="32"/>
  <c r="M131" i="32" s="1"/>
  <c r="L131" i="32"/>
  <c r="K131" i="32"/>
  <c r="O131" i="32" s="1"/>
  <c r="S63" i="32"/>
  <c r="L63" i="32"/>
  <c r="I63" i="32"/>
  <c r="M63" i="32" s="1"/>
  <c r="J63" i="32"/>
  <c r="N63" i="32" s="1"/>
  <c r="K63" i="32"/>
  <c r="O63" i="32" s="1"/>
  <c r="K384" i="32"/>
  <c r="O384" i="32" s="1"/>
  <c r="S384" i="32"/>
  <c r="I384" i="32"/>
  <c r="M384" i="32" s="1"/>
  <c r="L384" i="32"/>
  <c r="J384" i="32"/>
  <c r="N384" i="32" s="1"/>
  <c r="L262" i="32"/>
  <c r="S262" i="32"/>
  <c r="I262" i="32"/>
  <c r="M262" i="32" s="1"/>
  <c r="J262" i="32"/>
  <c r="N262" i="32" s="1"/>
  <c r="K262" i="32"/>
  <c r="O262" i="32" s="1"/>
  <c r="I325" i="32"/>
  <c r="M325" i="32" s="1"/>
  <c r="S325" i="32"/>
  <c r="K325" i="32"/>
  <c r="O325" i="32" s="1"/>
  <c r="L325" i="32"/>
  <c r="J325" i="32"/>
  <c r="N325" i="32" s="1"/>
  <c r="K122" i="32"/>
  <c r="O122" i="32" s="1"/>
  <c r="S122" i="32"/>
  <c r="I122" i="32"/>
  <c r="M122" i="32" s="1"/>
  <c r="J122" i="32"/>
  <c r="N122" i="32" s="1"/>
  <c r="L122" i="32"/>
  <c r="L228" i="32"/>
  <c r="S228" i="32"/>
  <c r="J228" i="32"/>
  <c r="N228" i="32" s="1"/>
  <c r="K228" i="32"/>
  <c r="O228" i="32" s="1"/>
  <c r="I228" i="32"/>
  <c r="M228" i="32" s="1"/>
  <c r="I195" i="32"/>
  <c r="M195" i="32" s="1"/>
  <c r="S195" i="32"/>
  <c r="L195" i="32"/>
  <c r="K195" i="32"/>
  <c r="O195" i="32" s="1"/>
  <c r="J195" i="32"/>
  <c r="N195" i="32" s="1"/>
  <c r="I469" i="32"/>
  <c r="M469" i="32" s="1"/>
  <c r="S469" i="32"/>
  <c r="K469" i="32"/>
  <c r="O469" i="32" s="1"/>
  <c r="L469" i="32"/>
  <c r="J469" i="32"/>
  <c r="N469" i="32" s="1"/>
  <c r="L242" i="32"/>
  <c r="S242" i="32"/>
  <c r="I242" i="32"/>
  <c r="M242" i="32" s="1"/>
  <c r="J242" i="32"/>
  <c r="N242" i="32" s="1"/>
  <c r="K242" i="32"/>
  <c r="O242" i="32" s="1"/>
  <c r="S305" i="32"/>
  <c r="I305" i="32"/>
  <c r="M305" i="32" s="1"/>
  <c r="L305" i="32"/>
  <c r="K305" i="32"/>
  <c r="O305" i="32" s="1"/>
  <c r="J305" i="32"/>
  <c r="N305" i="32" s="1"/>
  <c r="S27" i="32"/>
  <c r="L27" i="32"/>
  <c r="I27" i="32"/>
  <c r="M27" i="32" s="1"/>
  <c r="J27" i="32"/>
  <c r="N27" i="32" s="1"/>
  <c r="K27" i="32"/>
  <c r="O27" i="32" s="1"/>
  <c r="L280" i="32"/>
  <c r="S280" i="32"/>
  <c r="I280" i="32"/>
  <c r="M280" i="32" s="1"/>
  <c r="J280" i="32"/>
  <c r="N280" i="32" s="1"/>
  <c r="K280" i="32"/>
  <c r="O280" i="32" s="1"/>
  <c r="S92" i="32"/>
  <c r="J92" i="32"/>
  <c r="N92" i="32" s="1"/>
  <c r="L92" i="32"/>
  <c r="K92" i="32"/>
  <c r="O92" i="32" s="1"/>
  <c r="I92" i="32"/>
  <c r="M92" i="32" s="1"/>
  <c r="K366" i="32"/>
  <c r="O366" i="32" s="1"/>
  <c r="S366" i="32"/>
  <c r="I366" i="32"/>
  <c r="M366" i="32" s="1"/>
  <c r="L366" i="32"/>
  <c r="J366" i="32"/>
  <c r="N366" i="32" s="1"/>
  <c r="L139" i="32"/>
  <c r="S139" i="32"/>
  <c r="J139" i="32"/>
  <c r="N139" i="32" s="1"/>
  <c r="K139" i="32"/>
  <c r="O139" i="32" s="1"/>
  <c r="I139" i="32"/>
  <c r="M139" i="32" s="1"/>
  <c r="S33" i="32"/>
  <c r="L33" i="32"/>
  <c r="J33" i="32"/>
  <c r="N33" i="32" s="1"/>
  <c r="K33" i="32"/>
  <c r="O33" i="32" s="1"/>
  <c r="I33" i="32"/>
  <c r="M33" i="32" s="1"/>
  <c r="S331" i="32"/>
  <c r="K331" i="32"/>
  <c r="O331" i="32" s="1"/>
  <c r="J331" i="32"/>
  <c r="N331" i="32" s="1"/>
  <c r="L331" i="32"/>
  <c r="I331" i="32"/>
  <c r="M331" i="32" s="1"/>
  <c r="I171" i="32"/>
  <c r="M171" i="32" s="1"/>
  <c r="L171" i="32"/>
  <c r="K171" i="32"/>
  <c r="O171" i="32" s="1"/>
  <c r="J171" i="32"/>
  <c r="N171" i="32" s="1"/>
  <c r="S210" i="32"/>
  <c r="I210" i="32"/>
  <c r="M210" i="32" s="1"/>
  <c r="J210" i="32"/>
  <c r="N210" i="32" s="1"/>
  <c r="K210" i="32"/>
  <c r="O210" i="32" s="1"/>
  <c r="L210" i="32"/>
  <c r="S118" i="32"/>
  <c r="J118" i="32"/>
  <c r="N118" i="32" s="1"/>
  <c r="K118" i="32"/>
  <c r="O118" i="32" s="1"/>
  <c r="I118" i="32"/>
  <c r="M118" i="32" s="1"/>
  <c r="L118" i="32"/>
  <c r="K386" i="32"/>
  <c r="O386" i="32" s="1"/>
  <c r="S386" i="32"/>
  <c r="J386" i="32"/>
  <c r="N386" i="32" s="1"/>
  <c r="I386" i="32"/>
  <c r="M386" i="32" s="1"/>
  <c r="L386" i="32"/>
  <c r="S482" i="32"/>
  <c r="L482" i="32"/>
  <c r="K482" i="32"/>
  <c r="O482" i="32" s="1"/>
  <c r="J482" i="32"/>
  <c r="N482" i="32" s="1"/>
  <c r="I482" i="32"/>
  <c r="M482" i="32" s="1"/>
  <c r="K345" i="32"/>
  <c r="O345" i="32" s="1"/>
  <c r="S345" i="32"/>
  <c r="J345" i="32"/>
  <c r="N345" i="32" s="1"/>
  <c r="I345" i="32"/>
  <c r="M345" i="32" s="1"/>
  <c r="L345" i="32"/>
  <c r="I173" i="32"/>
  <c r="M173" i="32" s="1"/>
  <c r="S173" i="32"/>
  <c r="L173" i="32"/>
  <c r="J173" i="32"/>
  <c r="N173" i="32" s="1"/>
  <c r="K173" i="32"/>
  <c r="O173" i="32" s="1"/>
  <c r="S374" i="32"/>
  <c r="K374" i="32"/>
  <c r="O374" i="32" s="1"/>
  <c r="J374" i="32"/>
  <c r="N374" i="32" s="1"/>
  <c r="L374" i="32"/>
  <c r="I374" i="32"/>
  <c r="M374" i="32" s="1"/>
  <c r="I445" i="32"/>
  <c r="M445" i="32" s="1"/>
  <c r="S445" i="32"/>
  <c r="K445" i="32"/>
  <c r="O445" i="32" s="1"/>
  <c r="J445" i="32"/>
  <c r="N445" i="32" s="1"/>
  <c r="L445" i="32"/>
  <c r="S363" i="32"/>
  <c r="K363" i="32"/>
  <c r="O363" i="32" s="1"/>
  <c r="J363" i="32"/>
  <c r="N363" i="32" s="1"/>
  <c r="L363" i="32"/>
  <c r="I363" i="32"/>
  <c r="M363" i="32" s="1"/>
  <c r="I188" i="32"/>
  <c r="M188" i="32" s="1"/>
  <c r="S188" i="32"/>
  <c r="K188" i="32"/>
  <c r="O188" i="32" s="1"/>
  <c r="L188" i="32"/>
  <c r="J188" i="32"/>
  <c r="N188" i="32" s="1"/>
  <c r="J97" i="32"/>
  <c r="N97" i="32" s="1"/>
  <c r="S97" i="32"/>
  <c r="I97" i="32"/>
  <c r="M97" i="32" s="1"/>
  <c r="K97" i="32"/>
  <c r="O97" i="32" s="1"/>
  <c r="L97" i="32"/>
  <c r="J358" i="32"/>
  <c r="N358" i="32" s="1"/>
  <c r="S358" i="32"/>
  <c r="I358" i="32"/>
  <c r="M358" i="32" s="1"/>
  <c r="K358" i="32"/>
  <c r="O358" i="32" s="1"/>
  <c r="L358" i="32"/>
  <c r="I412" i="32"/>
  <c r="M412" i="32" s="1"/>
  <c r="S412" i="32"/>
  <c r="L412" i="32"/>
  <c r="K412" i="32"/>
  <c r="O412" i="32" s="1"/>
  <c r="J412" i="32"/>
  <c r="N412" i="32" s="1"/>
  <c r="L246" i="32"/>
  <c r="S246" i="32"/>
  <c r="K246" i="32"/>
  <c r="O246" i="32" s="1"/>
  <c r="J246" i="32"/>
  <c r="N246" i="32" s="1"/>
  <c r="I246" i="32"/>
  <c r="M246" i="32" s="1"/>
  <c r="I309" i="32"/>
  <c r="M309" i="32" s="1"/>
  <c r="S309" i="32"/>
  <c r="K309" i="32"/>
  <c r="O309" i="32" s="1"/>
  <c r="J309" i="32"/>
  <c r="N309" i="32" s="1"/>
  <c r="L309" i="32"/>
  <c r="I102" i="32"/>
  <c r="M102" i="32" s="1"/>
  <c r="S102" i="32"/>
  <c r="K102" i="32"/>
  <c r="O102" i="32" s="1"/>
  <c r="J102" i="32"/>
  <c r="N102" i="32" s="1"/>
  <c r="L102" i="32"/>
  <c r="S351" i="32"/>
  <c r="I351" i="32"/>
  <c r="M351" i="32" s="1"/>
  <c r="J351" i="32"/>
  <c r="N351" i="32" s="1"/>
  <c r="K351" i="32"/>
  <c r="O351" i="32" s="1"/>
  <c r="L351" i="32"/>
  <c r="I179" i="32"/>
  <c r="M179" i="32" s="1"/>
  <c r="S179" i="32"/>
  <c r="K179" i="32"/>
  <c r="O179" i="32" s="1"/>
  <c r="L179" i="32"/>
  <c r="J179" i="32"/>
  <c r="N179" i="32" s="1"/>
  <c r="I453" i="32"/>
  <c r="M453" i="32" s="1"/>
  <c r="S453" i="32"/>
  <c r="K453" i="32"/>
  <c r="O453" i="32" s="1"/>
  <c r="J453" i="32"/>
  <c r="N453" i="32" s="1"/>
  <c r="L453" i="32"/>
  <c r="L226" i="32"/>
  <c r="S226" i="32"/>
  <c r="K226" i="32"/>
  <c r="O226" i="32" s="1"/>
  <c r="I226" i="32"/>
  <c r="M226" i="32" s="1"/>
  <c r="J226" i="32"/>
  <c r="N226" i="32" s="1"/>
  <c r="S289" i="32"/>
  <c r="I289" i="32"/>
  <c r="M289" i="32" s="1"/>
  <c r="J289" i="32"/>
  <c r="N289" i="32" s="1"/>
  <c r="L289" i="32"/>
  <c r="K289" i="32"/>
  <c r="O289" i="32" s="1"/>
  <c r="S136" i="32"/>
  <c r="K136" i="32"/>
  <c r="O136" i="32" s="1"/>
  <c r="J136" i="32"/>
  <c r="N136" i="32" s="1"/>
  <c r="I136" i="32"/>
  <c r="M136" i="32" s="1"/>
  <c r="L136" i="32"/>
  <c r="L264" i="32"/>
  <c r="S264" i="32"/>
  <c r="I264" i="32"/>
  <c r="M264" i="32" s="1"/>
  <c r="J264" i="32"/>
  <c r="N264" i="32" s="1"/>
  <c r="K264" i="32"/>
  <c r="O264" i="32" s="1"/>
  <c r="S164" i="32"/>
  <c r="I164" i="32"/>
  <c r="M164" i="32" s="1"/>
  <c r="K164" i="32"/>
  <c r="O164" i="32" s="1"/>
  <c r="L164" i="32"/>
  <c r="J164" i="32"/>
  <c r="N164" i="32" s="1"/>
  <c r="I410" i="32"/>
  <c r="M410" i="32" s="1"/>
  <c r="S410" i="32"/>
  <c r="K410" i="32"/>
  <c r="O410" i="32" s="1"/>
  <c r="J410" i="32"/>
  <c r="N410" i="32" s="1"/>
  <c r="L410" i="32"/>
  <c r="K265" i="32"/>
  <c r="O265" i="32" s="1"/>
  <c r="S265" i="32"/>
  <c r="I265" i="32"/>
  <c r="M265" i="32" s="1"/>
  <c r="J265" i="32"/>
  <c r="N265" i="32" s="1"/>
  <c r="L265" i="32"/>
  <c r="I461" i="32"/>
  <c r="M461" i="32" s="1"/>
  <c r="S461" i="32"/>
  <c r="K461" i="32"/>
  <c r="O461" i="32" s="1"/>
  <c r="L461" i="32"/>
  <c r="J461" i="32"/>
  <c r="N461" i="32" s="1"/>
  <c r="I449" i="32"/>
  <c r="M449" i="32" s="1"/>
  <c r="S449" i="32"/>
  <c r="K449" i="32"/>
  <c r="O449" i="32" s="1"/>
  <c r="J449" i="32"/>
  <c r="N449" i="32" s="1"/>
  <c r="L449" i="32"/>
  <c r="S373" i="32"/>
  <c r="I373" i="32"/>
  <c r="M373" i="32" s="1"/>
  <c r="K373" i="32"/>
  <c r="O373" i="32" s="1"/>
  <c r="L373" i="32"/>
  <c r="J373" i="32"/>
  <c r="N373" i="32" s="1"/>
  <c r="S333" i="32"/>
  <c r="K333" i="32"/>
  <c r="O333" i="32" s="1"/>
  <c r="L333" i="32"/>
  <c r="I333" i="32"/>
  <c r="M333" i="32" s="1"/>
  <c r="J333" i="32"/>
  <c r="N333" i="32" s="1"/>
  <c r="J448" i="32"/>
  <c r="N448" i="32" s="1"/>
  <c r="S448" i="32"/>
  <c r="I448" i="32"/>
  <c r="M448" i="32" s="1"/>
  <c r="K448" i="32"/>
  <c r="O448" i="32" s="1"/>
  <c r="L448" i="32"/>
  <c r="S151" i="32"/>
  <c r="K151" i="32"/>
  <c r="O151" i="32" s="1"/>
  <c r="L151" i="32"/>
  <c r="J151" i="32"/>
  <c r="N151" i="32" s="1"/>
  <c r="I151" i="32"/>
  <c r="M151" i="32" s="1"/>
  <c r="S391" i="32"/>
  <c r="L391" i="32"/>
  <c r="K391" i="32"/>
  <c r="O391" i="32" s="1"/>
  <c r="I391" i="32"/>
  <c r="M391" i="32" s="1"/>
  <c r="J391" i="32"/>
  <c r="N391" i="32" s="1"/>
  <c r="I207" i="32"/>
  <c r="M207" i="32" s="1"/>
  <c r="S207" i="32"/>
  <c r="K207" i="32"/>
  <c r="O207" i="32" s="1"/>
  <c r="J207" i="32"/>
  <c r="N207" i="32" s="1"/>
  <c r="L207" i="32"/>
  <c r="K62" i="32"/>
  <c r="O62" i="32" s="1"/>
  <c r="S62" i="32"/>
  <c r="I62" i="32"/>
  <c r="M62" i="32" s="1"/>
  <c r="L62" i="32"/>
  <c r="J62" i="32"/>
  <c r="N62" i="32" s="1"/>
  <c r="I57" i="32"/>
  <c r="M57" i="32" s="1"/>
  <c r="S57" i="32"/>
  <c r="L57" i="32"/>
  <c r="K57" i="32"/>
  <c r="O57" i="32" s="1"/>
  <c r="J57" i="32"/>
  <c r="N57" i="32" s="1"/>
  <c r="S459" i="32"/>
  <c r="I459" i="32"/>
  <c r="M459" i="32" s="1"/>
  <c r="J459" i="32"/>
  <c r="N459" i="32" s="1"/>
  <c r="L459" i="32"/>
  <c r="K459" i="32"/>
  <c r="O459" i="32" s="1"/>
  <c r="L230" i="32"/>
  <c r="S230" i="32"/>
  <c r="I230" i="32"/>
  <c r="M230" i="32" s="1"/>
  <c r="K230" i="32"/>
  <c r="O230" i="32" s="1"/>
  <c r="J230" i="32"/>
  <c r="N230" i="32" s="1"/>
  <c r="I293" i="32"/>
  <c r="M293" i="32" s="1"/>
  <c r="S293" i="32"/>
  <c r="K293" i="32"/>
  <c r="O293" i="32" s="1"/>
  <c r="L293" i="32"/>
  <c r="J293" i="32"/>
  <c r="N293" i="32" s="1"/>
  <c r="S89" i="32"/>
  <c r="J89" i="32"/>
  <c r="N89" i="32" s="1"/>
  <c r="K89" i="32"/>
  <c r="O89" i="32" s="1"/>
  <c r="I89" i="32"/>
  <c r="M89" i="32" s="1"/>
  <c r="L89" i="32"/>
  <c r="S395" i="32"/>
  <c r="L395" i="32"/>
  <c r="J395" i="32"/>
  <c r="N395" i="32" s="1"/>
  <c r="I395" i="32"/>
  <c r="M395" i="32" s="1"/>
  <c r="K395" i="32"/>
  <c r="O395" i="32" s="1"/>
  <c r="S214" i="32"/>
  <c r="I214" i="32"/>
  <c r="M214" i="32" s="1"/>
  <c r="J214" i="32"/>
  <c r="N214" i="32" s="1"/>
  <c r="L214" i="32"/>
  <c r="K214" i="32"/>
  <c r="O214" i="32" s="1"/>
  <c r="I437" i="32"/>
  <c r="M437" i="32" s="1"/>
  <c r="S437" i="32"/>
  <c r="K437" i="32"/>
  <c r="O437" i="32" s="1"/>
  <c r="L437" i="32"/>
  <c r="J437" i="32"/>
  <c r="N437" i="32" s="1"/>
  <c r="S349" i="32"/>
  <c r="J349" i="32"/>
  <c r="N349" i="32" s="1"/>
  <c r="L349" i="32"/>
  <c r="K349" i="32"/>
  <c r="O349" i="32" s="1"/>
  <c r="I349" i="32"/>
  <c r="M349" i="32" s="1"/>
  <c r="S273" i="32"/>
  <c r="I273" i="32"/>
  <c r="M273" i="32" s="1"/>
  <c r="L273" i="32"/>
  <c r="K273" i="32"/>
  <c r="O273" i="32" s="1"/>
  <c r="J273" i="32"/>
  <c r="N273" i="32" s="1"/>
  <c r="S125" i="32"/>
  <c r="L125" i="32"/>
  <c r="I125" i="32"/>
  <c r="M125" i="32" s="1"/>
  <c r="K125" i="32"/>
  <c r="O125" i="32" s="1"/>
  <c r="J125" i="32"/>
  <c r="N125" i="32" s="1"/>
  <c r="L248" i="32"/>
  <c r="S248" i="32"/>
  <c r="J248" i="32"/>
  <c r="N248" i="32" s="1"/>
  <c r="K248" i="32"/>
  <c r="O248" i="32" s="1"/>
  <c r="I248" i="32"/>
  <c r="M248" i="32" s="1"/>
  <c r="I199" i="32"/>
  <c r="M199" i="32" s="1"/>
  <c r="S199" i="32"/>
  <c r="K199" i="32"/>
  <c r="O199" i="32" s="1"/>
  <c r="J199" i="32"/>
  <c r="N199" i="32" s="1"/>
  <c r="L199" i="32"/>
  <c r="I473" i="32"/>
  <c r="M473" i="32" s="1"/>
  <c r="S473" i="32"/>
  <c r="K473" i="32"/>
  <c r="O473" i="32" s="1"/>
  <c r="J473" i="32"/>
  <c r="N473" i="32" s="1"/>
  <c r="L473" i="32"/>
  <c r="L85" i="32"/>
  <c r="S85" i="32"/>
  <c r="J85" i="32"/>
  <c r="N85" i="32" s="1"/>
  <c r="K85" i="32"/>
  <c r="O85" i="32" s="1"/>
  <c r="I85" i="32"/>
  <c r="M85" i="32" s="1"/>
  <c r="K370" i="32"/>
  <c r="O370" i="32" s="1"/>
  <c r="S370" i="32"/>
  <c r="I370" i="32"/>
  <c r="M370" i="32" s="1"/>
  <c r="L370" i="32"/>
  <c r="J370" i="32"/>
  <c r="N370" i="32" s="1"/>
  <c r="L120" i="32"/>
  <c r="S120" i="32"/>
  <c r="I120" i="32"/>
  <c r="M120" i="32" s="1"/>
  <c r="J120" i="32"/>
  <c r="N120" i="32" s="1"/>
  <c r="K120" i="32"/>
  <c r="O120" i="32" s="1"/>
  <c r="I431" i="32"/>
  <c r="M431" i="32" s="1"/>
  <c r="S431" i="32"/>
  <c r="K431" i="32"/>
  <c r="O431" i="32" s="1"/>
  <c r="L431" i="32"/>
  <c r="J431" i="32"/>
  <c r="N431" i="32" s="1"/>
  <c r="I56" i="32"/>
  <c r="M56" i="32" s="1"/>
  <c r="S56" i="32"/>
  <c r="L56" i="32"/>
  <c r="K56" i="32"/>
  <c r="O56" i="32" s="1"/>
  <c r="J56" i="32"/>
  <c r="N56" i="32" s="1"/>
  <c r="S55" i="32"/>
  <c r="L55" i="32"/>
  <c r="K55" i="32"/>
  <c r="O55" i="32" s="1"/>
  <c r="I55" i="32"/>
  <c r="M55" i="32" s="1"/>
  <c r="J55" i="32"/>
  <c r="N55" i="32" s="1"/>
  <c r="J480" i="32"/>
  <c r="N480" i="32" s="1"/>
  <c r="S480" i="32"/>
  <c r="I480" i="32"/>
  <c r="M480" i="32" s="1"/>
  <c r="L480" i="32"/>
  <c r="K480" i="32"/>
  <c r="O480" i="32" s="1"/>
  <c r="K301" i="32"/>
  <c r="O301" i="32" s="1"/>
  <c r="S301" i="32"/>
  <c r="I301" i="32"/>
  <c r="M301" i="32" s="1"/>
  <c r="J301" i="32"/>
  <c r="N301" i="32" s="1"/>
  <c r="L301" i="32"/>
  <c r="I52" i="32"/>
  <c r="M52" i="32" s="1"/>
  <c r="S52" i="32"/>
  <c r="L52" i="32"/>
  <c r="K52" i="32"/>
  <c r="O52" i="32" s="1"/>
  <c r="J52" i="32"/>
  <c r="N52" i="32" s="1"/>
  <c r="I221" i="32"/>
  <c r="M221" i="32" s="1"/>
  <c r="S221" i="32"/>
  <c r="J221" i="32"/>
  <c r="N221" i="32" s="1"/>
  <c r="K221" i="32"/>
  <c r="O221" i="32" s="1"/>
  <c r="L221" i="32"/>
  <c r="S419" i="32"/>
  <c r="J419" i="32"/>
  <c r="N419" i="32" s="1"/>
  <c r="K419" i="32"/>
  <c r="O419" i="32" s="1"/>
  <c r="L419" i="32"/>
  <c r="I419" i="32"/>
  <c r="M419" i="32" s="1"/>
  <c r="S316" i="32"/>
  <c r="J316" i="32"/>
  <c r="N316" i="32" s="1"/>
  <c r="K316" i="32"/>
  <c r="O316" i="32" s="1"/>
  <c r="L316" i="32"/>
  <c r="I316" i="32"/>
  <c r="M316" i="32" s="1"/>
  <c r="S167" i="32"/>
  <c r="J167" i="32"/>
  <c r="N167" i="32" s="1"/>
  <c r="K167" i="32"/>
  <c r="O167" i="32" s="1"/>
  <c r="L167" i="32"/>
  <c r="I167" i="32"/>
  <c r="M167" i="32" s="1"/>
  <c r="S41" i="32"/>
  <c r="L41" i="32"/>
  <c r="I41" i="32"/>
  <c r="M41" i="32" s="1"/>
  <c r="J41" i="32"/>
  <c r="N41" i="32" s="1"/>
  <c r="K41" i="32"/>
  <c r="O41" i="32" s="1"/>
  <c r="S25" i="32"/>
  <c r="L25" i="32"/>
  <c r="I25" i="32"/>
  <c r="M25" i="32" s="1"/>
  <c r="J25" i="32"/>
  <c r="N25" i="32" s="1"/>
  <c r="K25" i="32"/>
  <c r="O25" i="32" s="1"/>
  <c r="S353" i="32"/>
  <c r="I353" i="32"/>
  <c r="M353" i="32" s="1"/>
  <c r="K353" i="32"/>
  <c r="O353" i="32" s="1"/>
  <c r="L353" i="32"/>
  <c r="J353" i="32"/>
  <c r="N353" i="32" s="1"/>
  <c r="I277" i="32"/>
  <c r="M277" i="32" s="1"/>
  <c r="S277" i="32"/>
  <c r="K277" i="32"/>
  <c r="O277" i="32" s="1"/>
  <c r="L277" i="32"/>
  <c r="J277" i="32"/>
  <c r="N277" i="32" s="1"/>
  <c r="S77" i="32"/>
  <c r="J77" i="32"/>
  <c r="N77" i="32" s="1"/>
  <c r="K77" i="32"/>
  <c r="O77" i="32" s="1"/>
  <c r="I77" i="32"/>
  <c r="M77" i="32" s="1"/>
  <c r="L77" i="32"/>
  <c r="S379" i="32"/>
  <c r="J379" i="32"/>
  <c r="N379" i="32" s="1"/>
  <c r="L379" i="32"/>
  <c r="I379" i="32"/>
  <c r="M379" i="32" s="1"/>
  <c r="K379" i="32"/>
  <c r="O379" i="32" s="1"/>
  <c r="I339" i="32"/>
  <c r="M339" i="32" s="1"/>
  <c r="S339" i="32"/>
  <c r="K339" i="32"/>
  <c r="O339" i="32" s="1"/>
  <c r="J339" i="32"/>
  <c r="N339" i="32" s="1"/>
  <c r="L339" i="32"/>
  <c r="S133" i="32"/>
  <c r="I133" i="32"/>
  <c r="M133" i="32" s="1"/>
  <c r="J133" i="32"/>
  <c r="N133" i="32" s="1"/>
  <c r="L133" i="32"/>
  <c r="K133" i="32"/>
  <c r="O133" i="32" s="1"/>
  <c r="S393" i="32"/>
  <c r="K393" i="32"/>
  <c r="O393" i="32" s="1"/>
  <c r="J393" i="32"/>
  <c r="N393" i="32" s="1"/>
  <c r="L393" i="32"/>
  <c r="I393" i="32"/>
  <c r="M393" i="32" s="1"/>
  <c r="K257" i="32"/>
  <c r="O257" i="32" s="1"/>
  <c r="S257" i="32"/>
  <c r="I257" i="32"/>
  <c r="M257" i="32" s="1"/>
  <c r="L257" i="32"/>
  <c r="J257" i="32"/>
  <c r="N257" i="32" s="1"/>
  <c r="L115" i="32"/>
  <c r="S115" i="32"/>
  <c r="I115" i="32"/>
  <c r="M115" i="32" s="1"/>
  <c r="J115" i="32"/>
  <c r="N115" i="32" s="1"/>
  <c r="K115" i="32"/>
  <c r="O115" i="32" s="1"/>
  <c r="L232" i="32"/>
  <c r="S232" i="32"/>
  <c r="K232" i="32"/>
  <c r="O232" i="32" s="1"/>
  <c r="J232" i="32"/>
  <c r="N232" i="32" s="1"/>
  <c r="I232" i="32"/>
  <c r="M232" i="32" s="1"/>
  <c r="I183" i="32"/>
  <c r="M183" i="32" s="1"/>
  <c r="S183" i="32"/>
  <c r="J183" i="32"/>
  <c r="N183" i="32" s="1"/>
  <c r="L183" i="32"/>
  <c r="K183" i="32"/>
  <c r="O183" i="32" s="1"/>
  <c r="I457" i="32"/>
  <c r="M457" i="32" s="1"/>
  <c r="S457" i="32"/>
  <c r="K457" i="32"/>
  <c r="O457" i="32" s="1"/>
  <c r="J457" i="32"/>
  <c r="N457" i="32" s="1"/>
  <c r="L457" i="32"/>
  <c r="S106" i="32"/>
  <c r="J106" i="32"/>
  <c r="N106" i="32" s="1"/>
  <c r="L106" i="32"/>
  <c r="K106" i="32"/>
  <c r="O106" i="32" s="1"/>
  <c r="I106" i="32"/>
  <c r="M106" i="32" s="1"/>
  <c r="S299" i="32"/>
  <c r="K299" i="32"/>
  <c r="O299" i="32" s="1"/>
  <c r="I299" i="32"/>
  <c r="M299" i="32" s="1"/>
  <c r="L299" i="32"/>
  <c r="J299" i="32"/>
  <c r="N299" i="32" s="1"/>
  <c r="K368" i="32"/>
  <c r="O368" i="32" s="1"/>
  <c r="S368" i="32"/>
  <c r="I368" i="32"/>
  <c r="M368" i="32" s="1"/>
  <c r="J368" i="32"/>
  <c r="N368" i="32" s="1"/>
  <c r="L368" i="32"/>
  <c r="S82" i="32"/>
  <c r="K82" i="32"/>
  <c r="O82" i="32" s="1"/>
  <c r="I82" i="32"/>
  <c r="M82" i="32" s="1"/>
  <c r="J82" i="32"/>
  <c r="N82" i="32" s="1"/>
  <c r="L82" i="32"/>
  <c r="S475" i="32"/>
  <c r="I475" i="32"/>
  <c r="M475" i="32" s="1"/>
  <c r="J475" i="32"/>
  <c r="N475" i="32" s="1"/>
  <c r="K475" i="32"/>
  <c r="O475" i="32" s="1"/>
  <c r="L475" i="32"/>
  <c r="S319" i="32"/>
  <c r="L319" i="32"/>
  <c r="K319" i="32"/>
  <c r="O319" i="32" s="1"/>
  <c r="I319" i="32"/>
  <c r="M319" i="32" s="1"/>
  <c r="J319" i="32"/>
  <c r="N319" i="32" s="1"/>
  <c r="I50" i="32"/>
  <c r="M50" i="32" s="1"/>
  <c r="S50" i="32"/>
  <c r="L50" i="32"/>
  <c r="K50" i="32"/>
  <c r="O50" i="32" s="1"/>
  <c r="J50" i="32"/>
  <c r="N50" i="32" s="1"/>
  <c r="I104" i="32"/>
  <c r="M104" i="32" s="1"/>
  <c r="S104" i="32"/>
  <c r="J104" i="32"/>
  <c r="N104" i="32" s="1"/>
  <c r="L104" i="32"/>
  <c r="K104" i="32"/>
  <c r="O104" i="32" s="1"/>
  <c r="S65" i="32"/>
  <c r="I65" i="32"/>
  <c r="M65" i="32" s="1"/>
  <c r="K65" i="32"/>
  <c r="O65" i="32" s="1"/>
  <c r="J65" i="32"/>
  <c r="N65" i="32" s="1"/>
  <c r="L65" i="32"/>
  <c r="I99" i="32"/>
  <c r="M99" i="32" s="1"/>
  <c r="S99" i="32"/>
  <c r="K99" i="32"/>
  <c r="O99" i="32" s="1"/>
  <c r="L99" i="32"/>
  <c r="J99" i="32"/>
  <c r="N99" i="32" s="1"/>
  <c r="S390" i="32"/>
  <c r="K390" i="32"/>
  <c r="O390" i="32" s="1"/>
  <c r="L390" i="32"/>
  <c r="I390" i="32"/>
  <c r="M390" i="32" s="1"/>
  <c r="J390" i="32"/>
  <c r="N390" i="32" s="1"/>
  <c r="I40" i="32"/>
  <c r="M40" i="32" s="1"/>
  <c r="S40" i="32"/>
  <c r="L40" i="32"/>
  <c r="J40" i="32"/>
  <c r="N40" i="32" s="1"/>
  <c r="K40" i="32"/>
  <c r="O40" i="32" s="1"/>
  <c r="S129" i="32"/>
  <c r="I129" i="32"/>
  <c r="M129" i="32" s="1"/>
  <c r="L129" i="32"/>
  <c r="J129" i="32"/>
  <c r="N129" i="32" s="1"/>
  <c r="K129" i="32"/>
  <c r="O129" i="32" s="1"/>
  <c r="I447" i="32"/>
  <c r="M447" i="32" s="1"/>
  <c r="S447" i="32"/>
  <c r="K447" i="32"/>
  <c r="O447" i="32" s="1"/>
  <c r="J447" i="32"/>
  <c r="N447" i="32" s="1"/>
  <c r="L447" i="32"/>
  <c r="K269" i="32"/>
  <c r="O269" i="32" s="1"/>
  <c r="S269" i="32"/>
  <c r="I269" i="32"/>
  <c r="M269" i="32" s="1"/>
  <c r="L269" i="32"/>
  <c r="J269" i="32"/>
  <c r="N269" i="32" s="1"/>
  <c r="I36" i="32"/>
  <c r="M36" i="32" s="1"/>
  <c r="S36" i="32"/>
  <c r="L36" i="32"/>
  <c r="J36" i="32"/>
  <c r="N36" i="32" s="1"/>
  <c r="K36" i="32"/>
  <c r="O36" i="32" s="1"/>
  <c r="L330" i="32"/>
  <c r="S330" i="32"/>
  <c r="K330" i="32"/>
  <c r="O330" i="32" s="1"/>
  <c r="J330" i="32"/>
  <c r="N330" i="32" s="1"/>
  <c r="I330" i="32"/>
  <c r="M330" i="32" s="1"/>
  <c r="S466" i="32"/>
  <c r="J466" i="32"/>
  <c r="N466" i="32" s="1"/>
  <c r="I466" i="32"/>
  <c r="M466" i="32" s="1"/>
  <c r="L466" i="32"/>
  <c r="K466" i="32"/>
  <c r="O466" i="32" s="1"/>
  <c r="S284" i="32"/>
  <c r="I284" i="32"/>
  <c r="M284" i="32" s="1"/>
  <c r="J284" i="32"/>
  <c r="N284" i="32" s="1"/>
  <c r="K284" i="32"/>
  <c r="O284" i="32" s="1"/>
  <c r="L284" i="32"/>
  <c r="S186" i="32"/>
  <c r="I186" i="32"/>
  <c r="M186" i="32" s="1"/>
  <c r="J186" i="32"/>
  <c r="N186" i="32" s="1"/>
  <c r="L186" i="32"/>
  <c r="K186" i="32"/>
  <c r="O186" i="32" s="1"/>
  <c r="I146" i="32"/>
  <c r="M146" i="32" s="1"/>
  <c r="S146" i="32"/>
  <c r="K146" i="32"/>
  <c r="O146" i="32" s="1"/>
  <c r="J146" i="32"/>
  <c r="N146" i="32" s="1"/>
  <c r="L146" i="32"/>
  <c r="L124" i="32"/>
  <c r="S124" i="32"/>
  <c r="I124" i="32"/>
  <c r="M124" i="32" s="1"/>
  <c r="J124" i="32"/>
  <c r="N124" i="32" s="1"/>
  <c r="K124" i="32"/>
  <c r="O124" i="32" s="1"/>
  <c r="S397" i="32"/>
  <c r="J397" i="32"/>
  <c r="N397" i="32" s="1"/>
  <c r="L397" i="32"/>
  <c r="K397" i="32"/>
  <c r="O397" i="32" s="1"/>
  <c r="I397" i="32"/>
  <c r="M397" i="32" s="1"/>
  <c r="I261" i="32"/>
  <c r="M261" i="32" s="1"/>
  <c r="S261" i="32"/>
  <c r="K261" i="32"/>
  <c r="O261" i="32" s="1"/>
  <c r="J261" i="32"/>
  <c r="N261" i="32" s="1"/>
  <c r="L261" i="32"/>
  <c r="I69" i="32"/>
  <c r="M69" i="32" s="1"/>
  <c r="S69" i="32"/>
  <c r="L69" i="32"/>
  <c r="J69" i="32"/>
  <c r="N69" i="32" s="1"/>
  <c r="K69" i="32"/>
  <c r="O69" i="32" s="1"/>
  <c r="I423" i="32"/>
  <c r="M423" i="32" s="1"/>
  <c r="S423" i="32"/>
  <c r="L423" i="32"/>
  <c r="K423" i="32"/>
  <c r="O423" i="32" s="1"/>
  <c r="J423" i="32"/>
  <c r="N423" i="32" s="1"/>
  <c r="I323" i="32"/>
  <c r="M323" i="32" s="1"/>
  <c r="S323" i="32"/>
  <c r="K323" i="32"/>
  <c r="O323" i="32" s="1"/>
  <c r="L323" i="32"/>
  <c r="J323" i="32"/>
  <c r="N323" i="32" s="1"/>
  <c r="J100" i="32"/>
  <c r="N100" i="32" s="1"/>
  <c r="S100" i="32"/>
  <c r="I100" i="32"/>
  <c r="M100" i="32" s="1"/>
  <c r="L100" i="32"/>
  <c r="K100" i="32"/>
  <c r="O100" i="32" s="1"/>
  <c r="S377" i="32"/>
  <c r="J377" i="32"/>
  <c r="N377" i="32" s="1"/>
  <c r="I377" i="32"/>
  <c r="M377" i="32" s="1"/>
  <c r="K377" i="32"/>
  <c r="O377" i="32" s="1"/>
  <c r="L377" i="32"/>
  <c r="S241" i="32"/>
  <c r="I241" i="32"/>
  <c r="M241" i="32" s="1"/>
  <c r="J241" i="32"/>
  <c r="N241" i="32" s="1"/>
  <c r="L241" i="32"/>
  <c r="K241" i="32"/>
  <c r="O241" i="32" s="1"/>
  <c r="S103" i="32"/>
  <c r="K103" i="32"/>
  <c r="O103" i="32" s="1"/>
  <c r="I103" i="32"/>
  <c r="M103" i="32" s="1"/>
  <c r="J103" i="32"/>
  <c r="N103" i="32" s="1"/>
  <c r="L103" i="32"/>
  <c r="S355" i="32"/>
  <c r="K355" i="32"/>
  <c r="O355" i="32" s="1"/>
  <c r="I355" i="32"/>
  <c r="M355" i="32" s="1"/>
  <c r="J355" i="32"/>
  <c r="N355" i="32" s="1"/>
  <c r="L355" i="32"/>
  <c r="S218" i="32"/>
  <c r="L218" i="32"/>
  <c r="J218" i="32"/>
  <c r="N218" i="32" s="1"/>
  <c r="K218" i="32"/>
  <c r="O218" i="32" s="1"/>
  <c r="I218" i="32"/>
  <c r="M218" i="32" s="1"/>
  <c r="I441" i="32"/>
  <c r="M441" i="32" s="1"/>
  <c r="S441" i="32"/>
  <c r="K441" i="32"/>
  <c r="O441" i="32" s="1"/>
  <c r="J441" i="32"/>
  <c r="N441" i="32" s="1"/>
  <c r="L441" i="32"/>
  <c r="L137" i="32"/>
  <c r="S137" i="32"/>
  <c r="I137" i="32"/>
  <c r="M137" i="32" s="1"/>
  <c r="J137" i="32"/>
  <c r="N137" i="32" s="1"/>
  <c r="K137" i="32"/>
  <c r="O137" i="32" s="1"/>
  <c r="S132" i="32"/>
  <c r="L132" i="32"/>
  <c r="J132" i="32"/>
  <c r="N132" i="32" s="1"/>
  <c r="K132" i="32"/>
  <c r="O132" i="32" s="1"/>
  <c r="I132" i="32"/>
  <c r="M132" i="32" s="1"/>
  <c r="L362" i="32"/>
  <c r="S362" i="32"/>
  <c r="I362" i="32"/>
  <c r="M362" i="32" s="1"/>
  <c r="J362" i="32"/>
  <c r="N362" i="32" s="1"/>
  <c r="K362" i="32"/>
  <c r="O362" i="32" s="1"/>
  <c r="I48" i="32"/>
  <c r="M48" i="32" s="1"/>
  <c r="S48" i="32"/>
  <c r="L48" i="32"/>
  <c r="K48" i="32"/>
  <c r="O48" i="32" s="1"/>
  <c r="J48" i="32"/>
  <c r="N48" i="32" s="1"/>
  <c r="I24" i="32"/>
  <c r="M24" i="32" s="1"/>
  <c r="L24" i="32"/>
  <c r="K24" i="32"/>
  <c r="O24" i="32" s="1"/>
  <c r="J24" i="32"/>
  <c r="N24" i="32" s="1"/>
  <c r="S67" i="32"/>
  <c r="J67" i="32"/>
  <c r="N67" i="32" s="1"/>
  <c r="I67" i="32"/>
  <c r="M67" i="32" s="1"/>
  <c r="L67" i="32"/>
  <c r="K67" i="32"/>
  <c r="O67" i="32" s="1"/>
  <c r="I191" i="32"/>
  <c r="M191" i="32" s="1"/>
  <c r="S191" i="32"/>
  <c r="J191" i="32"/>
  <c r="N191" i="32" s="1"/>
  <c r="K191" i="32"/>
  <c r="O191" i="32" s="1"/>
  <c r="L191" i="32"/>
  <c r="S208" i="32"/>
  <c r="I208" i="32"/>
  <c r="M208" i="32" s="1"/>
  <c r="J208" i="32"/>
  <c r="N208" i="32" s="1"/>
  <c r="K208" i="32"/>
  <c r="O208" i="32" s="1"/>
  <c r="L208" i="32"/>
  <c r="S34" i="32"/>
  <c r="L34" i="32"/>
  <c r="J34" i="32"/>
  <c r="N34" i="32" s="1"/>
  <c r="K34" i="32"/>
  <c r="O34" i="32" s="1"/>
  <c r="I34" i="32"/>
  <c r="M34" i="32" s="1"/>
  <c r="S145" i="32"/>
  <c r="J145" i="32"/>
  <c r="N145" i="32" s="1"/>
  <c r="L145" i="32"/>
  <c r="K145" i="32"/>
  <c r="O145" i="32" s="1"/>
  <c r="I145" i="32"/>
  <c r="M145" i="32" s="1"/>
  <c r="I175" i="32"/>
  <c r="M175" i="32" s="1"/>
  <c r="S175" i="32"/>
  <c r="J175" i="32"/>
  <c r="N175" i="32" s="1"/>
  <c r="K175" i="32"/>
  <c r="O175" i="32" s="1"/>
  <c r="L175" i="32"/>
  <c r="S95" i="32"/>
  <c r="I95" i="32"/>
  <c r="M95" i="32" s="1"/>
  <c r="J95" i="32"/>
  <c r="N95" i="32" s="1"/>
  <c r="K95" i="32"/>
  <c r="O95" i="32" s="1"/>
  <c r="L95" i="32"/>
  <c r="S237" i="32"/>
  <c r="I237" i="32"/>
  <c r="M237" i="32" s="1"/>
  <c r="J237" i="32"/>
  <c r="N237" i="32" s="1"/>
  <c r="L237" i="32"/>
  <c r="K237" i="32"/>
  <c r="O237" i="32" s="1"/>
  <c r="S140" i="32"/>
  <c r="L140" i="32"/>
  <c r="I140" i="32"/>
  <c r="M140" i="32" s="1"/>
  <c r="K140" i="32"/>
  <c r="O140" i="32" s="1"/>
  <c r="J140" i="32"/>
  <c r="N140" i="32" s="1"/>
  <c r="L298" i="32"/>
  <c r="S298" i="32"/>
  <c r="I298" i="32"/>
  <c r="M298" i="32" s="1"/>
  <c r="K298" i="32"/>
  <c r="O298" i="32" s="1"/>
  <c r="J298" i="32"/>
  <c r="N298" i="32" s="1"/>
  <c r="J432" i="32"/>
  <c r="N432" i="32" s="1"/>
  <c r="S432" i="32"/>
  <c r="I432" i="32"/>
  <c r="M432" i="32" s="1"/>
  <c r="L432" i="32"/>
  <c r="K432" i="32"/>
  <c r="O432" i="32" s="1"/>
  <c r="S252" i="32"/>
  <c r="I252" i="32"/>
  <c r="M252" i="32" s="1"/>
  <c r="J252" i="32"/>
  <c r="N252" i="32" s="1"/>
  <c r="L252" i="32"/>
  <c r="K252" i="32"/>
  <c r="O252" i="32" s="1"/>
  <c r="I205" i="32"/>
  <c r="M205" i="32" s="1"/>
  <c r="S205" i="32"/>
  <c r="K205" i="32"/>
  <c r="O205" i="32" s="1"/>
  <c r="J205" i="32"/>
  <c r="N205" i="32" s="1"/>
  <c r="L205" i="32"/>
  <c r="K130" i="32"/>
  <c r="O130" i="32" s="1"/>
  <c r="S130" i="32"/>
  <c r="L130" i="32"/>
  <c r="I130" i="32"/>
  <c r="M130" i="32" s="1"/>
  <c r="J130" i="32"/>
  <c r="N130" i="32" s="1"/>
  <c r="S91" i="32"/>
  <c r="I91" i="32"/>
  <c r="M91" i="32" s="1"/>
  <c r="K91" i="32"/>
  <c r="O91" i="32" s="1"/>
  <c r="L91" i="32"/>
  <c r="J91" i="32"/>
  <c r="N91" i="32" s="1"/>
  <c r="S381" i="32"/>
  <c r="J381" i="32"/>
  <c r="N381" i="32" s="1"/>
  <c r="L381" i="32"/>
  <c r="I381" i="32"/>
  <c r="M381" i="32" s="1"/>
  <c r="K381" i="32"/>
  <c r="O381" i="32" s="1"/>
  <c r="I245" i="32"/>
  <c r="M245" i="32" s="1"/>
  <c r="S245" i="32"/>
  <c r="K245" i="32"/>
  <c r="O245" i="32" s="1"/>
  <c r="J245" i="32"/>
  <c r="N245" i="32" s="1"/>
  <c r="L245" i="32"/>
  <c r="K161" i="32"/>
  <c r="O161" i="32" s="1"/>
  <c r="S161" i="32"/>
  <c r="I161" i="32"/>
  <c r="M161" i="32" s="1"/>
  <c r="J161" i="32"/>
  <c r="N161" i="32" s="1"/>
  <c r="L161" i="32"/>
  <c r="I407" i="32"/>
  <c r="M407" i="32" s="1"/>
  <c r="S407" i="32"/>
  <c r="J407" i="32"/>
  <c r="N407" i="32" s="1"/>
  <c r="K407" i="32"/>
  <c r="O407" i="32" s="1"/>
  <c r="L407" i="32"/>
  <c r="I307" i="32"/>
  <c r="M307" i="32" s="1"/>
  <c r="S307" i="32"/>
  <c r="K307" i="32"/>
  <c r="O307" i="32" s="1"/>
  <c r="L307" i="32"/>
  <c r="J307" i="32"/>
  <c r="N307" i="32" s="1"/>
  <c r="I87" i="32"/>
  <c r="M87" i="32" s="1"/>
  <c r="S87" i="32"/>
  <c r="J87" i="32"/>
  <c r="N87" i="32" s="1"/>
  <c r="L87" i="32"/>
  <c r="K87" i="32"/>
  <c r="O87" i="32" s="1"/>
  <c r="S421" i="32"/>
  <c r="I421" i="32"/>
  <c r="M421" i="32" s="1"/>
  <c r="K421" i="32"/>
  <c r="O421" i="32" s="1"/>
  <c r="L421" i="32"/>
  <c r="J421" i="32"/>
  <c r="N421" i="32" s="1"/>
  <c r="K344" i="32"/>
  <c r="O344" i="32" s="1"/>
  <c r="J344" i="32"/>
  <c r="N344" i="32" s="1"/>
  <c r="L344" i="32"/>
  <c r="I344" i="32"/>
  <c r="M344" i="32" s="1"/>
  <c r="L93" i="32"/>
  <c r="S93" i="32"/>
  <c r="K93" i="32"/>
  <c r="O93" i="32" s="1"/>
  <c r="I93" i="32"/>
  <c r="M93" i="32" s="1"/>
  <c r="J93" i="32"/>
  <c r="N93" i="32" s="1"/>
  <c r="J399" i="32"/>
  <c r="N399" i="32" s="1"/>
  <c r="S399" i="32"/>
  <c r="I399" i="32"/>
  <c r="M399" i="32" s="1"/>
  <c r="L399" i="32"/>
  <c r="K399" i="32"/>
  <c r="O399" i="32" s="1"/>
  <c r="K225" i="32"/>
  <c r="O225" i="32" s="1"/>
  <c r="I225" i="32"/>
  <c r="M225" i="32" s="1"/>
  <c r="L225" i="32"/>
  <c r="J225" i="32"/>
  <c r="N225" i="32" s="1"/>
  <c r="S24" i="32"/>
  <c r="L23" i="32"/>
  <c r="K23" i="32"/>
  <c r="O23" i="32" s="1"/>
  <c r="J23" i="32"/>
  <c r="N23" i="32" s="1"/>
  <c r="I23" i="32"/>
  <c r="M23" i="32" s="1"/>
  <c r="I298" i="30"/>
  <c r="M298" i="30" s="1"/>
  <c r="K298" i="30"/>
  <c r="O298" i="30" s="1"/>
  <c r="J298" i="30"/>
  <c r="N298" i="30" s="1"/>
  <c r="I216" i="30"/>
  <c r="M216" i="30" s="1"/>
  <c r="K212" i="30"/>
  <c r="O212" i="30" s="1"/>
  <c r="I229" i="30"/>
  <c r="M229" i="30" s="1"/>
  <c r="I212" i="30"/>
  <c r="M212" i="30" s="1"/>
  <c r="K210" i="30"/>
  <c r="O210" i="30" s="1"/>
  <c r="J219" i="30"/>
  <c r="N219" i="30" s="1"/>
  <c r="J300" i="30"/>
  <c r="N300" i="30" s="1"/>
  <c r="K300" i="30"/>
  <c r="O300" i="30" s="1"/>
  <c r="I300" i="30"/>
  <c r="M300" i="30" s="1"/>
  <c r="I252" i="30"/>
  <c r="M252" i="30" s="1"/>
  <c r="I235" i="30"/>
  <c r="M235" i="30" s="1"/>
  <c r="J235" i="30"/>
  <c r="N235" i="30" s="1"/>
  <c r="K235" i="30"/>
  <c r="O235" i="30" s="1"/>
  <c r="I210" i="30"/>
  <c r="M210" i="30" s="1"/>
  <c r="J210" i="30"/>
  <c r="N210" i="30" s="1"/>
  <c r="J212" i="30"/>
  <c r="N212" i="30" s="1"/>
  <c r="I240" i="30"/>
  <c r="M240" i="30" s="1"/>
  <c r="J240" i="30"/>
  <c r="N240" i="30" s="1"/>
  <c r="K240" i="30"/>
  <c r="O240" i="30" s="1"/>
  <c r="I215" i="30"/>
  <c r="M215" i="30" s="1"/>
  <c r="J232" i="30"/>
  <c r="N232" i="30" s="1"/>
  <c r="K215" i="30"/>
  <c r="O215" i="30" s="1"/>
  <c r="J215" i="30"/>
  <c r="N215" i="30" s="1"/>
  <c r="I136" i="30"/>
  <c r="M136" i="30" s="1"/>
  <c r="J136" i="30"/>
  <c r="N136" i="30" s="1"/>
  <c r="K136" i="30"/>
  <c r="O136" i="30" s="1"/>
  <c r="K299" i="30"/>
  <c r="O299" i="30" s="1"/>
  <c r="I299" i="30"/>
  <c r="M299" i="30" s="1"/>
  <c r="J299" i="30"/>
  <c r="N299" i="30" s="1"/>
  <c r="I260" i="30"/>
  <c r="M260" i="30" s="1"/>
  <c r="I243" i="30"/>
  <c r="M243" i="30" s="1"/>
  <c r="J243" i="30"/>
  <c r="N243" i="30" s="1"/>
  <c r="K243" i="30"/>
  <c r="O243" i="30" s="1"/>
  <c r="I257" i="30"/>
  <c r="M257" i="30" s="1"/>
  <c r="K274" i="30"/>
  <c r="O274" i="30" s="1"/>
  <c r="J257" i="30"/>
  <c r="N257" i="30" s="1"/>
  <c r="K257" i="30"/>
  <c r="O257" i="30" s="1"/>
  <c r="J332" i="30"/>
  <c r="N332" i="30" s="1"/>
  <c r="K332" i="30"/>
  <c r="O332" i="30" s="1"/>
  <c r="I314" i="30"/>
  <c r="M314" i="30" s="1"/>
  <c r="J297" i="30"/>
  <c r="N297" i="30" s="1"/>
  <c r="I297" i="30"/>
  <c r="M297" i="30" s="1"/>
  <c r="K297" i="30"/>
  <c r="O297" i="30" s="1"/>
  <c r="K217" i="30"/>
  <c r="O217" i="30" s="1"/>
  <c r="J234" i="30"/>
  <c r="N234" i="30" s="1"/>
  <c r="I217" i="30"/>
  <c r="M217" i="30" s="1"/>
  <c r="J217" i="30"/>
  <c r="N217" i="30" s="1"/>
  <c r="K315" i="30"/>
  <c r="O315" i="30" s="1"/>
  <c r="I315" i="30"/>
  <c r="M315" i="30" s="1"/>
  <c r="J315" i="30"/>
  <c r="N315" i="30" s="1"/>
  <c r="J220" i="30"/>
  <c r="N220" i="30" s="1"/>
  <c r="K213" i="30"/>
  <c r="O213" i="30" s="1"/>
  <c r="I334" i="30"/>
  <c r="M334" i="30" s="1"/>
  <c r="I317" i="30"/>
  <c r="M317" i="30" s="1"/>
  <c r="J317" i="30"/>
  <c r="N317" i="30" s="1"/>
  <c r="K317" i="30"/>
  <c r="O317" i="30" s="1"/>
  <c r="M23" i="29"/>
  <c r="N23" i="29"/>
  <c r="O23" i="29"/>
  <c r="C11" i="41"/>
  <c r="D11" i="41" s="1"/>
  <c r="C9" i="41"/>
  <c r="D9" i="41" s="1"/>
  <c r="G18" i="41"/>
  <c r="H18" i="41" s="1"/>
  <c r="E11" i="41"/>
  <c r="F11" i="41" s="1"/>
  <c r="E27" i="41"/>
  <c r="F27" i="41" s="1"/>
  <c r="E21" i="41"/>
  <c r="F21" i="41" s="1"/>
  <c r="C18" i="41"/>
  <c r="D18" i="41" s="1"/>
  <c r="C15" i="41"/>
  <c r="D15" i="41" s="1"/>
  <c r="C24" i="41"/>
  <c r="D24" i="41" s="1"/>
  <c r="C27" i="41"/>
  <c r="D27" i="41" s="1"/>
  <c r="C38" i="42"/>
  <c r="D38" i="42" s="1"/>
  <c r="E10" i="42"/>
  <c r="F10" i="42" s="1"/>
  <c r="G68" i="42"/>
  <c r="H68" i="42" s="1"/>
  <c r="E76" i="42"/>
  <c r="F76" i="42" s="1"/>
  <c r="G76" i="42"/>
  <c r="H76" i="42" s="1"/>
  <c r="E38" i="42"/>
  <c r="F38" i="42" s="1"/>
  <c r="E50" i="42"/>
  <c r="F50" i="42" s="1"/>
  <c r="C10" i="42"/>
  <c r="D10" i="42" s="1"/>
  <c r="G10" i="42"/>
  <c r="H10" i="42" s="1"/>
  <c r="C50" i="42"/>
  <c r="D50" i="42" s="1"/>
  <c r="C19" i="43"/>
  <c r="D19" i="43" s="1"/>
  <c r="D17" i="34"/>
  <c r="C16" i="43"/>
  <c r="D16" i="43" s="1"/>
  <c r="E9" i="44"/>
  <c r="F9" i="44" s="1"/>
  <c r="K232" i="30" l="1"/>
  <c r="O232" i="30" s="1"/>
  <c r="I249" i="30"/>
  <c r="M249" i="30" s="1"/>
  <c r="I232" i="30"/>
  <c r="M232" i="30" s="1"/>
  <c r="I228" i="30"/>
  <c r="M228" i="30" s="1"/>
  <c r="J245" i="30"/>
  <c r="N245" i="30" s="1"/>
  <c r="J228" i="30"/>
  <c r="N228" i="30" s="1"/>
  <c r="K228" i="30"/>
  <c r="O228" i="30" s="1"/>
  <c r="I234" i="30"/>
  <c r="M234" i="30" s="1"/>
  <c r="J249" i="30"/>
  <c r="N249" i="30" s="1"/>
  <c r="K266" i="30"/>
  <c r="O266" i="30" s="1"/>
  <c r="K229" i="30"/>
  <c r="O229" i="30" s="1"/>
  <c r="K234" i="30"/>
  <c r="O234" i="30" s="1"/>
  <c r="J229" i="30"/>
  <c r="N229" i="30" s="1"/>
  <c r="I211" i="30"/>
  <c r="M211" i="30" s="1"/>
  <c r="J213" i="30"/>
  <c r="N213" i="30" s="1"/>
  <c r="I213" i="30"/>
  <c r="M213" i="30" s="1"/>
  <c r="J211" i="30"/>
  <c r="N211" i="30" s="1"/>
  <c r="K211" i="30"/>
  <c r="O211" i="30" s="1"/>
  <c r="I219" i="30"/>
  <c r="M219" i="30" s="1"/>
  <c r="K219" i="30"/>
  <c r="O219" i="30" s="1"/>
  <c r="K239" i="30"/>
  <c r="O239" i="30" s="1"/>
  <c r="I239" i="30"/>
  <c r="M239" i="30" s="1"/>
  <c r="J239" i="30"/>
  <c r="N239" i="30" s="1"/>
  <c r="J222" i="30"/>
  <c r="N222" i="30" s="1"/>
  <c r="I222" i="30"/>
  <c r="M222" i="30" s="1"/>
  <c r="K222" i="30"/>
  <c r="O222" i="30" s="1"/>
  <c r="J231" i="30"/>
  <c r="N231" i="30" s="1"/>
  <c r="I231" i="30"/>
  <c r="M231" i="30" s="1"/>
  <c r="K233" i="30"/>
  <c r="O233" i="30" s="1"/>
  <c r="K216" i="30"/>
  <c r="O216" i="30" s="1"/>
  <c r="K214" i="30"/>
  <c r="O214" i="30" s="1"/>
  <c r="J214" i="30"/>
  <c r="N214" i="30" s="1"/>
  <c r="I214" i="30"/>
  <c r="M214" i="30" s="1"/>
  <c r="K220" i="30"/>
  <c r="O220" i="30" s="1"/>
  <c r="I237" i="30"/>
  <c r="M237" i="30" s="1"/>
  <c r="I220" i="30"/>
  <c r="M220" i="30" s="1"/>
  <c r="J216" i="30"/>
  <c r="N216" i="30" s="1"/>
  <c r="K242" i="30"/>
  <c r="O242" i="30" s="1"/>
  <c r="I276" i="30"/>
  <c r="M276" i="30" s="1"/>
  <c r="I242" i="30"/>
  <c r="M242" i="30" s="1"/>
  <c r="J242" i="30"/>
  <c r="N242" i="30" s="1"/>
  <c r="I241" i="30"/>
  <c r="M241" i="30" s="1"/>
  <c r="K241" i="30"/>
  <c r="O241" i="30" s="1"/>
  <c r="J241" i="30"/>
  <c r="N241" i="30" s="1"/>
  <c r="I224" i="30"/>
  <c r="M224" i="30" s="1"/>
  <c r="J224" i="30"/>
  <c r="N224" i="30" s="1"/>
  <c r="K224" i="30"/>
  <c r="O224" i="30" s="1"/>
  <c r="K225" i="30"/>
  <c r="O225" i="30" s="1"/>
  <c r="J225" i="30"/>
  <c r="N225" i="30" s="1"/>
  <c r="I225" i="30"/>
  <c r="M225" i="30" s="1"/>
  <c r="K231" i="30"/>
  <c r="O231" i="30" s="1"/>
  <c r="J333" i="30"/>
  <c r="N333" i="30" s="1"/>
  <c r="K333" i="30"/>
  <c r="O333" i="30" s="1"/>
  <c r="I333" i="30"/>
  <c r="M333" i="30" s="1"/>
  <c r="I349" i="30"/>
  <c r="M349" i="30" s="1"/>
  <c r="J349" i="30"/>
  <c r="N349" i="30" s="1"/>
  <c r="K349" i="30"/>
  <c r="O349" i="30" s="1"/>
  <c r="J334" i="30"/>
  <c r="N334" i="30" s="1"/>
  <c r="J314" i="30"/>
  <c r="N314" i="30" s="1"/>
  <c r="K334" i="30"/>
  <c r="O334" i="30" s="1"/>
  <c r="K314" i="30"/>
  <c r="O314" i="30" s="1"/>
  <c r="K316" i="30"/>
  <c r="O316" i="30" s="1"/>
  <c r="I332" i="30"/>
  <c r="M332" i="30" s="1"/>
  <c r="J316" i="30"/>
  <c r="N316" i="30" s="1"/>
  <c r="I316" i="30"/>
  <c r="M316" i="30" s="1"/>
  <c r="J266" i="30"/>
  <c r="N266" i="30" s="1"/>
  <c r="J274" i="30"/>
  <c r="N274" i="30" s="1"/>
  <c r="I266" i="30"/>
  <c r="M266" i="30" s="1"/>
  <c r="I274" i="30"/>
  <c r="M274" i="30" s="1"/>
  <c r="K260" i="30"/>
  <c r="O260" i="30" s="1"/>
  <c r="K252" i="30"/>
  <c r="O252" i="30" s="1"/>
  <c r="J260" i="30"/>
  <c r="N260" i="30" s="1"/>
  <c r="J252" i="30"/>
  <c r="N252" i="30" s="1"/>
  <c r="K207" i="30"/>
  <c r="O207" i="30" s="1"/>
  <c r="I207" i="30"/>
  <c r="M207" i="30" s="1"/>
  <c r="J207" i="30"/>
  <c r="N207" i="30" s="1"/>
  <c r="I208" i="30"/>
  <c r="M208" i="30" s="1"/>
  <c r="J208" i="30"/>
  <c r="N208" i="30" s="1"/>
  <c r="K208" i="30"/>
  <c r="O208" i="30" s="1"/>
  <c r="R153" i="30"/>
  <c r="J153" i="30"/>
  <c r="N153" i="30" s="1"/>
  <c r="K153" i="30"/>
  <c r="O153" i="30" s="1"/>
  <c r="I153" i="30"/>
  <c r="M153" i="30" s="1"/>
  <c r="R154" i="30"/>
  <c r="I9" i="44"/>
  <c r="J9" i="44" s="1"/>
  <c r="G12" i="41"/>
  <c r="H12" i="41" s="1"/>
  <c r="G9" i="41"/>
  <c r="H9" i="41" s="1"/>
  <c r="G19" i="43"/>
  <c r="H19" i="43" s="1"/>
  <c r="G22" i="43"/>
  <c r="H22" i="43" s="1"/>
  <c r="E68" i="42"/>
  <c r="F68" i="42" s="1"/>
  <c r="E82" i="42"/>
  <c r="F82" i="42" s="1"/>
  <c r="G14" i="41"/>
  <c r="H14" i="41" s="1"/>
  <c r="E15" i="41"/>
  <c r="F15" i="41" s="1"/>
  <c r="G9" i="44"/>
  <c r="H9" i="44" s="1"/>
  <c r="E12" i="43"/>
  <c r="F12" i="43" s="1"/>
  <c r="E13" i="43"/>
  <c r="F13" i="43" s="1"/>
  <c r="E12" i="41"/>
  <c r="F12" i="41" s="1"/>
  <c r="E14" i="41"/>
  <c r="F14" i="41" s="1"/>
  <c r="C68" i="42"/>
  <c r="D68" i="42" s="1"/>
  <c r="C13" i="43"/>
  <c r="D13" i="43" s="1"/>
  <c r="C12" i="43"/>
  <c r="D12" i="43" s="1"/>
  <c r="G10" i="41"/>
  <c r="H10" i="41" s="1"/>
  <c r="E18" i="41"/>
  <c r="F18" i="41" s="1"/>
  <c r="C12" i="41"/>
  <c r="D12" i="41" s="1"/>
  <c r="G82" i="42"/>
  <c r="H82" i="42" s="1"/>
  <c r="E19" i="43"/>
  <c r="F19" i="43" s="1"/>
  <c r="E22" i="43"/>
  <c r="F22" i="43" s="1"/>
  <c r="E9" i="41"/>
  <c r="F9" i="41" s="1"/>
  <c r="G11" i="41"/>
  <c r="H11" i="41" s="1"/>
  <c r="C22" i="43"/>
  <c r="D22" i="43" s="1"/>
  <c r="E16" i="43"/>
  <c r="F16" i="43" s="1"/>
  <c r="E9" i="43"/>
  <c r="F9" i="43" s="1"/>
  <c r="G9" i="43"/>
  <c r="H9" i="43" s="1"/>
  <c r="C9" i="43"/>
  <c r="D9" i="43" s="1"/>
  <c r="G21" i="41"/>
  <c r="H21" i="41" s="1"/>
  <c r="C14" i="41"/>
  <c r="D14" i="41" s="1"/>
  <c r="C10" i="41"/>
  <c r="D10" i="41" s="1"/>
  <c r="G15" i="41"/>
  <c r="H15" i="41" s="1"/>
  <c r="G27" i="41"/>
  <c r="H27" i="41" s="1"/>
  <c r="C21" i="41"/>
  <c r="D21" i="41" s="1"/>
  <c r="C76" i="42"/>
  <c r="D76" i="42" s="1"/>
  <c r="C82" i="42"/>
  <c r="D82" i="42" s="1"/>
  <c r="E10" i="41"/>
  <c r="F10" i="41" s="1"/>
  <c r="C9" i="44"/>
  <c r="D9" i="44" s="1"/>
  <c r="H20" i="28"/>
  <c r="L20" i="28" s="1"/>
  <c r="J20" i="28"/>
  <c r="N20" i="28" s="1"/>
  <c r="I20" i="28"/>
  <c r="M20" i="28" s="1"/>
  <c r="K291" i="30" l="1"/>
  <c r="O291" i="30" s="1"/>
  <c r="J291" i="30"/>
  <c r="N291" i="30" s="1"/>
  <c r="I291" i="30"/>
  <c r="M291" i="30" s="1"/>
  <c r="J259" i="30"/>
  <c r="N259" i="30" s="1"/>
  <c r="K249" i="30"/>
  <c r="O249" i="30" s="1"/>
  <c r="K246" i="30"/>
  <c r="O246" i="30" s="1"/>
  <c r="J246" i="30"/>
  <c r="N246" i="30" s="1"/>
  <c r="I246" i="30"/>
  <c r="M246" i="30" s="1"/>
  <c r="I251" i="30"/>
  <c r="M251" i="30" s="1"/>
  <c r="J251" i="30"/>
  <c r="N251" i="30" s="1"/>
  <c r="K251" i="30"/>
  <c r="O251" i="30" s="1"/>
  <c r="K263" i="30"/>
  <c r="O263" i="30" s="1"/>
  <c r="I259" i="30"/>
  <c r="M259" i="30" s="1"/>
  <c r="I245" i="30"/>
  <c r="M245" i="30" s="1"/>
  <c r="K245" i="30"/>
  <c r="O245" i="30" s="1"/>
  <c r="J230" i="30"/>
  <c r="N230" i="30" s="1"/>
  <c r="I230" i="30"/>
  <c r="M230" i="30" s="1"/>
  <c r="K230" i="30"/>
  <c r="O230" i="30" s="1"/>
  <c r="K259" i="30"/>
  <c r="O259" i="30" s="1"/>
  <c r="I236" i="30"/>
  <c r="M236" i="30" s="1"/>
  <c r="J236" i="30"/>
  <c r="N236" i="30" s="1"/>
  <c r="K236" i="30"/>
  <c r="O236" i="30" s="1"/>
  <c r="I254" i="30"/>
  <c r="M254" i="30" s="1"/>
  <c r="K237" i="30"/>
  <c r="O237" i="30" s="1"/>
  <c r="J237" i="30"/>
  <c r="N237" i="30" s="1"/>
  <c r="I233" i="30"/>
  <c r="M233" i="30" s="1"/>
  <c r="J256" i="30"/>
  <c r="N256" i="30" s="1"/>
  <c r="K256" i="30"/>
  <c r="O256" i="30" s="1"/>
  <c r="I256" i="30"/>
  <c r="M256" i="30" s="1"/>
  <c r="J233" i="30"/>
  <c r="N233" i="30" s="1"/>
  <c r="K276" i="30"/>
  <c r="O276" i="30" s="1"/>
  <c r="J276" i="30"/>
  <c r="N276" i="30" s="1"/>
  <c r="K227" i="30"/>
  <c r="O227" i="30" s="1"/>
  <c r="J227" i="30"/>
  <c r="N227" i="30" s="1"/>
  <c r="I227" i="30"/>
  <c r="M227" i="30" s="1"/>
  <c r="I248" i="30"/>
  <c r="M248" i="30" s="1"/>
  <c r="J248" i="30"/>
  <c r="N248" i="30" s="1"/>
  <c r="K248" i="30"/>
  <c r="O248" i="30" s="1"/>
  <c r="I258" i="30"/>
  <c r="M258" i="30" s="1"/>
  <c r="J258" i="30"/>
  <c r="N258" i="30" s="1"/>
  <c r="K258" i="30"/>
  <c r="O258" i="30" s="1"/>
  <c r="I170" i="30"/>
  <c r="M170" i="30" s="1"/>
  <c r="K366" i="30"/>
  <c r="O366" i="30" s="1"/>
  <c r="J366" i="30"/>
  <c r="N366" i="30" s="1"/>
  <c r="I366" i="30"/>
  <c r="M366" i="30" s="1"/>
  <c r="I350" i="30"/>
  <c r="M350" i="30" s="1"/>
  <c r="K350" i="30"/>
  <c r="O350" i="30" s="1"/>
  <c r="J350" i="30"/>
  <c r="N350" i="30" s="1"/>
  <c r="I331" i="30"/>
  <c r="M331" i="30" s="1"/>
  <c r="J331" i="30"/>
  <c r="N331" i="30" s="1"/>
  <c r="K331" i="30"/>
  <c r="O331" i="30" s="1"/>
  <c r="K351" i="30"/>
  <c r="O351" i="30" s="1"/>
  <c r="J351" i="30"/>
  <c r="N351" i="30" s="1"/>
  <c r="I351" i="30"/>
  <c r="M351" i="30" s="1"/>
  <c r="I263" i="30"/>
  <c r="M263" i="30" s="1"/>
  <c r="I269" i="30"/>
  <c r="M269" i="30" s="1"/>
  <c r="J269" i="30"/>
  <c r="N269" i="30" s="1"/>
  <c r="K269" i="30"/>
  <c r="O269" i="30" s="1"/>
  <c r="I277" i="30"/>
  <c r="M277" i="30" s="1"/>
  <c r="J277" i="30"/>
  <c r="N277" i="30" s="1"/>
  <c r="K277" i="30"/>
  <c r="O277" i="30" s="1"/>
  <c r="K170" i="30"/>
  <c r="O170" i="30" s="1"/>
  <c r="R170" i="30"/>
  <c r="E13" i="41"/>
  <c r="F13" i="41" s="1"/>
  <c r="I286" i="30" l="1"/>
  <c r="M286" i="30" s="1"/>
  <c r="K286" i="30"/>
  <c r="O286" i="30" s="1"/>
  <c r="J286" i="30"/>
  <c r="N286" i="30" s="1"/>
  <c r="I308" i="30"/>
  <c r="M308" i="30" s="1"/>
  <c r="J308" i="30"/>
  <c r="N308" i="30" s="1"/>
  <c r="K308" i="30"/>
  <c r="O308" i="30" s="1"/>
  <c r="K294" i="30"/>
  <c r="O294" i="30" s="1"/>
  <c r="I294" i="30"/>
  <c r="M294" i="30" s="1"/>
  <c r="J294" i="30"/>
  <c r="N294" i="30" s="1"/>
  <c r="K254" i="30"/>
  <c r="O254" i="30" s="1"/>
  <c r="J263" i="30"/>
  <c r="N263" i="30" s="1"/>
  <c r="I247" i="30"/>
  <c r="M247" i="30" s="1"/>
  <c r="K247" i="30"/>
  <c r="O247" i="30" s="1"/>
  <c r="J247" i="30"/>
  <c r="N247" i="30" s="1"/>
  <c r="K262" i="30"/>
  <c r="O262" i="30" s="1"/>
  <c r="J262" i="30"/>
  <c r="N262" i="30" s="1"/>
  <c r="I262" i="30"/>
  <c r="M262" i="30" s="1"/>
  <c r="I268" i="30"/>
  <c r="M268" i="30" s="1"/>
  <c r="K268" i="30"/>
  <c r="O268" i="30" s="1"/>
  <c r="J268" i="30"/>
  <c r="N268" i="30" s="1"/>
  <c r="I253" i="30"/>
  <c r="M253" i="30" s="1"/>
  <c r="K253" i="30"/>
  <c r="O253" i="30" s="1"/>
  <c r="J253" i="30"/>
  <c r="N253" i="30" s="1"/>
  <c r="K267" i="30"/>
  <c r="O267" i="30" s="1"/>
  <c r="J267" i="30"/>
  <c r="N267" i="30" s="1"/>
  <c r="J254" i="30"/>
  <c r="N254" i="30" s="1"/>
  <c r="I267" i="30"/>
  <c r="M267" i="30" s="1"/>
  <c r="J293" i="30"/>
  <c r="N293" i="30" s="1"/>
  <c r="K293" i="30"/>
  <c r="O293" i="30" s="1"/>
  <c r="I293" i="30"/>
  <c r="M293" i="30" s="1"/>
  <c r="I273" i="30"/>
  <c r="M273" i="30" s="1"/>
  <c r="K273" i="30"/>
  <c r="O273" i="30" s="1"/>
  <c r="J273" i="30"/>
  <c r="N273" i="30" s="1"/>
  <c r="K250" i="30"/>
  <c r="O250" i="30" s="1"/>
  <c r="I250" i="30"/>
  <c r="M250" i="30" s="1"/>
  <c r="J250" i="30"/>
  <c r="N250" i="30" s="1"/>
  <c r="J170" i="30"/>
  <c r="N170" i="30" s="1"/>
  <c r="R171" i="30"/>
  <c r="K310" i="30"/>
  <c r="O310" i="30" s="1"/>
  <c r="I310" i="30"/>
  <c r="M310" i="30" s="1"/>
  <c r="J310" i="30"/>
  <c r="N310" i="30" s="1"/>
  <c r="I265" i="30"/>
  <c r="M265" i="30" s="1"/>
  <c r="K265" i="30"/>
  <c r="O265" i="30" s="1"/>
  <c r="J265" i="30"/>
  <c r="N265" i="30" s="1"/>
  <c r="I275" i="30"/>
  <c r="M275" i="30" s="1"/>
  <c r="K275" i="30"/>
  <c r="O275" i="30" s="1"/>
  <c r="J275" i="30"/>
  <c r="N275" i="30" s="1"/>
  <c r="K244" i="30"/>
  <c r="O244" i="30" s="1"/>
  <c r="I244" i="30"/>
  <c r="M244" i="30" s="1"/>
  <c r="J244" i="30"/>
  <c r="N244" i="30" s="1"/>
  <c r="J284" i="30"/>
  <c r="N284" i="30" s="1"/>
  <c r="K284" i="30"/>
  <c r="O284" i="30" s="1"/>
  <c r="I284" i="30"/>
  <c r="M284" i="30" s="1"/>
  <c r="K367" i="30"/>
  <c r="O367" i="30" s="1"/>
  <c r="I367" i="30"/>
  <c r="M367" i="30" s="1"/>
  <c r="J367" i="30"/>
  <c r="N367" i="30" s="1"/>
  <c r="I348" i="30"/>
  <c r="M348" i="30" s="1"/>
  <c r="J348" i="30"/>
  <c r="N348" i="30" s="1"/>
  <c r="K348" i="30"/>
  <c r="O348" i="30" s="1"/>
  <c r="I368" i="30"/>
  <c r="M368" i="30" s="1"/>
  <c r="J368" i="30"/>
  <c r="N368" i="30" s="1"/>
  <c r="K368" i="30"/>
  <c r="O368" i="30" s="1"/>
  <c r="G13" i="41"/>
  <c r="H13" i="41" s="1"/>
  <c r="C13" i="41"/>
  <c r="D13" i="41" s="1"/>
  <c r="K311" i="30" l="1"/>
  <c r="O311" i="30" s="1"/>
  <c r="I311" i="30"/>
  <c r="M311" i="30" s="1"/>
  <c r="J311" i="30"/>
  <c r="N311" i="30" s="1"/>
  <c r="K325" i="30"/>
  <c r="O325" i="30" s="1"/>
  <c r="I325" i="30"/>
  <c r="M325" i="30" s="1"/>
  <c r="J325" i="30"/>
  <c r="N325" i="30" s="1"/>
  <c r="I303" i="30"/>
  <c r="M303" i="30" s="1"/>
  <c r="J303" i="30"/>
  <c r="N303" i="30" s="1"/>
  <c r="K303" i="30"/>
  <c r="O303" i="30" s="1"/>
  <c r="K271" i="30"/>
  <c r="O271" i="30" s="1"/>
  <c r="I271" i="30"/>
  <c r="M271" i="30" s="1"/>
  <c r="J285" i="30"/>
  <c r="N285" i="30" s="1"/>
  <c r="K285" i="30"/>
  <c r="O285" i="30" s="1"/>
  <c r="I285" i="30"/>
  <c r="M285" i="30" s="1"/>
  <c r="K279" i="30"/>
  <c r="O279" i="30" s="1"/>
  <c r="I279" i="30"/>
  <c r="M279" i="30" s="1"/>
  <c r="J279" i="30"/>
  <c r="N279" i="30" s="1"/>
  <c r="I264" i="30"/>
  <c r="M264" i="30" s="1"/>
  <c r="K264" i="30"/>
  <c r="O264" i="30" s="1"/>
  <c r="J264" i="30"/>
  <c r="N264" i="30" s="1"/>
  <c r="K270" i="30"/>
  <c r="O270" i="30" s="1"/>
  <c r="I270" i="30"/>
  <c r="M270" i="30" s="1"/>
  <c r="J270" i="30"/>
  <c r="N270" i="30" s="1"/>
  <c r="J271" i="30"/>
  <c r="N271" i="30" s="1"/>
  <c r="I290" i="30"/>
  <c r="M290" i="30" s="1"/>
  <c r="K290" i="30"/>
  <c r="O290" i="30" s="1"/>
  <c r="J290" i="30"/>
  <c r="N290" i="30" s="1"/>
  <c r="I288" i="30"/>
  <c r="M288" i="30" s="1"/>
  <c r="K288" i="30"/>
  <c r="O288" i="30" s="1"/>
  <c r="J288" i="30"/>
  <c r="N288" i="30" s="1"/>
  <c r="K292" i="30"/>
  <c r="O292" i="30" s="1"/>
  <c r="I292" i="30"/>
  <c r="M292" i="30" s="1"/>
  <c r="J292" i="30"/>
  <c r="N292" i="30" s="1"/>
  <c r="K327" i="30"/>
  <c r="O327" i="30" s="1"/>
  <c r="J327" i="30"/>
  <c r="N327" i="30" s="1"/>
  <c r="I327" i="30"/>
  <c r="M327" i="30" s="1"/>
  <c r="I301" i="30"/>
  <c r="M301" i="30" s="1"/>
  <c r="J301" i="30"/>
  <c r="N301" i="30" s="1"/>
  <c r="K301" i="30"/>
  <c r="O301" i="30" s="1"/>
  <c r="I261" i="30"/>
  <c r="M261" i="30" s="1"/>
  <c r="K261" i="30"/>
  <c r="O261" i="30" s="1"/>
  <c r="J261" i="30"/>
  <c r="N261" i="30" s="1"/>
  <c r="K187" i="30"/>
  <c r="O187" i="30" s="1"/>
  <c r="J187" i="30"/>
  <c r="N187" i="30" s="1"/>
  <c r="I187" i="30"/>
  <c r="M187" i="30" s="1"/>
  <c r="I365" i="30"/>
  <c r="M365" i="30" s="1"/>
  <c r="J365" i="30"/>
  <c r="N365" i="30" s="1"/>
  <c r="K365" i="30"/>
  <c r="O365" i="30" s="1"/>
  <c r="J320" i="30" l="1"/>
  <c r="N320" i="30" s="1"/>
  <c r="I320" i="30"/>
  <c r="M320" i="30" s="1"/>
  <c r="K320" i="30"/>
  <c r="O320" i="30" s="1"/>
  <c r="I342" i="30"/>
  <c r="M342" i="30" s="1"/>
  <c r="J342" i="30"/>
  <c r="N342" i="30" s="1"/>
  <c r="K342" i="30"/>
  <c r="O342" i="30" s="1"/>
  <c r="J328" i="30"/>
  <c r="N328" i="30" s="1"/>
  <c r="I328" i="30"/>
  <c r="M328" i="30" s="1"/>
  <c r="K328" i="30"/>
  <c r="O328" i="30" s="1"/>
  <c r="J296" i="30"/>
  <c r="N296" i="30" s="1"/>
  <c r="K296" i="30"/>
  <c r="O296" i="30" s="1"/>
  <c r="I296" i="30"/>
  <c r="M296" i="30" s="1"/>
  <c r="I302" i="30"/>
  <c r="M302" i="30" s="1"/>
  <c r="J302" i="30"/>
  <c r="N302" i="30" s="1"/>
  <c r="K302" i="30"/>
  <c r="O302" i="30" s="1"/>
  <c r="K287" i="30"/>
  <c r="O287" i="30" s="1"/>
  <c r="I287" i="30"/>
  <c r="M287" i="30" s="1"/>
  <c r="J287" i="30"/>
  <c r="N287" i="30" s="1"/>
  <c r="K307" i="30"/>
  <c r="O307" i="30" s="1"/>
  <c r="I307" i="30"/>
  <c r="M307" i="30" s="1"/>
  <c r="J307" i="30"/>
  <c r="N307" i="30" s="1"/>
  <c r="J309" i="30"/>
  <c r="N309" i="30" s="1"/>
  <c r="I309" i="30"/>
  <c r="M309" i="30" s="1"/>
  <c r="K309" i="30"/>
  <c r="O309" i="30" s="1"/>
  <c r="K344" i="30"/>
  <c r="O344" i="30" s="1"/>
  <c r="J344" i="30"/>
  <c r="N344" i="30" s="1"/>
  <c r="I344" i="30"/>
  <c r="M344" i="30" s="1"/>
  <c r="J305" i="30"/>
  <c r="N305" i="30" s="1"/>
  <c r="K305" i="30"/>
  <c r="O305" i="30" s="1"/>
  <c r="I305" i="30"/>
  <c r="M305" i="30" s="1"/>
  <c r="K318" i="30"/>
  <c r="O318" i="30" s="1"/>
  <c r="J318" i="30"/>
  <c r="N318" i="30" s="1"/>
  <c r="I318" i="30"/>
  <c r="M318" i="30" s="1"/>
  <c r="J278" i="30"/>
  <c r="N278" i="30" s="1"/>
  <c r="K278" i="30"/>
  <c r="O278" i="30" s="1"/>
  <c r="I278" i="30"/>
  <c r="M278" i="30" s="1"/>
  <c r="K204" i="30"/>
  <c r="O204" i="30" s="1"/>
  <c r="J204" i="30"/>
  <c r="N204" i="30" s="1"/>
  <c r="I204" i="30"/>
  <c r="M204" i="30" s="1"/>
  <c r="I345" i="30" l="1"/>
  <c r="M345" i="30" s="1"/>
  <c r="K345" i="30"/>
  <c r="O345" i="30" s="1"/>
  <c r="J345" i="30"/>
  <c r="N345" i="30" s="1"/>
  <c r="K359" i="30"/>
  <c r="O359" i="30" s="1"/>
  <c r="J359" i="30"/>
  <c r="N359" i="30" s="1"/>
  <c r="I359" i="30"/>
  <c r="M359" i="30" s="1"/>
  <c r="K337" i="30"/>
  <c r="O337" i="30" s="1"/>
  <c r="J337" i="30"/>
  <c r="N337" i="30" s="1"/>
  <c r="I337" i="30"/>
  <c r="M337" i="30" s="1"/>
  <c r="J319" i="30"/>
  <c r="N319" i="30" s="1"/>
  <c r="K319" i="30"/>
  <c r="O319" i="30" s="1"/>
  <c r="I319" i="30"/>
  <c r="M319" i="30" s="1"/>
  <c r="K313" i="30"/>
  <c r="O313" i="30" s="1"/>
  <c r="I313" i="30"/>
  <c r="M313" i="30" s="1"/>
  <c r="J313" i="30"/>
  <c r="N313" i="30" s="1"/>
  <c r="J304" i="30"/>
  <c r="N304" i="30" s="1"/>
  <c r="I304" i="30"/>
  <c r="M304" i="30" s="1"/>
  <c r="K304" i="30"/>
  <c r="O304" i="30" s="1"/>
  <c r="I324" i="30"/>
  <c r="M324" i="30" s="1"/>
  <c r="K324" i="30"/>
  <c r="O324" i="30" s="1"/>
  <c r="J324" i="30"/>
  <c r="N324" i="30" s="1"/>
  <c r="K335" i="30"/>
  <c r="O335" i="30" s="1"/>
  <c r="I335" i="30"/>
  <c r="M335" i="30" s="1"/>
  <c r="J335" i="30"/>
  <c r="N335" i="30" s="1"/>
  <c r="I322" i="30"/>
  <c r="M322" i="30" s="1"/>
  <c r="K322" i="30"/>
  <c r="O322" i="30" s="1"/>
  <c r="J322" i="30"/>
  <c r="N322" i="30" s="1"/>
  <c r="I361" i="30"/>
  <c r="M361" i="30" s="1"/>
  <c r="J361" i="30"/>
  <c r="N361" i="30" s="1"/>
  <c r="K361" i="30"/>
  <c r="O361" i="30" s="1"/>
  <c r="K295" i="30"/>
  <c r="O295" i="30" s="1"/>
  <c r="J295" i="30"/>
  <c r="N295" i="30" s="1"/>
  <c r="I295" i="30"/>
  <c r="M295" i="30" s="1"/>
  <c r="J326" i="30"/>
  <c r="N326" i="30" s="1"/>
  <c r="I326" i="30"/>
  <c r="M326" i="30" s="1"/>
  <c r="K326" i="30"/>
  <c r="O326" i="30" s="1"/>
  <c r="I221" i="30"/>
  <c r="M221" i="30" s="1"/>
  <c r="K221" i="30"/>
  <c r="O221" i="30" s="1"/>
  <c r="J221" i="30"/>
  <c r="N221" i="30" s="1"/>
  <c r="I354" i="30" l="1"/>
  <c r="M354" i="30" s="1"/>
  <c r="K354" i="30"/>
  <c r="O354" i="30" s="1"/>
  <c r="J354" i="30"/>
  <c r="N354" i="30" s="1"/>
  <c r="K362" i="30"/>
  <c r="O362" i="30" s="1"/>
  <c r="J362" i="30"/>
  <c r="N362" i="30" s="1"/>
  <c r="I362" i="30"/>
  <c r="M362" i="30" s="1"/>
  <c r="I330" i="30"/>
  <c r="M330" i="30" s="1"/>
  <c r="K330" i="30"/>
  <c r="O330" i="30" s="1"/>
  <c r="J330" i="30"/>
  <c r="N330" i="30" s="1"/>
  <c r="J336" i="30"/>
  <c r="N336" i="30" s="1"/>
  <c r="K336" i="30"/>
  <c r="O336" i="30" s="1"/>
  <c r="I336" i="30"/>
  <c r="M336" i="30" s="1"/>
  <c r="I321" i="30"/>
  <c r="M321" i="30" s="1"/>
  <c r="J321" i="30"/>
  <c r="N321" i="30" s="1"/>
  <c r="K321" i="30"/>
  <c r="O321" i="30" s="1"/>
  <c r="I341" i="30"/>
  <c r="M341" i="30" s="1"/>
  <c r="J341" i="30"/>
  <c r="N341" i="30" s="1"/>
  <c r="K341" i="30"/>
  <c r="O341" i="30" s="1"/>
  <c r="J339" i="30"/>
  <c r="N339" i="30" s="1"/>
  <c r="K339" i="30"/>
  <c r="O339" i="30" s="1"/>
  <c r="I339" i="30"/>
  <c r="M339" i="30" s="1"/>
  <c r="I312" i="30"/>
  <c r="M312" i="30" s="1"/>
  <c r="J312" i="30"/>
  <c r="N312" i="30" s="1"/>
  <c r="K312" i="30"/>
  <c r="O312" i="30" s="1"/>
  <c r="K343" i="30"/>
  <c r="O343" i="30" s="1"/>
  <c r="I343" i="30"/>
  <c r="M343" i="30" s="1"/>
  <c r="J343" i="30"/>
  <c r="N343" i="30" s="1"/>
  <c r="I352" i="30"/>
  <c r="M352" i="30" s="1"/>
  <c r="J352" i="30"/>
  <c r="N352" i="30" s="1"/>
  <c r="K352" i="30"/>
  <c r="O352" i="30" s="1"/>
  <c r="I238" i="30"/>
  <c r="M238" i="30" s="1"/>
  <c r="J238" i="30"/>
  <c r="N238" i="30" s="1"/>
  <c r="K238" i="30"/>
  <c r="O238" i="30" s="1"/>
  <c r="I371" i="30" l="1"/>
  <c r="M371" i="30" s="1"/>
  <c r="J371" i="30"/>
  <c r="N371" i="30" s="1"/>
  <c r="K371" i="30"/>
  <c r="O371" i="30" s="1"/>
  <c r="J353" i="30"/>
  <c r="N353" i="30" s="1"/>
  <c r="K353" i="30"/>
  <c r="O353" i="30" s="1"/>
  <c r="I353" i="30"/>
  <c r="M353" i="30" s="1"/>
  <c r="K347" i="30"/>
  <c r="O347" i="30" s="1"/>
  <c r="I347" i="30"/>
  <c r="M347" i="30" s="1"/>
  <c r="J347" i="30"/>
  <c r="N347" i="30" s="1"/>
  <c r="J338" i="30"/>
  <c r="N338" i="30" s="1"/>
  <c r="I338" i="30"/>
  <c r="M338" i="30" s="1"/>
  <c r="K338" i="30"/>
  <c r="O338" i="30" s="1"/>
  <c r="J358" i="30"/>
  <c r="N358" i="30" s="1"/>
  <c r="K358" i="30"/>
  <c r="O358" i="30" s="1"/>
  <c r="I358" i="30"/>
  <c r="M358" i="30" s="1"/>
  <c r="J369" i="30"/>
  <c r="N369" i="30" s="1"/>
  <c r="I369" i="30"/>
  <c r="M369" i="30" s="1"/>
  <c r="K369" i="30"/>
  <c r="O369" i="30" s="1"/>
  <c r="J329" i="30"/>
  <c r="N329" i="30" s="1"/>
  <c r="K329" i="30"/>
  <c r="O329" i="30" s="1"/>
  <c r="I329" i="30"/>
  <c r="M329" i="30" s="1"/>
  <c r="I356" i="30"/>
  <c r="M356" i="30" s="1"/>
  <c r="K356" i="30"/>
  <c r="O356" i="30" s="1"/>
  <c r="J356" i="30"/>
  <c r="N356" i="30" s="1"/>
  <c r="K360" i="30"/>
  <c r="O360" i="30" s="1"/>
  <c r="J360" i="30"/>
  <c r="N360" i="30" s="1"/>
  <c r="I360" i="30"/>
  <c r="M360" i="30" s="1"/>
  <c r="K255" i="30"/>
  <c r="O255" i="30" s="1"/>
  <c r="J255" i="30"/>
  <c r="N255" i="30" s="1"/>
  <c r="I255" i="30"/>
  <c r="M255" i="30" s="1"/>
  <c r="K364" i="30" l="1"/>
  <c r="O364" i="30" s="1"/>
  <c r="I364" i="30"/>
  <c r="M364" i="30" s="1"/>
  <c r="J364" i="30"/>
  <c r="N364" i="30" s="1"/>
  <c r="K370" i="30"/>
  <c r="O370" i="30" s="1"/>
  <c r="I370" i="30"/>
  <c r="M370" i="30" s="1"/>
  <c r="J370" i="30"/>
  <c r="N370" i="30" s="1"/>
  <c r="I355" i="30"/>
  <c r="M355" i="30" s="1"/>
  <c r="J355" i="30"/>
  <c r="N355" i="30" s="1"/>
  <c r="K355" i="30"/>
  <c r="O355" i="30" s="1"/>
  <c r="I373" i="30"/>
  <c r="M373" i="30" s="1"/>
  <c r="K373" i="30"/>
  <c r="O373" i="30" s="1"/>
  <c r="J373" i="30"/>
  <c r="N373" i="30" s="1"/>
  <c r="K346" i="30"/>
  <c r="O346" i="30" s="1"/>
  <c r="J346" i="30"/>
  <c r="N346" i="30" s="1"/>
  <c r="I346" i="30"/>
  <c r="M346" i="30" s="1"/>
  <c r="I272" i="30"/>
  <c r="M272" i="30" s="1"/>
  <c r="K272" i="30"/>
  <c r="O272" i="30" s="1"/>
  <c r="J272" i="30"/>
  <c r="N272" i="30" s="1"/>
  <c r="J372" i="30" l="1"/>
  <c r="N372" i="30" s="1"/>
  <c r="K372" i="30"/>
  <c r="O372" i="30" s="1"/>
  <c r="I372" i="30"/>
  <c r="M372" i="30" s="1"/>
  <c r="K363" i="30"/>
  <c r="O363" i="30" s="1"/>
  <c r="J363" i="30"/>
  <c r="N363" i="30" s="1"/>
  <c r="I363" i="30"/>
  <c r="M363" i="30" s="1"/>
  <c r="I289" i="30"/>
  <c r="M289" i="30" s="1"/>
  <c r="J289" i="30"/>
  <c r="N289" i="30" s="1"/>
  <c r="K289" i="30"/>
  <c r="O289" i="30" s="1"/>
  <c r="I306" i="30" l="1"/>
  <c r="M306" i="30" s="1"/>
  <c r="K306" i="30"/>
  <c r="O306" i="30" s="1"/>
  <c r="J306" i="30"/>
  <c r="N306" i="30" s="1"/>
  <c r="K323" i="30" l="1"/>
  <c r="O323" i="30" s="1"/>
  <c r="J323" i="30"/>
  <c r="N323" i="30" s="1"/>
  <c r="I323" i="30"/>
  <c r="M323" i="30" s="1"/>
  <c r="I340" i="30" l="1"/>
  <c r="M340" i="30" s="1"/>
  <c r="K340" i="30"/>
  <c r="O340" i="30" s="1"/>
  <c r="J340" i="30"/>
  <c r="N340" i="30" s="1"/>
  <c r="K357" i="30" l="1"/>
  <c r="O357" i="30" s="1"/>
  <c r="I357" i="30"/>
  <c r="M357" i="30" s="1"/>
  <c r="J357" i="30"/>
  <c r="N357" i="30" s="1"/>
</calcChain>
</file>

<file path=xl/sharedStrings.xml><?xml version="1.0" encoding="utf-8"?>
<sst xmlns="http://schemas.openxmlformats.org/spreadsheetml/2006/main" count="1597" uniqueCount="1134">
  <si>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</si>
  <si>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</si>
  <si>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</si>
  <si>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</si>
  <si>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</si>
  <si>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</si>
  <si>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</si>
  <si>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</si>
  <si>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</si>
  <si>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</si>
  <si>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</si>
  <si>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</si>
  <si>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</si>
  <si>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</si>
  <si>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</si>
  <si>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</si>
  <si>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</si>
  <si>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</si>
  <si>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</si>
  <si>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</si>
  <si>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</si>
  <si>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</si>
  <si>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</si>
  <si>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</si>
  <si>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</si>
  <si>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</si>
  <si>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</si>
  <si>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</si>
  <si>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</si>
  <si>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</si>
  <si>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</si>
  <si>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</si>
  <si>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</si>
  <si>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</si>
  <si>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</si>
  <si>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</si>
  <si>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</si>
  <si>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</si>
  <si>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</si>
  <si>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</si>
  <si>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</si>
  <si>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</si>
  <si>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</si>
  <si>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</si>
  <si>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</si>
  <si>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</si>
  <si>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</si>
  <si>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</si>
  <si>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</si>
  <si>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</si>
  <si>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</si>
  <si>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</si>
  <si>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</si>
  <si>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</si>
  <si>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</si>
  <si>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</si>
  <si>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</si>
  <si>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</si>
  <si>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</si>
  <si>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</si>
  <si>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</si>
  <si>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</si>
  <si>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</si>
  <si>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</si>
  <si>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</si>
  <si>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</si>
  <si>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</si>
  <si>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</si>
  <si>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</si>
  <si>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</si>
  <si>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</si>
  <si>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</si>
  <si>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</si>
  <si>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</si>
  <si>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</si>
  <si>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</si>
  <si>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</si>
  <si>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</si>
  <si>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</si>
  <si>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</si>
  <si>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</si>
  <si>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</si>
  <si>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</si>
  <si>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</si>
  <si>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</si>
  <si>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</si>
  <si>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</si>
  <si>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</si>
  <si>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</si>
  <si>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</si>
  <si>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</si>
  <si>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</si>
  <si>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</si>
  <si>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</si>
  <si>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</si>
  <si>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</si>
  <si>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</si>
  <si>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</si>
  <si>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</si>
  <si>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</si>
  <si>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</si>
  <si>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</si>
  <si>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</si>
  <si>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</si>
  <si>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</si>
  <si>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</si>
  <si>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</si>
  <si>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</si>
  <si>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</si>
  <si>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</si>
  <si>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</si>
  <si>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</si>
  <si>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</si>
  <si>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</si>
  <si>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</si>
  <si>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</si>
  <si>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</si>
  <si>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</si>
  <si>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</si>
  <si>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</si>
  <si>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</si>
  <si>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</si>
  <si>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</si>
  <si>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</si>
  <si>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</si>
  <si>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</si>
  <si>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</si>
  <si>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</si>
  <si>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</si>
  <si>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</si>
  <si>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</si>
  <si>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</si>
  <si>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</si>
  <si>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</si>
  <si>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</si>
  <si>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</si>
  <si>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</si>
  <si>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</si>
  <si>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</si>
  <si>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</si>
  <si>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</si>
  <si>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</si>
  <si>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</si>
  <si>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</si>
  <si>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</si>
  <si>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</si>
  <si>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</si>
  <si>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</si>
  <si>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</si>
  <si>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</si>
  <si>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</si>
  <si>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</si>
  <si>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</si>
  <si>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</si>
  <si>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</si>
  <si>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</si>
  <si>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</si>
  <si>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</si>
  <si>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</si>
  <si>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</si>
  <si>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</si>
  <si>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</si>
  <si>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</si>
  <si>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</si>
  <si>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</si>
  <si>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</si>
  <si>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</si>
  <si>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</si>
  <si>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</si>
  <si>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</si>
  <si>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</si>
  <si>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</si>
  <si>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</si>
  <si>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</si>
  <si>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</si>
  <si>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</si>
  <si>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</si>
  <si>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</si>
  <si>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</si>
  <si>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</si>
  <si>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</si>
  <si>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</si>
  <si>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</si>
  <si>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</si>
  <si>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</si>
  <si>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</si>
  <si>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</si>
  <si>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</si>
  <si>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</si>
  <si>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</si>
  <si>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</si>
  <si>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</si>
  <si>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</si>
  <si>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</si>
  <si>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</si>
  <si>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</si>
  <si>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</si>
  <si>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</si>
  <si>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</si>
  <si>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</si>
  <si>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</si>
  <si>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</si>
  <si>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</si>
  <si>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</si>
  <si>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</si>
  <si>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</si>
  <si>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</si>
  <si>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</si>
  <si>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</si>
  <si>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</si>
  <si>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</si>
  <si>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</si>
  <si>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</si>
  <si>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</si>
  <si>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</si>
  <si>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</si>
  <si>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</si>
  <si>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</si>
  <si>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</si>
  <si>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</si>
  <si>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</si>
  <si>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</si>
  <si>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</si>
  <si>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</si>
  <si>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</si>
  <si>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</si>
  <si>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</si>
  <si>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</si>
  <si>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</si>
  <si>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</si>
  <si>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</si>
  <si>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</si>
  <si>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</si>
  <si>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</si>
  <si>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</si>
  <si>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</si>
  <si>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</si>
  <si>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</si>
  <si>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</si>
  <si>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</si>
  <si>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</si>
  <si>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</si>
  <si>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</si>
  <si>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</si>
  <si>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</si>
  <si>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</si>
  <si>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</si>
  <si>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</si>
  <si>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</si>
  <si>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</si>
  <si>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</si>
  <si>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</si>
  <si>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</si>
  <si>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</si>
  <si>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</si>
  <si>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</si>
  <si>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</si>
  <si>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</si>
  <si>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</si>
  <si>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</si>
  <si>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</si>
  <si>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</si>
  <si>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</si>
  <si>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</si>
  <si>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</si>
  <si>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</si>
  <si>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</si>
  <si>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</si>
  <si>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</si>
  <si>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</si>
  <si>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</si>
  <si>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</si>
  <si>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</si>
  <si>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</si>
  <si>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</si>
  <si>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</si>
  <si>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</si>
  <si>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</si>
  <si>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</si>
  <si>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</si>
  <si>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</si>
  <si>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</si>
  <si>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</si>
  <si>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</si>
  <si>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</si>
  <si>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</si>
  <si>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</si>
  <si>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</si>
  <si>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</si>
  <si>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</si>
  <si>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</si>
  <si>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</si>
  <si>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</si>
  <si>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</si>
  <si>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</si>
  <si>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</si>
  <si>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</si>
  <si>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</si>
  <si>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</si>
  <si>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</si>
  <si>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</si>
  <si>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</si>
  <si>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</si>
  <si>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</si>
  <si>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</si>
  <si>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</si>
  <si>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</si>
  <si>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</si>
  <si>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</si>
  <si>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</si>
  <si>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</si>
  <si>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</si>
  <si>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</si>
  <si>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</si>
  <si>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</si>
  <si>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</si>
  <si>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</si>
  <si>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</si>
  <si>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</si>
  <si>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</si>
  <si>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</si>
  <si>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</si>
  <si>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</si>
  <si>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</si>
  <si>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</si>
  <si>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</si>
  <si>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</si>
  <si>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</si>
  <si>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</si>
  <si>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</si>
  <si>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</si>
  <si>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</si>
  <si>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</si>
  <si>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</si>
  <si>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</si>
  <si>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</si>
  <si>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</si>
  <si>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</si>
  <si>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</si>
  <si>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</si>
  <si>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</si>
  <si>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</si>
  <si>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</si>
  <si>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</si>
  <si>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</si>
  <si>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</si>
  <si>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</si>
  <si>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</si>
  <si>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</si>
  <si>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</si>
  <si>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</si>
  <si>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</si>
  <si>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</si>
  <si>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</si>
  <si>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</si>
  <si>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</si>
  <si>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</si>
  <si>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</si>
  <si>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</si>
  <si>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</si>
  <si>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</si>
  <si>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</si>
  <si>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</si>
  <si>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</si>
  <si>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</si>
  <si>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</si>
  <si>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</si>
  <si>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</si>
  <si>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</si>
  <si>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</si>
  <si>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</si>
  <si>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</si>
  <si>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</si>
  <si>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</si>
  <si>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</si>
  <si>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</si>
  <si>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</si>
  <si>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</si>
  <si>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</si>
  <si>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</si>
  <si>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</si>
  <si>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</si>
  <si>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</si>
  <si>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</si>
  <si>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</si>
  <si>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</si>
  <si>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</si>
  <si>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</si>
  <si>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</si>
  <si>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</si>
  <si>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</si>
  <si>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</si>
  <si>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</si>
  <si>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</si>
  <si>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</si>
  <si>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</si>
  <si>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</si>
  <si>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</si>
  <si>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</si>
  <si>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</si>
  <si>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</si>
  <si>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</si>
  <si>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</si>
  <si>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</si>
  <si>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</si>
  <si>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</si>
  <si>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</si>
  <si>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</si>
  <si>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</si>
  <si>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</si>
  <si>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</si>
  <si>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</si>
  <si>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</si>
  <si>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</si>
  <si>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</si>
  <si>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</si>
  <si>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</si>
  <si>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</si>
  <si>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</si>
  <si>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</si>
  <si>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</si>
  <si>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</si>
  <si>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</si>
  <si>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</si>
  <si>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</si>
  <si>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</si>
  <si>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</si>
  <si>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</si>
  <si>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</si>
  <si>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</si>
  <si>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</si>
  <si>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</si>
  <si>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</si>
  <si>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</si>
  <si>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</si>
  <si>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</si>
  <si>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</si>
  <si>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</si>
  <si>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</si>
  <si>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</si>
  <si>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</si>
  <si>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</si>
  <si>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</si>
  <si>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</si>
  <si>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</si>
  <si>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</si>
  <si>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</si>
  <si>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</si>
  <si>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</si>
  <si>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</si>
  <si>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</si>
  <si>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</si>
  <si>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</si>
  <si>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</si>
  <si>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</si>
  <si>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</si>
  <si>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</si>
  <si>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</si>
  <si>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</si>
  <si>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</si>
  <si>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</si>
  <si>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</si>
  <si>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</si>
  <si>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</si>
  <si>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</si>
  <si>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</si>
  <si>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</si>
  <si>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</si>
  <si>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</si>
  <si>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</si>
  <si>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</si>
  <si>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</si>
  <si>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</si>
  <si>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</si>
  <si>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</si>
  <si>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</si>
  <si>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</si>
  <si>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</si>
  <si>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</si>
  <si>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</si>
  <si>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</si>
  <si>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</si>
  <si>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</si>
  <si>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</si>
  <si>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</si>
  <si>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</si>
  <si>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</si>
  <si>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</si>
  <si>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</si>
  <si>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</si>
  <si>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</si>
  <si>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</si>
  <si>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</si>
  <si>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</si>
  <si>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</si>
  <si>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</si>
  <si>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</si>
  <si>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</si>
  <si>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</si>
  <si>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</si>
  <si>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</si>
  <si>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</si>
  <si>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</si>
  <si>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</si>
  <si>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</si>
  <si>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</si>
  <si>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</si>
  <si>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</si>
  <si>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</si>
  <si>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</si>
  <si>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</si>
  <si>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</si>
  <si>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</si>
  <si>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</si>
  <si>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</si>
  <si>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</si>
  <si>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</si>
  <si>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</si>
  <si>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</si>
  <si>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</si>
  <si>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</si>
  <si>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</si>
  <si>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</si>
  <si>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</si>
  <si>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</si>
  <si>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</si>
  <si>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</si>
  <si>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</si>
  <si>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</si>
  <si>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</si>
  <si>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</si>
  <si>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</si>
  <si>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</si>
  <si>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</si>
  <si>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</si>
  <si>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</si>
  <si>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</si>
  <si>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</si>
  <si>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</si>
  <si>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</si>
  <si>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</si>
  <si>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</si>
  <si>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</si>
  <si>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</si>
  <si>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</si>
  <si>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</si>
  <si>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</si>
  <si>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</si>
  <si>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</si>
  <si>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</si>
  <si>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</si>
  <si>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</si>
  <si>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</si>
  <si>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</si>
  <si>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</si>
  <si>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</si>
  <si>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</si>
  <si>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</si>
  <si>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</si>
  <si>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</si>
  <si>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</si>
  <si>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</si>
  <si>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</si>
  <si>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</si>
  <si>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</si>
  <si>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</si>
  <si>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</si>
  <si>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</si>
  <si>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</si>
  <si>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</si>
  <si>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</si>
  <si>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</si>
  <si>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</si>
  <si>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</si>
  <si>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</si>
  <si>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</si>
  <si>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</si>
  <si>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</si>
  <si>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</si>
  <si>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</si>
  <si>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</si>
  <si>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</si>
  <si>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</si>
  <si>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</si>
  <si>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</si>
  <si>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</si>
  <si>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</si>
  <si>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</si>
  <si>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</si>
  <si>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</si>
  <si>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</si>
  <si>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</si>
  <si>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</si>
  <si>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</si>
  <si>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</si>
  <si>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</si>
  <si>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</si>
  <si>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</si>
  <si>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</si>
  <si>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</si>
  <si>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</si>
  <si>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</si>
  <si>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</si>
  <si>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</si>
  <si>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</si>
  <si>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</si>
  <si>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</si>
  <si>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</si>
  <si>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</si>
  <si>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</si>
  <si>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</si>
  <si>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</si>
  <si>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</si>
  <si>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</si>
  <si>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</si>
  <si>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</si>
  <si>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</si>
  <si>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</si>
  <si>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</si>
  <si>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</si>
  <si>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</si>
  <si>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</si>
  <si>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</si>
  <si>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</si>
  <si>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</si>
  <si>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</si>
  <si>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</si>
  <si>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</si>
  <si>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</si>
  <si>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</si>
  <si>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</si>
  <si>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</si>
  <si>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</si>
  <si>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</si>
  <si>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</si>
  <si>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</si>
  <si>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</si>
  <si>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</si>
  <si>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</si>
  <si>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</si>
  <si>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</si>
  <si>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</si>
  <si>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</si>
  <si>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</si>
  <si>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</si>
  <si>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</si>
  <si>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</si>
  <si>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</si>
  <si>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</si>
  <si>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</si>
  <si>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</si>
  <si>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</si>
  <si>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</si>
  <si>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</si>
  <si>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</si>
  <si>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</si>
  <si>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</si>
  <si>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</si>
  <si>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</si>
  <si>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</si>
  <si>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</si>
  <si>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</si>
  <si>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</si>
  <si>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</si>
  <si>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</si>
  <si>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</si>
  <si>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</si>
  <si>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</si>
  <si>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</si>
  <si>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</si>
  <si>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</si>
  <si>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</si>
  <si>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</si>
  <si>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</si>
  <si>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</si>
  <si>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</si>
  <si>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</si>
  <si>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</si>
  <si>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</si>
  <si>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</si>
  <si>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</si>
  <si>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</si>
  <si>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</si>
  <si>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</si>
  <si>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</si>
  <si>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</si>
  <si>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</si>
  <si>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</si>
  <si>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</si>
  <si>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</si>
  <si>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</si>
  <si>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</si>
  <si>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</si>
  <si>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</si>
  <si>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</si>
  <si>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</si>
  <si>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</si>
  <si>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</si>
  <si>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</si>
  <si>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</si>
  <si>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</si>
  <si>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</si>
  <si>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</si>
  <si>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</si>
  <si>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</si>
  <si>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</si>
  <si>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</si>
  <si>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</si>
  <si>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</si>
  <si>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</si>
  <si>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</si>
  <si>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</si>
  <si>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</si>
  <si>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</si>
  <si>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</si>
  <si>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</si>
  <si>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</si>
  <si>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</si>
  <si>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</si>
  <si>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</si>
  <si>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</si>
  <si>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</si>
  <si>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</si>
  <si>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</si>
  <si>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</si>
  <si>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</si>
  <si>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</si>
  <si>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</si>
  <si>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</si>
  <si>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</si>
  <si>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</si>
  <si>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</si>
  <si>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</si>
  <si>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</si>
  <si>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</si>
  <si>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</si>
  <si>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</si>
  <si>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</si>
  <si>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</si>
  <si>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</si>
  <si>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</si>
  <si>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</si>
  <si>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</si>
  <si>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</si>
  <si>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</si>
  <si>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</si>
  <si>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</si>
  <si>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</si>
  <si>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</si>
  <si>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</si>
  <si>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</si>
  <si>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</si>
  <si>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</si>
  <si>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</si>
  <si>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</si>
  <si>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</si>
  <si>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</si>
  <si>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</si>
  <si>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</si>
  <si>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</si>
  <si>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</si>
  <si>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</si>
  <si>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</si>
  <si>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</si>
  <si>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</si>
  <si>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</si>
  <si>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</si>
  <si>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</si>
  <si>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</si>
  <si>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</si>
  <si>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</si>
  <si>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</si>
  <si>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</si>
  <si>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</si>
  <si>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</si>
  <si>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</si>
  <si>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</si>
  <si>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</si>
  <si>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</si>
  <si>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</si>
  <si>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</si>
  <si>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</si>
  <si>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</si>
  <si>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</si>
  <si>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</si>
  <si>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</si>
  <si>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</si>
  <si>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</si>
  <si>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</si>
  <si>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</si>
  <si>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</si>
  <si>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</si>
  <si>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</si>
  <si>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</si>
  <si>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</si>
  <si>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Gr 1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</si>
  <si>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</si>
  <si>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</si>
  <si>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</si>
  <si>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</si>
  <si>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</si>
  <si>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</si>
  <si>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</si>
  <si>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</si>
  <si>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</si>
  <si>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</si>
  <si>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</si>
  <si>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</si>
  <si>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</si>
  <si>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</si>
  <si>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</si>
  <si>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</si>
  <si>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</si>
  <si>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</si>
  <si>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</si>
  <si>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</si>
  <si>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</si>
  <si>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</si>
  <si>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</si>
  <si>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</si>
  <si>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</si>
  <si>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</si>
  <si>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</si>
  <si>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</si>
  <si>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</si>
  <si>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</si>
  <si>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</si>
  <si>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</si>
  <si>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</si>
  <si>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</si>
  <si>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</si>
  <si>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</si>
  <si>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</si>
  <si>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</si>
  <si>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</si>
  <si>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</si>
  <si>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</si>
  <si>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</si>
  <si>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</si>
  <si>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</si>
  <si>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</si>
  <si>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</si>
  <si>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</si>
  <si>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</si>
  <si>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</si>
  <si>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</si>
  <si>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</si>
  <si>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</si>
  <si>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</si>
  <si>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</si>
  <si>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</si>
  <si>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</si>
  <si>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</si>
  <si>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</si>
  <si>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</si>
  <si>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</si>
  <si>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</si>
  <si>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</si>
  <si>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</si>
  <si>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</si>
  <si>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</si>
  <si>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</si>
  <si>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</si>
  <si>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</si>
  <si>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</si>
  <si>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</si>
  <si>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</si>
  <si>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</si>
  <si>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</si>
  <si>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</si>
  <si>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</si>
  <si>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</si>
  <si>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</si>
  <si>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</si>
  <si>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</si>
  <si>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</si>
  <si>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</si>
  <si>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</si>
  <si>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</si>
  <si>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</si>
  <si>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</si>
  <si>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</si>
  <si>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</si>
  <si>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</si>
  <si>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</si>
  <si>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</si>
  <si>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</si>
  <si>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</si>
  <si>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</si>
  <si>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</si>
  <si>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</si>
  <si>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</si>
  <si>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</si>
  <si>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</si>
  <si>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</si>
  <si>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</si>
  <si>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</si>
  <si>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</si>
  <si>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</si>
  <si>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</si>
  <si>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</si>
  <si>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</si>
  <si>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</si>
  <si>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</si>
  <si>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</si>
  <si>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</si>
  <si>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</si>
  <si>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</si>
  <si>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</si>
  <si>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</si>
  <si>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</si>
  <si>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</si>
  <si>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</si>
  <si>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</si>
  <si>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</si>
  <si>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</si>
  <si>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</si>
  <si>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</si>
  <si>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</si>
  <si>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</si>
  <si>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</si>
  <si>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</si>
  <si>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</si>
  <si>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</si>
  <si>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</si>
  <si>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</si>
  <si>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</si>
  <si>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</si>
  <si>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</si>
  <si>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</si>
  <si>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</si>
  <si>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</si>
  <si>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</si>
  <si>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</si>
  <si>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</si>
  <si>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</si>
  <si>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</si>
  <si>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</si>
  <si>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</si>
  <si>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</si>
  <si>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</si>
  <si>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</si>
  <si>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</si>
  <si>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</si>
  <si>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</si>
  <si>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</si>
  <si>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</si>
  <si>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</si>
  <si>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</si>
  <si>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</si>
  <si>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</si>
  <si>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</si>
  <si>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</si>
  <si>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</si>
  <si>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</si>
  <si>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</si>
  <si>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</si>
  <si>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</si>
  <si>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</si>
  <si>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</si>
  <si>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</si>
  <si>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</si>
  <si>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</si>
  <si>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</si>
  <si>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</si>
  <si>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</si>
  <si>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</si>
  <si>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</si>
  <si>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</si>
  <si>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</si>
  <si>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</si>
  <si>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</si>
  <si>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</si>
  <si>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</si>
  <si>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</si>
  <si>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</si>
  <si>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</si>
  <si>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</si>
  <si>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</si>
  <si>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</si>
  <si>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</si>
  <si>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</si>
  <si>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</si>
  <si>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</si>
  <si>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</si>
  <si>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</si>
  <si>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</si>
  <si>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</si>
  <si>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</si>
  <si>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</si>
  <si>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</si>
  <si>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</si>
  <si>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</si>
  <si>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</si>
  <si>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</si>
  <si>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</si>
  <si>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</si>
  <si>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</si>
  <si>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</si>
  <si>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</si>
  <si>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</si>
  <si>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</si>
  <si>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</si>
  <si>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</si>
  <si>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</si>
  <si>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</si>
  <si>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</si>
  <si>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</si>
  <si>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</si>
  <si>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</si>
  <si>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</si>
  <si>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</si>
  <si>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</si>
  <si>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</si>
  <si>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</si>
  <si>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</si>
  <si>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</si>
  <si>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</si>
  <si>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</si>
  <si>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</si>
  <si>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</si>
  <si>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</si>
  <si>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</si>
  <si>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</si>
  <si>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</si>
  <si>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</si>
  <si>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</si>
  <si>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</si>
  <si>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</si>
  <si>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</si>
  <si>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</si>
  <si>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</si>
  <si>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</si>
  <si>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</si>
  <si>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</si>
  <si>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</si>
  <si>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</si>
  <si>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</si>
  <si>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</si>
  <si>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</si>
  <si>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</si>
  <si>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</si>
  <si>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</si>
  <si>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</si>
  <si>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</si>
  <si>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</si>
  <si>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</si>
  <si>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</si>
  <si>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</si>
  <si>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</si>
  <si>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</si>
  <si>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</si>
  <si>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</si>
  <si>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</si>
  <si>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</si>
  <si>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</si>
  <si>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</si>
  <si>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</si>
  <si>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</si>
  <si>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</si>
  <si>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</si>
  <si>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</si>
  <si>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</si>
  <si>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</si>
  <si>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</si>
  <si>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</si>
  <si>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</si>
  <si>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</si>
  <si>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</si>
  <si>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</si>
  <si>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</si>
  <si>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</si>
  <si>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</si>
  <si>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</si>
  <si>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</si>
  <si>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</si>
  <si>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</si>
  <si>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</si>
  <si>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</si>
  <si>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</si>
  <si>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</si>
  <si>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</si>
  <si>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</si>
  <si>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</si>
  <si>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</si>
  <si>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</si>
  <si>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</si>
  <si>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</si>
  <si>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</si>
  <si>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</si>
  <si>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</si>
  <si>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</si>
  <si>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</si>
  <si>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</si>
  <si>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</si>
  <si>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</si>
  <si>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</si>
  <si>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</si>
  <si>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</si>
  <si>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</si>
  <si>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</si>
  <si>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</si>
  <si>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</si>
  <si>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</si>
  <si>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</si>
  <si>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</si>
  <si>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</si>
  <si>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</si>
  <si>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</si>
  <si>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</si>
  <si>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t>Salary notch/TCE package: 1 April 2022 (Rpa)</t>
  </si>
  <si>
    <t>NPCA pa</t>
  </si>
  <si>
    <t>Salary notch/TCE package: 1 April 2023 (Rpa)</t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</si>
  <si>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2023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</si>
  <si>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2023</t>
    </r>
  </si>
  <si>
    <t>Appendix A to DPSA Circular 20 of 2023</t>
  </si>
  <si>
    <t>Appendix B to DPSA Circular 20 of 2023</t>
  </si>
  <si>
    <t>Appendix C to DPSA Circular 20 of 2023</t>
  </si>
  <si>
    <t>Appendix D to DPSA Circular 20 of 2023</t>
  </si>
  <si>
    <t>Appendix E to DPSA Circular 20 of 2023</t>
  </si>
  <si>
    <t>Appendix F to DPSA Circular 20 of 2023</t>
  </si>
  <si>
    <t>Appendix G to DPSA Circular 20 of 2023</t>
  </si>
  <si>
    <t>Appendix H to DPSA Circular 20 of 2023</t>
  </si>
  <si>
    <t>PP</t>
  </si>
  <si>
    <t>Notch plus 3.3% (not rounded)</t>
  </si>
  <si>
    <t>Notch plus 3.3% (Rounded)</t>
  </si>
  <si>
    <r>
      <t xml:space="preserve"> Cost-of-living adjustment with effect from </t>
    </r>
    <r>
      <rPr>
        <b/>
        <u/>
        <sz val="16"/>
        <rFont val="Arial"/>
        <family val="2"/>
      </rPr>
      <t>1 April 2023</t>
    </r>
  </si>
  <si>
    <r>
      <t xml:space="preserve">TRANSLATION KEY (PERSAL TABLES 276 &amp; 277): OSD FOR ENGINEERING PROFESSIONS AND  RELATED OCCUPATIONS: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</si>
  <si>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300 &amp; 301): OSD FOR SOCIAL SERVICES PROFESSIONS: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</si>
  <si>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</si>
  <si>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264 &amp; 265):  PUBLIC SERVICE ACT APPOINTEES NOT COVERED BY OSDs: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</si>
  <si>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298 &amp; 299): OSD FOR PROFESSIONAL NURSES, STAFF NURSES AND NURSING ASSISTANTS: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</si>
  <si>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249 &amp; 250): OSD FOR LEGALLY QUALIFIED PERSONNEL: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</si>
  <si>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KEY: OSD FOR THERAPEUTIC, DIAGNOSTIC AND OTHER RELATED ALLIED HEALTH PROFESSIONALS: </t>
    </r>
    <r>
      <rPr>
        <b/>
        <u/>
        <sz val="12"/>
        <color theme="0"/>
        <rFont val="Arial"/>
        <family val="2"/>
      </rPr>
      <t>1 APRIL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</si>
</sst>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0.0%"/>
    <numFmt numFmtId="166" formatCode="&quot;R&quot;\ #,##0.00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22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u/>
      <sz val="9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u/>
      <sz val="9"/>
      <color theme="1"/>
      <name val="Arial"/>
      <family val="2"/>
    </font>
    <font>
      <b/>
      <sz val="12"/>
      <color rgb="FFFFFFFF"/>
      <name val="Arial"/>
      <family val="2"/>
    </font>
    <font>
      <b/>
      <u/>
      <sz val="12"/>
      <color rgb="FFFFFFFF"/>
      <name val="Arial"/>
      <family val="2"/>
    </font>
    <font>
      <b/>
      <u/>
      <sz val="1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theme="4" tint="0.79998168889431442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/>
      <bottom/>
      <diagonal/>
    </border>
    <border>
      <left style="thin">
        <color theme="0"/>
      </left>
      <right style="hair">
        <color indexed="64"/>
      </right>
      <top style="medium">
        <color indexed="64"/>
      </top>
      <bottom/>
      <diagonal/>
    </border>
    <border>
      <left style="thin">
        <color theme="0"/>
      </left>
      <right style="hair">
        <color indexed="64"/>
      </right>
      <top style="thin">
        <color theme="0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9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Border="1" applyAlignment="1">
      <alignment horizontal="center"/>
    </xf>
    <xf numFmtId="0" fontId="8" fillId="0" borderId="0" xfId="0" applyFont="1"/>
    <xf numFmtId="0" fontId="13" fillId="0" borderId="6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vertical="top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8" fillId="0" borderId="14" xfId="0" applyFont="1" applyBorder="1" applyAlignment="1">
      <alignment vertical="top" wrapText="1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8" fillId="0" borderId="33" xfId="0" applyFont="1" applyBorder="1" applyAlignment="1">
      <alignment vertical="top" wrapText="1"/>
    </xf>
    <xf numFmtId="0" fontId="8" fillId="0" borderId="29" xfId="0" applyFont="1" applyBorder="1" applyAlignment="1">
      <alignment vertical="top" wrapText="1" shrinkToFit="1"/>
    </xf>
    <xf numFmtId="0" fontId="8" fillId="0" borderId="12" xfId="0" applyFont="1" applyBorder="1" applyAlignment="1">
      <alignment vertical="top" wrapText="1" shrinkToFit="1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 shrinkToFit="1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1" fillId="0" borderId="3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4" fillId="0" borderId="0" xfId="0" applyFont="1" applyAlignment="1">
      <alignment vertical="top"/>
    </xf>
    <xf numFmtId="0" fontId="9" fillId="0" borderId="5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8" fillId="0" borderId="12" xfId="0" applyFont="1" applyBorder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2" fillId="0" borderId="13" xfId="0" applyFont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8" fillId="0" borderId="12" xfId="0" applyFont="1" applyBorder="1"/>
    <xf numFmtId="0" fontId="13" fillId="0" borderId="14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3" fillId="0" borderId="30" xfId="0" applyFont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0" fontId="13" fillId="0" borderId="2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top" wrapText="1"/>
    </xf>
    <xf numFmtId="0" fontId="13" fillId="0" borderId="31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8" fillId="0" borderId="15" xfId="0" applyFont="1" applyBorder="1"/>
    <xf numFmtId="0" fontId="8" fillId="0" borderId="14" xfId="0" applyFont="1" applyBorder="1"/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14" xfId="0" applyFont="1" applyBorder="1" applyAlignment="1">
      <alignment vertical="center" wrapText="1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" fillId="0" borderId="3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7" fillId="0" borderId="15" xfId="0" applyFont="1" applyBorder="1"/>
    <xf numFmtId="0" fontId="7" fillId="0" borderId="14" xfId="0" applyFont="1" applyBorder="1"/>
    <xf numFmtId="0" fontId="1" fillId="0" borderId="14" xfId="0" applyFont="1" applyBorder="1" applyAlignment="1">
      <alignment wrapText="1"/>
    </xf>
    <xf numFmtId="0" fontId="1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45" xfId="0" applyFont="1" applyBorder="1"/>
    <xf numFmtId="0" fontId="8" fillId="0" borderId="59" xfId="0" applyFont="1" applyBorder="1" applyAlignment="1">
      <alignment horizontal="center" vertical="center"/>
    </xf>
    <xf numFmtId="0" fontId="8" fillId="0" borderId="48" xfId="0" applyFont="1" applyBorder="1"/>
    <xf numFmtId="0" fontId="8" fillId="0" borderId="25" xfId="0" applyFont="1" applyBorder="1" applyAlignment="1">
      <alignment horizontal="center" vertical="center"/>
    </xf>
    <xf numFmtId="0" fontId="2" fillId="0" borderId="0" xfId="0" applyFont="1"/>
    <xf numFmtId="0" fontId="8" fillId="0" borderId="42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37" xfId="0" applyFont="1" applyBorder="1" applyAlignment="1">
      <alignment horizontal="center" vertical="center"/>
    </xf>
    <xf numFmtId="0" fontId="15" fillId="0" borderId="14" xfId="0" applyFont="1" applyBorder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0" fontId="15" fillId="0" borderId="5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0" fontId="13" fillId="0" borderId="65" xfId="0" applyFont="1" applyBorder="1" applyAlignment="1">
      <alignment horizontal="center" vertical="center"/>
    </xf>
    <xf numFmtId="0" fontId="9" fillId="0" borderId="54" xfId="0" applyFont="1" applyBorder="1" applyAlignment="1">
      <alignment horizontal="left" vertical="center"/>
    </xf>
    <xf numFmtId="0" fontId="9" fillId="0" borderId="55" xfId="0" applyFont="1" applyBorder="1" applyAlignment="1">
      <alignment horizontal="left" vertical="center"/>
    </xf>
    <xf numFmtId="0" fontId="9" fillId="0" borderId="66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0" fillId="0" borderId="54" xfId="0" applyBorder="1"/>
    <xf numFmtId="0" fontId="9" fillId="0" borderId="54" xfId="0" applyFont="1" applyBorder="1" applyAlignment="1">
      <alignment horizontal="left" vertical="top"/>
    </xf>
    <xf numFmtId="0" fontId="12" fillId="0" borderId="18" xfId="0" applyFont="1" applyBorder="1" applyAlignment="1">
      <alignment horizontal="center" vertical="center"/>
    </xf>
    <xf numFmtId="0" fontId="0" fillId="0" borderId="55" xfId="0" applyBorder="1"/>
    <xf numFmtId="0" fontId="12" fillId="0" borderId="18" xfId="0" applyFont="1" applyBorder="1" applyAlignment="1">
      <alignment horizontal="center"/>
    </xf>
    <xf numFmtId="0" fontId="9" fillId="0" borderId="54" xfId="0" applyFont="1" applyBorder="1" applyAlignment="1">
      <alignment vertical="center"/>
    </xf>
    <xf numFmtId="0" fontId="8" fillId="0" borderId="55" xfId="0" applyFont="1" applyBorder="1"/>
    <xf numFmtId="0" fontId="8" fillId="0" borderId="54" xfId="0" applyFont="1" applyBorder="1" applyAlignment="1">
      <alignment horizontal="left" vertical="top" wrapText="1"/>
    </xf>
    <xf numFmtId="0" fontId="8" fillId="0" borderId="47" xfId="0" applyFont="1" applyBorder="1"/>
    <xf numFmtId="165" fontId="18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/>
    </xf>
    <xf numFmtId="3" fontId="1" fillId="0" borderId="26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0" borderId="12" xfId="0" applyFont="1" applyBorder="1" applyAlignment="1">
      <alignment vertical="top"/>
    </xf>
    <xf numFmtId="3" fontId="8" fillId="0" borderId="12" xfId="0" applyNumberFormat="1" applyFont="1" applyBorder="1" applyAlignment="1">
      <alignment vertical="top" wrapText="1"/>
    </xf>
    <xf numFmtId="0" fontId="8" fillId="0" borderId="67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vertical="top" wrapText="1"/>
    </xf>
    <xf numFmtId="0" fontId="8" fillId="0" borderId="50" xfId="0" applyFont="1" applyBorder="1" applyAlignment="1">
      <alignment vertical="top" wrapText="1"/>
    </xf>
    <xf numFmtId="0" fontId="8" fillId="0" borderId="68" xfId="0" applyFont="1" applyBorder="1" applyAlignment="1">
      <alignment horizontal="center" vertical="center"/>
    </xf>
    <xf numFmtId="0" fontId="8" fillId="0" borderId="50" xfId="0" applyFont="1" applyBorder="1"/>
    <xf numFmtId="0" fontId="20" fillId="0" borderId="0" xfId="0" applyFont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top" wrapText="1"/>
    </xf>
    <xf numFmtId="0" fontId="9" fillId="0" borderId="45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/>
    </xf>
    <xf numFmtId="0" fontId="13" fillId="0" borderId="3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9" fillId="0" borderId="47" xfId="0" applyFont="1" applyBorder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54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1" fillId="0" borderId="1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1" fillId="0" borderId="0" xfId="0" applyNumberFormat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Border="1" applyAlignment="1">
      <alignment vertical="center" wrapText="1"/>
    </xf>
    <xf numFmtId="0" fontId="0" fillId="0" borderId="69" xfId="0" applyBorder="1" applyAlignment="1">
      <alignment horizontal="center" vertical="center"/>
    </xf>
    <xf numFmtId="0" fontId="8" fillId="0" borderId="69" xfId="0" applyFont="1" applyBorder="1" applyAlignment="1">
      <alignment vertical="top" wrapText="1"/>
    </xf>
    <xf numFmtId="0" fontId="0" fillId="0" borderId="70" xfId="0" applyBorder="1" applyAlignment="1">
      <alignment horizontal="center" vertical="center"/>
    </xf>
    <xf numFmtId="0" fontId="8" fillId="0" borderId="70" xfId="0" applyFont="1" applyBorder="1" applyAlignment="1">
      <alignment vertical="top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Border="1" applyAlignment="1">
      <alignment vertical="top" wrapText="1"/>
    </xf>
    <xf numFmtId="3" fontId="8" fillId="0" borderId="4" xfId="0" applyNumberFormat="1" applyFont="1" applyBorder="1" applyAlignment="1">
      <alignment horizontal="left" vertical="center" wrapText="1"/>
    </xf>
    <xf numFmtId="3" fontId="8" fillId="0" borderId="6" xfId="0" applyNumberFormat="1" applyFont="1" applyBorder="1" applyAlignment="1">
      <alignment horizontal="left" vertical="center" wrapText="1"/>
    </xf>
    <xf numFmtId="3" fontId="8" fillId="0" borderId="9" xfId="0" applyNumberFormat="1" applyFont="1" applyBorder="1" applyAlignment="1">
      <alignment horizontal="left" vertical="center" wrapText="1"/>
    </xf>
    <xf numFmtId="3" fontId="8" fillId="0" borderId="69" xfId="0" applyNumberFormat="1" applyFont="1" applyBorder="1" applyAlignment="1">
      <alignment horizontal="left" vertical="center" wrapText="1"/>
    </xf>
    <xf numFmtId="3" fontId="8" fillId="0" borderId="71" xfId="0" applyNumberFormat="1" applyFont="1" applyBorder="1" applyAlignment="1">
      <alignment horizontal="left" vertical="center" wrapText="1"/>
    </xf>
    <xf numFmtId="3" fontId="8" fillId="0" borderId="46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166" fontId="31" fillId="0" borderId="10" xfId="0" applyNumberFormat="1" applyFont="1" applyBorder="1" applyAlignment="1">
      <alignment horizontal="center" vertical="center"/>
    </xf>
    <xf numFmtId="0" fontId="0" fillId="9" borderId="0" xfId="0" applyFill="1"/>
    <xf numFmtId="0" fontId="0" fillId="9" borderId="0" xfId="0" applyFill="1" applyAlignment="1">
      <alignment wrapText="1"/>
    </xf>
    <xf numFmtId="0" fontId="0" fillId="9" borderId="0" xfId="0" applyFill="1" applyAlignment="1">
      <alignment vertical="center"/>
    </xf>
    <xf numFmtId="0" fontId="27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2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3" fontId="19" fillId="9" borderId="0" xfId="0" applyNumberFormat="1" applyFont="1" applyFill="1" applyAlignment="1">
      <alignment horizontal="center" vertical="center"/>
    </xf>
    <xf numFmtId="3" fontId="19" fillId="9" borderId="0" xfId="0" applyNumberFormat="1" applyFont="1" applyFill="1" applyAlignment="1">
      <alignment horizontal="center"/>
    </xf>
    <xf numFmtId="3" fontId="19" fillId="9" borderId="0" xfId="0" applyNumberFormat="1" applyFont="1" applyFill="1" applyAlignment="1">
      <alignment vertical="center"/>
    </xf>
    <xf numFmtId="3" fontId="19" fillId="9" borderId="24" xfId="0" applyNumberFormat="1" applyFont="1" applyFill="1" applyBorder="1" applyAlignment="1">
      <alignment vertical="center"/>
    </xf>
    <xf numFmtId="3" fontId="19" fillId="9" borderId="1" xfId="0" applyNumberFormat="1" applyFont="1" applyFill="1" applyBorder="1" applyAlignment="1">
      <alignment vertical="center"/>
    </xf>
    <xf numFmtId="3" fontId="19" fillId="9" borderId="56" xfId="0" applyNumberFormat="1" applyFont="1" applyFill="1" applyBorder="1" applyAlignment="1">
      <alignment vertical="center"/>
    </xf>
    <xf numFmtId="3" fontId="19" fillId="9" borderId="48" xfId="0" applyNumberFormat="1" applyFont="1" applyFill="1" applyBorder="1" applyAlignment="1">
      <alignment vertical="center"/>
    </xf>
    <xf numFmtId="0" fontId="19" fillId="9" borderId="0" xfId="0" applyFont="1" applyFill="1" applyAlignment="1">
      <alignment horizontal="center" vertical="center" wrapText="1"/>
    </xf>
    <xf numFmtId="3" fontId="19" fillId="9" borderId="14" xfId="0" applyNumberFormat="1" applyFont="1" applyFill="1" applyBorder="1" applyAlignment="1">
      <alignment vertical="center"/>
    </xf>
    <xf numFmtId="3" fontId="19" fillId="9" borderId="50" xfId="0" applyNumberFormat="1" applyFont="1" applyFill="1" applyBorder="1" applyAlignment="1">
      <alignment vertical="center"/>
    </xf>
    <xf numFmtId="0" fontId="29" fillId="9" borderId="0" xfId="0" applyFont="1" applyFill="1" applyAlignment="1">
      <alignment horizontal="left" vertical="center" wrapText="1"/>
    </xf>
    <xf numFmtId="3" fontId="2" fillId="9" borderId="0" xfId="0" applyNumberFormat="1" applyFont="1" applyFill="1" applyAlignment="1">
      <alignment horizontal="center" vertical="center"/>
    </xf>
    <xf numFmtId="3" fontId="2" fillId="10" borderId="44" xfId="0" applyNumberFormat="1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center" vertical="center"/>
    </xf>
    <xf numFmtId="0" fontId="29" fillId="0" borderId="45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top"/>
    </xf>
    <xf numFmtId="0" fontId="13" fillId="0" borderId="36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3" fontId="1" fillId="0" borderId="5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13" fillId="0" borderId="54" xfId="0" applyFont="1" applyBorder="1" applyAlignment="1">
      <alignment horizontal="center" vertical="center"/>
    </xf>
    <xf numFmtId="15" fontId="2" fillId="0" borderId="47" xfId="0" applyNumberFormat="1" applyFont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1" fillId="0" borderId="48" xfId="0" applyNumberFormat="1" applyFont="1" applyBorder="1" applyAlignment="1">
      <alignment horizontal="center" vertical="center"/>
    </xf>
    <xf numFmtId="3" fontId="1" fillId="0" borderId="4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/>
    </xf>
    <xf numFmtId="0" fontId="32" fillId="0" borderId="0" xfId="0" applyFont="1" applyAlignment="1">
      <alignment horizontal="center" vertical="top" wrapText="1"/>
    </xf>
    <xf numFmtId="3" fontId="8" fillId="0" borderId="0" xfId="0" applyNumberFormat="1" applyFont="1" applyAlignment="1">
      <alignment vertical="top" wrapText="1"/>
    </xf>
    <xf numFmtId="0" fontId="2" fillId="0" borderId="14" xfId="0" applyFont="1" applyBorder="1" applyAlignment="1">
      <alignment horizontal="center" vertical="center"/>
    </xf>
    <xf numFmtId="0" fontId="15" fillId="0" borderId="48" xfId="0" applyFont="1" applyBorder="1" applyAlignment="1">
      <alignment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8" fillId="0" borderId="47" xfId="0" applyFont="1" applyBorder="1" applyAlignment="1">
      <alignment horizontal="left" vertical="top" wrapText="1"/>
    </xf>
    <xf numFmtId="3" fontId="1" fillId="0" borderId="56" xfId="0" applyNumberFormat="1" applyFont="1" applyBorder="1" applyAlignment="1">
      <alignment horizontal="center" vertical="center"/>
    </xf>
    <xf numFmtId="0" fontId="8" fillId="0" borderId="47" xfId="0" applyFont="1" applyBorder="1" applyAlignment="1">
      <alignment vertical="top" wrapText="1"/>
    </xf>
    <xf numFmtId="0" fontId="4" fillId="7" borderId="1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15" fontId="30" fillId="7" borderId="1" xfId="0" applyNumberFormat="1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2" fillId="7" borderId="2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5" xfId="0" applyFont="1" applyBorder="1" applyAlignment="1">
      <alignment vertical="top" wrapText="1"/>
    </xf>
    <xf numFmtId="3" fontId="1" fillId="0" borderId="48" xfId="0" applyNumberFormat="1" applyFont="1" applyBorder="1" applyAlignment="1">
      <alignment horizontal="center"/>
    </xf>
    <xf numFmtId="3" fontId="1" fillId="0" borderId="5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top"/>
    </xf>
    <xf numFmtId="0" fontId="8" fillId="0" borderId="2" xfId="0" applyFont="1" applyBorder="1"/>
    <xf numFmtId="0" fontId="4" fillId="0" borderId="0" xfId="0" applyFont="1" applyAlignment="1">
      <alignment horizontal="left" vertical="top" wrapText="1"/>
    </xf>
    <xf numFmtId="0" fontId="1" fillId="0" borderId="29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13" fillId="0" borderId="54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3" fontId="2" fillId="0" borderId="4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3" fontId="2" fillId="0" borderId="54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3" fillId="0" borderId="54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65" fontId="35" fillId="0" borderId="5" xfId="1" applyNumberFormat="1" applyFont="1" applyBorder="1" applyAlignment="1">
      <alignment horizontal="center" vertical="center" wrapText="1"/>
    </xf>
    <xf numFmtId="0" fontId="36" fillId="0" borderId="5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3" fontId="2" fillId="0" borderId="47" xfId="0" applyNumberFormat="1" applyFont="1" applyBorder="1" applyAlignment="1">
      <alignment horizontal="center"/>
    </xf>
    <xf numFmtId="0" fontId="6" fillId="15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/>
    </xf>
    <xf numFmtId="165" fontId="19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13" fillId="0" borderId="0" xfId="0" applyFont="1" applyAlignment="1">
      <alignment vertical="center"/>
    </xf>
    <xf numFmtId="165" fontId="35" fillId="0" borderId="0" xfId="1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3" fontId="1" fillId="0" borderId="55" xfId="0" applyNumberFormat="1" applyFont="1" applyBorder="1" applyAlignment="1">
      <alignment horizontal="center"/>
    </xf>
    <xf numFmtId="165" fontId="35" fillId="16" borderId="5" xfId="1" applyNumberFormat="1" applyFont="1" applyFill="1" applyBorder="1" applyAlignment="1">
      <alignment horizontal="center" vertical="center" wrapText="1"/>
    </xf>
    <xf numFmtId="165" fontId="35" fillId="17" borderId="5" xfId="1" applyNumberFormat="1" applyFont="1" applyFill="1" applyBorder="1" applyAlignment="1">
      <alignment horizontal="center" vertical="center" wrapText="1"/>
    </xf>
    <xf numFmtId="165" fontId="35" fillId="14" borderId="5" xfId="1" applyNumberFormat="1" applyFont="1" applyFill="1" applyBorder="1" applyAlignment="1">
      <alignment horizontal="center" vertical="center" wrapText="1"/>
    </xf>
    <xf numFmtId="0" fontId="2" fillId="0" borderId="34" xfId="0" applyFont="1" applyBorder="1" applyAlignment="1">
      <alignment vertical="top"/>
    </xf>
    <xf numFmtId="0" fontId="12" fillId="0" borderId="11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/>
    </xf>
    <xf numFmtId="0" fontId="6" fillId="0" borderId="0" xfId="0" applyFont="1"/>
    <xf numFmtId="165" fontId="38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39" fillId="0" borderId="0" xfId="1" applyNumberFormat="1" applyFont="1" applyFill="1" applyAlignment="1">
      <alignment vertical="center"/>
    </xf>
    <xf numFmtId="165" fontId="40" fillId="0" borderId="0" xfId="1" applyNumberFormat="1" applyFont="1" applyFill="1" applyAlignment="1">
      <alignment vertical="center"/>
    </xf>
    <xf numFmtId="165" fontId="6" fillId="0" borderId="0" xfId="1" applyNumberFormat="1" applyFont="1" applyAlignment="1">
      <alignment vertical="center"/>
    </xf>
    <xf numFmtId="0" fontId="38" fillId="0" borderId="0" xfId="0" applyFont="1" applyAlignment="1">
      <alignment vertical="center"/>
    </xf>
    <xf numFmtId="165" fontId="40" fillId="0" borderId="0" xfId="1" applyNumberFormat="1" applyFont="1" applyAlignment="1">
      <alignment vertical="center"/>
    </xf>
    <xf numFmtId="0" fontId="38" fillId="0" borderId="0" xfId="0" applyFont="1"/>
    <xf numFmtId="0" fontId="39" fillId="0" borderId="0" xfId="0" applyFont="1"/>
    <xf numFmtId="3" fontId="1" fillId="0" borderId="3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/>
    <xf numFmtId="3" fontId="2" fillId="0" borderId="55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3" fontId="1" fillId="18" borderId="48" xfId="0" applyNumberFormat="1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/>
    </xf>
    <xf numFmtId="3" fontId="1" fillId="0" borderId="46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8" fillId="0" borderId="50" xfId="0" applyFont="1" applyBorder="1" applyAlignment="1">
      <alignment horizontal="center" vertical="center"/>
    </xf>
    <xf numFmtId="3" fontId="1" fillId="18" borderId="0" xfId="0" applyNumberFormat="1" applyFont="1" applyFill="1" applyBorder="1" applyAlignment="1">
      <alignment horizontal="center" vertical="center"/>
    </xf>
    <xf numFmtId="3" fontId="2" fillId="21" borderId="51" xfId="0" applyNumberFormat="1" applyFont="1" applyFill="1" applyBorder="1" applyAlignment="1">
      <alignment horizontal="center" vertical="center"/>
    </xf>
    <xf numFmtId="3" fontId="1" fillId="21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horizontal="center" vertical="top"/>
    </xf>
    <xf numFmtId="0" fontId="13" fillId="18" borderId="40" xfId="0" applyFont="1" applyFill="1" applyBorder="1" applyAlignment="1">
      <alignment horizontal="center" vertical="center"/>
    </xf>
    <xf numFmtId="3" fontId="2" fillId="18" borderId="51" xfId="0" applyNumberFormat="1" applyFont="1" applyFill="1" applyBorder="1" applyAlignment="1">
      <alignment horizontal="center" vertical="center"/>
    </xf>
    <xf numFmtId="3" fontId="1" fillId="18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vertical="center"/>
    </xf>
    <xf numFmtId="0" fontId="8" fillId="18" borderId="0" xfId="0" applyFont="1" applyFill="1"/>
    <xf numFmtId="3" fontId="2" fillId="0" borderId="46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3" fontId="2" fillId="0" borderId="68" xfId="0" applyNumberFormat="1" applyFont="1" applyBorder="1" applyAlignment="1">
      <alignment horizontal="center" vertical="center"/>
    </xf>
    <xf numFmtId="3" fontId="1" fillId="0" borderId="45" xfId="0" applyNumberFormat="1" applyFont="1" applyBorder="1" applyAlignment="1">
      <alignment horizontal="center" vertical="center"/>
    </xf>
    <xf numFmtId="3" fontId="2" fillId="18" borderId="50" xfId="0" applyNumberFormat="1" applyFont="1" applyFill="1" applyBorder="1" applyAlignment="1">
      <alignment horizontal="center" vertical="center"/>
    </xf>
    <xf numFmtId="3" fontId="1" fillId="0" borderId="55" xfId="0" applyNumberFormat="1" applyFont="1" applyBorder="1" applyAlignment="1">
      <alignment horizontal="right" vertical="center"/>
    </xf>
    <xf numFmtId="0" fontId="1" fillId="18" borderId="0" xfId="0" applyFont="1" applyFill="1" applyAlignment="1">
      <alignment horizontal="center" vertical="top"/>
    </xf>
    <xf numFmtId="0" fontId="12" fillId="18" borderId="9" xfId="0" applyFont="1" applyFill="1" applyBorder="1" applyAlignment="1">
      <alignment horizontal="center" vertical="center"/>
    </xf>
    <xf numFmtId="0" fontId="1" fillId="18" borderId="0" xfId="0" applyFont="1" applyFill="1"/>
    <xf numFmtId="0" fontId="8" fillId="18" borderId="68" xfId="0" applyFont="1" applyFill="1" applyBorder="1" applyAlignment="1">
      <alignment horizontal="center" vertical="center"/>
    </xf>
    <xf numFmtId="0" fontId="8" fillId="18" borderId="20" xfId="0" applyFont="1" applyFill="1" applyBorder="1" applyAlignment="1">
      <alignment horizontal="center" vertical="center"/>
    </xf>
    <xf numFmtId="165" fontId="38" fillId="20" borderId="0" xfId="1" applyNumberFormat="1" applyFont="1" applyFill="1" applyAlignment="1">
      <alignment vertical="center"/>
    </xf>
    <xf numFmtId="3" fontId="1" fillId="18" borderId="3" xfId="0" applyNumberFormat="1" applyFont="1" applyFill="1" applyBorder="1" applyAlignment="1">
      <alignment horizontal="center"/>
    </xf>
    <xf numFmtId="3" fontId="1" fillId="18" borderId="4" xfId="0" applyNumberFormat="1" applyFont="1" applyFill="1" applyBorder="1" applyAlignment="1">
      <alignment horizontal="center"/>
    </xf>
    <xf numFmtId="0" fontId="8" fillId="18" borderId="47" xfId="0" applyFont="1" applyFill="1" applyBorder="1"/>
    <xf numFmtId="0" fontId="6" fillId="18" borderId="0" xfId="0" applyFont="1" applyFill="1"/>
    <xf numFmtId="165" fontId="18" fillId="18" borderId="0" xfId="1" applyNumberFormat="1" applyFont="1" applyFill="1" applyAlignment="1">
      <alignment vertical="center"/>
    </xf>
    <xf numFmtId="0" fontId="8" fillId="18" borderId="50" xfId="0" applyFont="1" applyFill="1" applyBorder="1" applyAlignment="1">
      <alignment horizontal="left" vertical="top" wrapText="1"/>
    </xf>
    <xf numFmtId="0" fontId="35" fillId="0" borderId="5" xfId="0" applyFont="1" applyBorder="1" applyAlignment="1">
      <alignment vertical="center"/>
    </xf>
    <xf numFmtId="3" fontId="42" fillId="15" borderId="0" xfId="0" applyNumberFormat="1" applyFont="1" applyFill="1" applyBorder="1" applyAlignment="1">
      <alignment horizontal="center" vertical="center"/>
    </xf>
    <xf numFmtId="3" fontId="42" fillId="15" borderId="45" xfId="0" applyNumberFormat="1" applyFont="1" applyFill="1" applyBorder="1" applyAlignment="1">
      <alignment horizontal="center" vertical="center"/>
    </xf>
    <xf numFmtId="165" fontId="45" fillId="23" borderId="74" xfId="1" applyNumberFormat="1" applyFont="1" applyFill="1" applyBorder="1" applyAlignment="1">
      <alignment horizontal="center"/>
    </xf>
    <xf numFmtId="3" fontId="20" fillId="6" borderId="54" xfId="0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vertical="top" wrapText="1"/>
    </xf>
    <xf numFmtId="0" fontId="13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left" vertical="top" wrapText="1"/>
    </xf>
    <xf numFmtId="0" fontId="41" fillId="0" borderId="0" xfId="0" applyFont="1"/>
    <xf numFmtId="3" fontId="1" fillId="18" borderId="46" xfId="0" applyNumberFormat="1" applyFont="1" applyFill="1" applyBorder="1" applyAlignment="1">
      <alignment horizontal="center" vertical="center"/>
    </xf>
    <xf numFmtId="3" fontId="1" fillId="18" borderId="54" xfId="0" applyNumberFormat="1" applyFont="1" applyFill="1" applyBorder="1" applyAlignment="1">
      <alignment horizontal="center" vertical="center"/>
    </xf>
    <xf numFmtId="3" fontId="2" fillId="18" borderId="1" xfId="0" applyNumberFormat="1" applyFont="1" applyFill="1" applyBorder="1" applyAlignment="1">
      <alignment horizontal="center" vertical="center"/>
    </xf>
    <xf numFmtId="0" fontId="46" fillId="5" borderId="33" xfId="0" applyFont="1" applyFill="1" applyBorder="1" applyAlignment="1">
      <alignment horizontal="center" vertical="center" wrapText="1"/>
    </xf>
    <xf numFmtId="0" fontId="46" fillId="5" borderId="50" xfId="0" applyFont="1" applyFill="1" applyBorder="1" applyAlignment="1">
      <alignment horizontal="center" vertical="center" wrapText="1"/>
    </xf>
    <xf numFmtId="3" fontId="47" fillId="15" borderId="1" xfId="0" applyNumberFormat="1" applyFont="1" applyFill="1" applyBorder="1" applyAlignment="1">
      <alignment horizontal="center" vertical="center"/>
    </xf>
    <xf numFmtId="3" fontId="47" fillId="15" borderId="68" xfId="0" applyNumberFormat="1" applyFont="1" applyFill="1" applyBorder="1" applyAlignment="1">
      <alignment horizontal="center"/>
    </xf>
    <xf numFmtId="3" fontId="47" fillId="0" borderId="0" xfId="0" applyNumberFormat="1" applyFont="1" applyBorder="1" applyAlignment="1">
      <alignment horizontal="center"/>
    </xf>
    <xf numFmtId="0" fontId="47" fillId="5" borderId="33" xfId="0" applyFont="1" applyFill="1" applyBorder="1" applyAlignment="1">
      <alignment horizontal="center" vertical="center" wrapText="1"/>
    </xf>
    <xf numFmtId="0" fontId="47" fillId="5" borderId="50" xfId="0" applyFont="1" applyFill="1" applyBorder="1" applyAlignment="1">
      <alignment horizontal="center" vertical="center" wrapText="1"/>
    </xf>
    <xf numFmtId="3" fontId="47" fillId="15" borderId="46" xfId="0" applyNumberFormat="1" applyFont="1" applyFill="1" applyBorder="1" applyAlignment="1">
      <alignment horizontal="center" vertical="center"/>
    </xf>
    <xf numFmtId="3" fontId="47" fillId="15" borderId="55" xfId="0" applyNumberFormat="1" applyFont="1" applyFill="1" applyBorder="1" applyAlignment="1">
      <alignment horizontal="center" vertical="center"/>
    </xf>
    <xf numFmtId="0" fontId="45" fillId="0" borderId="0" xfId="0" applyFont="1"/>
    <xf numFmtId="3" fontId="47" fillId="15" borderId="47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47" fillId="0" borderId="0" xfId="0" applyFont="1"/>
    <xf numFmtId="3" fontId="45" fillId="15" borderId="45" xfId="0" applyNumberFormat="1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horizontal="center" vertical="center"/>
    </xf>
    <xf numFmtId="3" fontId="45" fillId="15" borderId="15" xfId="0" applyNumberFormat="1" applyFont="1" applyFill="1" applyBorder="1" applyAlignment="1">
      <alignment horizontal="center" vertical="center"/>
    </xf>
    <xf numFmtId="3" fontId="45" fillId="20" borderId="54" xfId="0" applyNumberFormat="1" applyFont="1" applyFill="1" applyBorder="1" applyAlignment="1">
      <alignment horizontal="center" vertical="center"/>
    </xf>
    <xf numFmtId="3" fontId="45" fillId="15" borderId="0" xfId="0" applyNumberFormat="1" applyFont="1" applyFill="1" applyAlignment="1">
      <alignment horizontal="center" vertical="center"/>
    </xf>
    <xf numFmtId="3" fontId="45" fillId="15" borderId="44" xfId="0" applyNumberFormat="1" applyFont="1" applyFill="1" applyBorder="1" applyAlignment="1">
      <alignment horizontal="center" vertical="center"/>
    </xf>
    <xf numFmtId="3" fontId="45" fillId="15" borderId="55" xfId="0" applyNumberFormat="1" applyFont="1" applyFill="1" applyBorder="1" applyAlignment="1">
      <alignment horizontal="center" vertical="center"/>
    </xf>
    <xf numFmtId="3" fontId="45" fillId="15" borderId="1" xfId="0" applyNumberFormat="1" applyFont="1" applyFill="1" applyBorder="1" applyAlignment="1">
      <alignment horizontal="center" vertical="center"/>
    </xf>
    <xf numFmtId="3" fontId="45" fillId="15" borderId="51" xfId="0" applyNumberFormat="1" applyFont="1" applyFill="1" applyBorder="1" applyAlignment="1">
      <alignment horizontal="center" vertical="center"/>
    </xf>
    <xf numFmtId="3" fontId="45" fillId="15" borderId="50" xfId="0" applyNumberFormat="1" applyFont="1" applyFill="1" applyBorder="1" applyAlignment="1">
      <alignment horizontal="center" vertical="center"/>
    </xf>
    <xf numFmtId="3" fontId="45" fillId="15" borderId="2" xfId="0" applyNumberFormat="1" applyFont="1" applyFill="1" applyBorder="1" applyAlignment="1">
      <alignment horizontal="center" vertical="center"/>
    </xf>
    <xf numFmtId="3" fontId="45" fillId="20" borderId="51" xfId="0" applyNumberFormat="1" applyFont="1" applyFill="1" applyBorder="1" applyAlignment="1">
      <alignment horizontal="center" vertical="center"/>
    </xf>
    <xf numFmtId="0" fontId="42" fillId="24" borderId="54" xfId="0" applyFont="1" applyFill="1" applyBorder="1" applyAlignment="1">
      <alignment vertical="center"/>
    </xf>
    <xf numFmtId="0" fontId="43" fillId="24" borderId="47" xfId="0" applyFont="1" applyFill="1" applyBorder="1" applyAlignment="1">
      <alignment horizontal="center" vertical="center"/>
    </xf>
    <xf numFmtId="0" fontId="41" fillId="18" borderId="0" xfId="0" applyFont="1" applyFill="1" applyBorder="1"/>
    <xf numFmtId="0" fontId="41" fillId="0" borderId="0" xfId="0" applyFont="1" applyBorder="1"/>
    <xf numFmtId="0" fontId="49" fillId="0" borderId="0" xfId="0" applyFont="1"/>
    <xf numFmtId="0" fontId="45" fillId="24" borderId="54" xfId="0" applyFont="1" applyFill="1" applyBorder="1" applyAlignment="1">
      <alignment vertical="center"/>
    </xf>
    <xf numFmtId="0" fontId="50" fillId="24" borderId="47" xfId="0" applyFont="1" applyFill="1" applyBorder="1" applyAlignment="1">
      <alignment horizontal="center" vertical="center"/>
    </xf>
    <xf numFmtId="3" fontId="45" fillId="15" borderId="0" xfId="0" applyNumberFormat="1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vertical="center"/>
    </xf>
    <xf numFmtId="3" fontId="45" fillId="15" borderId="0" xfId="0" applyNumberFormat="1" applyFont="1" applyFill="1" applyBorder="1" applyAlignment="1">
      <alignment vertical="center"/>
    </xf>
    <xf numFmtId="3" fontId="45" fillId="15" borderId="45" xfId="0" applyNumberFormat="1" applyFont="1" applyFill="1" applyBorder="1" applyAlignment="1">
      <alignment vertical="center"/>
    </xf>
    <xf numFmtId="3" fontId="45" fillId="18" borderId="0" xfId="0" applyNumberFormat="1" applyFont="1" applyFill="1" applyBorder="1" applyAlignment="1">
      <alignment horizontal="center" vertical="center"/>
    </xf>
    <xf numFmtId="3" fontId="42" fillId="15" borderId="54" xfId="0" applyNumberFormat="1" applyFont="1" applyFill="1" applyBorder="1" applyAlignment="1">
      <alignment horizontal="center" vertical="center"/>
    </xf>
    <xf numFmtId="3" fontId="42" fillId="20" borderId="54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42" fillId="15" borderId="15" xfId="0" applyNumberFormat="1" applyFont="1" applyFill="1" applyBorder="1" applyAlignment="1">
      <alignment horizontal="center" vertical="center"/>
    </xf>
    <xf numFmtId="3" fontId="42" fillId="18" borderId="0" xfId="0" applyNumberFormat="1" applyFont="1" applyFill="1" applyBorder="1" applyAlignment="1">
      <alignment horizontal="center" vertical="center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41" fillId="15" borderId="0" xfId="0" applyFont="1" applyFill="1"/>
    <xf numFmtId="3" fontId="2" fillId="18" borderId="55" xfId="0" applyNumberFormat="1" applyFont="1" applyFill="1" applyBorder="1" applyAlignment="1">
      <alignment horizontal="center" vertical="center"/>
    </xf>
    <xf numFmtId="0" fontId="41" fillId="18" borderId="0" xfId="0" applyFont="1" applyFill="1"/>
    <xf numFmtId="0" fontId="41" fillId="15" borderId="0" xfId="0" applyFont="1" applyFill="1" applyAlignment="1">
      <alignment vertical="center"/>
    </xf>
    <xf numFmtId="0" fontId="43" fillId="18" borderId="54" xfId="0" applyFont="1" applyFill="1" applyBorder="1" applyAlignment="1">
      <alignment horizontal="center" vertical="center"/>
    </xf>
    <xf numFmtId="165" fontId="38" fillId="18" borderId="0" xfId="1" applyNumberFormat="1" applyFont="1" applyFill="1" applyAlignment="1">
      <alignment vertical="center"/>
    </xf>
    <xf numFmtId="0" fontId="41" fillId="18" borderId="0" xfId="0" applyFont="1" applyFill="1" applyAlignment="1">
      <alignment vertical="center"/>
    </xf>
    <xf numFmtId="0" fontId="0" fillId="18" borderId="0" xfId="0" applyFill="1"/>
    <xf numFmtId="0" fontId="44" fillId="18" borderId="0" xfId="0" applyFont="1" applyFill="1" applyBorder="1" applyAlignment="1">
      <alignment horizontal="center" vertical="center"/>
    </xf>
    <xf numFmtId="0" fontId="0" fillId="18" borderId="0" xfId="0" applyFill="1" applyBorder="1"/>
    <xf numFmtId="0" fontId="43" fillId="18" borderId="0" xfId="0" applyFont="1" applyFill="1" applyBorder="1" applyAlignment="1">
      <alignment horizontal="center" vertical="center"/>
    </xf>
    <xf numFmtId="165" fontId="45" fillId="26" borderId="74" xfId="1" applyNumberFormat="1" applyFont="1" applyFill="1" applyBorder="1" applyAlignment="1">
      <alignment horizontal="center"/>
    </xf>
    <xf numFmtId="0" fontId="43" fillId="18" borderId="0" xfId="0" applyFont="1" applyFill="1" applyAlignment="1">
      <alignment horizontal="center" vertical="center"/>
    </xf>
    <xf numFmtId="3" fontId="42" fillId="15" borderId="0" xfId="0" applyNumberFormat="1" applyFont="1" applyFill="1"/>
    <xf numFmtId="3" fontId="42" fillId="15" borderId="0" xfId="0" applyNumberFormat="1" applyFont="1" applyFill="1" applyAlignment="1">
      <alignment horizontal="center" vertical="top"/>
    </xf>
    <xf numFmtId="3" fontId="1" fillId="0" borderId="68" xfId="0" applyNumberFormat="1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top"/>
    </xf>
    <xf numFmtId="3" fontId="1" fillId="0" borderId="68" xfId="0" applyNumberFormat="1" applyFont="1" applyBorder="1" applyAlignment="1">
      <alignment horizontal="center"/>
    </xf>
    <xf numFmtId="3" fontId="2" fillId="0" borderId="69" xfId="0" applyNumberFormat="1" applyFont="1" applyBorder="1" applyAlignment="1">
      <alignment horizontal="center" vertical="center"/>
    </xf>
    <xf numFmtId="3" fontId="45" fillId="15" borderId="47" xfId="0" applyNumberFormat="1" applyFont="1" applyFill="1" applyBorder="1" applyAlignment="1">
      <alignment horizontal="center" vertical="center"/>
    </xf>
    <xf numFmtId="3" fontId="45" fillId="18" borderId="54" xfId="0" applyNumberFormat="1" applyFont="1" applyFill="1" applyBorder="1" applyAlignment="1">
      <alignment vertical="center"/>
    </xf>
    <xf numFmtId="3" fontId="2" fillId="0" borderId="72" xfId="0" applyNumberFormat="1" applyFont="1" applyBorder="1" applyAlignment="1">
      <alignment horizontal="center" vertical="center"/>
    </xf>
    <xf numFmtId="3" fontId="1" fillId="0" borderId="75" xfId="0" applyNumberFormat="1" applyFont="1" applyBorder="1" applyAlignment="1">
      <alignment horizontal="center"/>
    </xf>
    <xf numFmtId="3" fontId="1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72" xfId="0" applyNumberFormat="1" applyFont="1" applyBorder="1" applyAlignment="1">
      <alignment horizontal="center" vertical="center"/>
    </xf>
    <xf numFmtId="3" fontId="1" fillId="0" borderId="72" xfId="0" applyNumberFormat="1" applyFont="1" applyBorder="1" applyAlignment="1">
      <alignment horizontal="center"/>
    </xf>
    <xf numFmtId="3" fontId="1" fillId="0" borderId="45" xfId="0" applyNumberFormat="1" applyFont="1" applyBorder="1" applyAlignment="1">
      <alignment horizontal="center"/>
    </xf>
    <xf numFmtId="3" fontId="2" fillId="0" borderId="44" xfId="0" applyNumberFormat="1" applyFont="1" applyBorder="1" applyAlignment="1">
      <alignment horizontal="center" vertical="center"/>
    </xf>
    <xf numFmtId="165" fontId="45" fillId="26" borderId="76" xfId="1" applyNumberFormat="1" applyFont="1" applyFill="1" applyBorder="1" applyAlignment="1">
      <alignment horizontal="center"/>
    </xf>
    <xf numFmtId="165" fontId="45" fillId="26" borderId="0" xfId="1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0" fontId="20" fillId="6" borderId="47" xfId="0" applyFont="1" applyFill="1" applyBorder="1" applyAlignment="1">
      <alignment vertical="center"/>
    </xf>
    <xf numFmtId="0" fontId="16" fillId="7" borderId="44" xfId="0" applyFont="1" applyFill="1" applyBorder="1" applyAlignment="1">
      <alignment vertical="center"/>
    </xf>
    <xf numFmtId="0" fontId="16" fillId="7" borderId="45" xfId="0" applyFont="1" applyFill="1" applyBorder="1" applyAlignment="1">
      <alignment vertical="center"/>
    </xf>
    <xf numFmtId="0" fontId="16" fillId="7" borderId="46" xfId="0" applyFont="1" applyFill="1" applyBorder="1" applyAlignment="1">
      <alignment vertical="center"/>
    </xf>
    <xf numFmtId="0" fontId="16" fillId="7" borderId="33" xfId="0" applyFont="1" applyFill="1" applyBorder="1" applyAlignment="1">
      <alignment vertical="center"/>
    </xf>
    <xf numFmtId="0" fontId="16" fillId="7" borderId="47" xfId="0" applyFont="1" applyFill="1" applyBorder="1" applyAlignment="1">
      <alignment vertical="center"/>
    </xf>
    <xf numFmtId="0" fontId="16" fillId="7" borderId="49" xfId="0" applyFont="1" applyFill="1" applyBorder="1" applyAlignment="1">
      <alignment vertical="center"/>
    </xf>
    <xf numFmtId="3" fontId="1" fillId="0" borderId="75" xfId="0" applyNumberFormat="1" applyFont="1" applyBorder="1" applyAlignment="1">
      <alignment horizontal="center" vertical="center"/>
    </xf>
    <xf numFmtId="3" fontId="1" fillId="18" borderId="69" xfId="0" applyNumberFormat="1" applyFont="1" applyFill="1" applyBorder="1" applyAlignment="1">
      <alignment horizontal="center"/>
    </xf>
    <xf numFmtId="3" fontId="1" fillId="18" borderId="1" xfId="0" applyNumberFormat="1" applyFont="1" applyFill="1" applyBorder="1" applyAlignment="1">
      <alignment horizontal="center"/>
    </xf>
    <xf numFmtId="3" fontId="1" fillId="18" borderId="72" xfId="0" applyNumberFormat="1" applyFont="1" applyFill="1" applyBorder="1" applyAlignment="1">
      <alignment horizontal="center"/>
    </xf>
    <xf numFmtId="3" fontId="1" fillId="18" borderId="45" xfId="0" applyNumberFormat="1" applyFont="1" applyFill="1" applyBorder="1" applyAlignment="1">
      <alignment horizontal="center"/>
    </xf>
    <xf numFmtId="3" fontId="1" fillId="18" borderId="69" xfId="0" applyNumberFormat="1" applyFont="1" applyFill="1" applyBorder="1" applyAlignment="1">
      <alignment horizontal="center" vertical="center"/>
    </xf>
    <xf numFmtId="3" fontId="1" fillId="18" borderId="1" xfId="0" applyNumberFormat="1" applyFont="1" applyFill="1" applyBorder="1" applyAlignment="1">
      <alignment horizontal="center" vertical="center"/>
    </xf>
    <xf numFmtId="3" fontId="1" fillId="18" borderId="72" xfId="0" applyNumberFormat="1" applyFont="1" applyFill="1" applyBorder="1" applyAlignment="1">
      <alignment horizontal="center" vertical="center"/>
    </xf>
    <xf numFmtId="3" fontId="1" fillId="18" borderId="45" xfId="0" applyNumberFormat="1" applyFont="1" applyFill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6" borderId="54" xfId="0" applyFont="1" applyFill="1" applyBorder="1" applyAlignment="1">
      <alignment horizontal="center" vertical="center"/>
    </xf>
    <xf numFmtId="3" fontId="20" fillId="6" borderId="54" xfId="0" applyNumberFormat="1" applyFont="1" applyFill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0" fontId="20" fillId="6" borderId="0" xfId="0" applyFont="1" applyFill="1" applyAlignment="1">
      <alignment horizontal="center" vertical="center" wrapText="1"/>
    </xf>
    <xf numFmtId="166" fontId="31" fillId="0" borderId="1" xfId="0" applyNumberFormat="1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8" fillId="0" borderId="51" xfId="0" applyFont="1" applyBorder="1" applyAlignment="1">
      <alignment vertical="top" wrapText="1"/>
    </xf>
    <xf numFmtId="0" fontId="13" fillId="0" borderId="49" xfId="0" applyFont="1" applyBorder="1" applyAlignment="1">
      <alignment horizontal="center" vertical="center"/>
    </xf>
    <xf numFmtId="0" fontId="8" fillId="0" borderId="0" xfId="0" applyFont="1" applyBorder="1"/>
    <xf numFmtId="0" fontId="8" fillId="0" borderId="60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22" fillId="6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7" fillId="20" borderId="44" xfId="0" applyFont="1" applyFill="1" applyBorder="1" applyAlignment="1">
      <alignment horizontal="center" vertical="center" wrapText="1" shrinkToFit="1"/>
    </xf>
    <xf numFmtId="0" fontId="45" fillId="20" borderId="45" xfId="0" applyFont="1" applyFill="1" applyBorder="1" applyAlignment="1">
      <alignment horizontal="center" vertical="center" wrapText="1" shrinkToFit="1"/>
    </xf>
    <xf numFmtId="0" fontId="2" fillId="0" borderId="29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46" fillId="5" borderId="2" xfId="0" applyFont="1" applyFill="1" applyBorder="1" applyAlignment="1">
      <alignment horizontal="center" vertical="center" wrapText="1"/>
    </xf>
    <xf numFmtId="0" fontId="45" fillId="0" borderId="51" xfId="0" applyFont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11" borderId="0" xfId="0" applyFont="1" applyFill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 shrinkToFit="1"/>
    </xf>
    <xf numFmtId="0" fontId="0" fillId="0" borderId="45" xfId="0" applyBorder="1" applyAlignment="1">
      <alignment horizontal="center" vertical="center" wrapText="1" shrinkToFi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20" fillId="6" borderId="47" xfId="0" applyFont="1" applyFill="1" applyBorder="1" applyAlignment="1">
      <alignment horizontal="center" vertical="center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3" fontId="13" fillId="5" borderId="33" xfId="0" applyNumberFormat="1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0" fontId="20" fillId="6" borderId="5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20" fillId="6" borderId="0" xfId="0" applyFont="1" applyFill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/>
    <xf numFmtId="0" fontId="8" fillId="0" borderId="19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16" fillId="7" borderId="44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/>
    </xf>
    <xf numFmtId="0" fontId="16" fillId="7" borderId="45" xfId="0" applyFont="1" applyFill="1" applyBorder="1" applyAlignment="1">
      <alignment horizontal="center" vertical="center"/>
    </xf>
    <xf numFmtId="0" fontId="16" fillId="7" borderId="46" xfId="0" applyFont="1" applyFill="1" applyBorder="1" applyAlignment="1">
      <alignment horizontal="center" vertical="center"/>
    </xf>
    <xf numFmtId="0" fontId="13" fillId="7" borderId="44" xfId="0" applyFont="1" applyFill="1" applyBorder="1" applyAlignment="1">
      <alignment horizontal="center" vertical="center" wrapText="1"/>
    </xf>
    <xf numFmtId="0" fontId="13" fillId="7" borderId="45" xfId="0" applyFont="1" applyFill="1" applyBorder="1" applyAlignment="1">
      <alignment horizontal="center" vertical="center" wrapText="1"/>
    </xf>
    <xf numFmtId="0" fontId="13" fillId="7" borderId="46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6" fillId="7" borderId="49" xfId="0" applyFont="1" applyFill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0" fontId="0" fillId="0" borderId="71" xfId="0" applyBorder="1" applyAlignment="1"/>
    <xf numFmtId="3" fontId="2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3" fillId="18" borderId="31" xfId="0" applyFont="1" applyFill="1" applyBorder="1" applyAlignment="1">
      <alignment horizontal="center" vertical="top"/>
    </xf>
    <xf numFmtId="0" fontId="13" fillId="18" borderId="32" xfId="0" applyFont="1" applyFill="1" applyBorder="1" applyAlignment="1">
      <alignment horizontal="center" vertical="top"/>
    </xf>
    <xf numFmtId="3" fontId="2" fillId="21" borderId="2" xfId="0" applyNumberFormat="1" applyFont="1" applyFill="1" applyBorder="1" applyAlignment="1">
      <alignment horizontal="center" vertical="center"/>
    </xf>
    <xf numFmtId="3" fontId="2" fillId="21" borderId="50" xfId="0" applyNumberFormat="1" applyFont="1" applyFill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/>
    </xf>
    <xf numFmtId="3" fontId="1" fillId="21" borderId="50" xfId="0" applyNumberFormat="1" applyFont="1" applyFill="1" applyBorder="1" applyAlignment="1">
      <alignment horizontal="center" vertical="center"/>
    </xf>
    <xf numFmtId="3" fontId="20" fillId="6" borderId="0" xfId="0" applyNumberFormat="1" applyFont="1" applyFill="1" applyAlignment="1">
      <alignment horizontal="center" vertical="center"/>
    </xf>
    <xf numFmtId="0" fontId="16" fillId="12" borderId="44" xfId="0" applyFont="1" applyFill="1" applyBorder="1" applyAlignment="1">
      <alignment horizontal="center" vertical="center"/>
    </xf>
    <xf numFmtId="0" fontId="16" fillId="12" borderId="45" xfId="0" applyFont="1" applyFill="1" applyBorder="1" applyAlignment="1">
      <alignment horizontal="center" vertical="center"/>
    </xf>
    <xf numFmtId="0" fontId="16" fillId="12" borderId="46" xfId="0" applyFont="1" applyFill="1" applyBorder="1" applyAlignment="1">
      <alignment horizontal="center" vertical="center"/>
    </xf>
    <xf numFmtId="0" fontId="16" fillId="13" borderId="33" xfId="0" applyFont="1" applyFill="1" applyBorder="1" applyAlignment="1">
      <alignment horizontal="center" vertical="center"/>
    </xf>
    <xf numFmtId="0" fontId="16" fillId="13" borderId="47" xfId="0" applyFont="1" applyFill="1" applyBorder="1" applyAlignment="1">
      <alignment horizontal="center" vertical="center"/>
    </xf>
    <xf numFmtId="0" fontId="16" fillId="13" borderId="49" xfId="0" applyFont="1" applyFill="1" applyBorder="1" applyAlignment="1">
      <alignment horizontal="center" vertical="center"/>
    </xf>
    <xf numFmtId="0" fontId="8" fillId="18" borderId="29" xfId="0" applyFont="1" applyFill="1" applyBorder="1" applyAlignment="1">
      <alignment horizontal="left" vertical="top" wrapText="1"/>
    </xf>
    <xf numFmtId="0" fontId="8" fillId="18" borderId="13" xfId="0" applyFont="1" applyFill="1" applyBorder="1" applyAlignment="1">
      <alignment horizontal="left" vertical="top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49" xfId="0" applyFont="1" applyFill="1" applyBorder="1" applyAlignment="1">
      <alignment horizontal="center" vertical="center" wrapText="1"/>
    </xf>
    <xf numFmtId="3" fontId="20" fillId="6" borderId="54" xfId="0" applyNumberFormat="1" applyFont="1" applyFill="1" applyBorder="1" applyAlignment="1">
      <alignment horizontal="center" vertical="center"/>
    </xf>
    <xf numFmtId="0" fontId="13" fillId="7" borderId="33" xfId="0" applyFont="1" applyFill="1" applyBorder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 wrapText="1"/>
    </xf>
    <xf numFmtId="0" fontId="13" fillId="7" borderId="49" xfId="0" applyFont="1" applyFill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top"/>
    </xf>
    <xf numFmtId="0" fontId="13" fillId="0" borderId="58" xfId="0" applyFont="1" applyBorder="1" applyAlignment="1">
      <alignment horizontal="center" vertical="top"/>
    </xf>
    <xf numFmtId="0" fontId="0" fillId="0" borderId="51" xfId="0" applyBorder="1" applyAlignment="1">
      <alignment vertical="center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3" fontId="16" fillId="7" borderId="15" xfId="0" applyNumberFormat="1" applyFont="1" applyFill="1" applyBorder="1" applyAlignment="1">
      <alignment horizontal="center" vertical="center"/>
    </xf>
    <xf numFmtId="3" fontId="16" fillId="7" borderId="54" xfId="0" applyNumberFormat="1" applyFont="1" applyFill="1" applyBorder="1" applyAlignment="1">
      <alignment horizontal="center" vertical="center"/>
    </xf>
    <xf numFmtId="3" fontId="16" fillId="7" borderId="55" xfId="0" applyNumberFormat="1" applyFont="1" applyFill="1" applyBorder="1" applyAlignment="1">
      <alignment horizontal="center" vertical="center"/>
    </xf>
    <xf numFmtId="3" fontId="16" fillId="7" borderId="14" xfId="0" applyNumberFormat="1" applyFont="1" applyFill="1" applyBorder="1" applyAlignment="1">
      <alignment horizontal="center" vertical="center"/>
    </xf>
    <xf numFmtId="3" fontId="16" fillId="7" borderId="0" xfId="0" applyNumberFormat="1" applyFont="1" applyFill="1" applyAlignment="1">
      <alignment horizontal="center" vertical="center"/>
    </xf>
    <xf numFmtId="3" fontId="16" fillId="7" borderId="48" xfId="0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vertical="top" wrapText="1"/>
    </xf>
    <xf numFmtId="0" fontId="16" fillId="7" borderId="15" xfId="0" applyFont="1" applyFill="1" applyBorder="1" applyAlignment="1">
      <alignment horizontal="center" vertical="center"/>
    </xf>
    <xf numFmtId="0" fontId="16" fillId="7" borderId="54" xfId="0" applyFont="1" applyFill="1" applyBorder="1" applyAlignment="1">
      <alignment horizontal="center" vertical="center"/>
    </xf>
    <xf numFmtId="0" fontId="16" fillId="7" borderId="55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48" xfId="0" applyFont="1" applyFill="1" applyBorder="1" applyAlignment="1">
      <alignment horizontal="center" vertical="center"/>
    </xf>
    <xf numFmtId="3" fontId="16" fillId="7" borderId="33" xfId="0" applyNumberFormat="1" applyFont="1" applyFill="1" applyBorder="1" applyAlignment="1">
      <alignment horizontal="center" vertical="center"/>
    </xf>
    <xf numFmtId="3" fontId="16" fillId="7" borderId="47" xfId="0" applyNumberFormat="1" applyFont="1" applyFill="1" applyBorder="1" applyAlignment="1">
      <alignment horizontal="center" vertical="center"/>
    </xf>
    <xf numFmtId="3" fontId="16" fillId="7" borderId="49" xfId="0" applyNumberFormat="1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3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20" fillId="11" borderId="0" xfId="0" applyFont="1" applyFill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3" fontId="16" fillId="14" borderId="44" xfId="0" applyNumberFormat="1" applyFont="1" applyFill="1" applyBorder="1" applyAlignment="1">
      <alignment horizontal="center" vertical="center"/>
    </xf>
    <xf numFmtId="3" fontId="16" fillId="14" borderId="45" xfId="0" applyNumberFormat="1" applyFont="1" applyFill="1" applyBorder="1" applyAlignment="1">
      <alignment horizontal="center" vertical="center"/>
    </xf>
    <xf numFmtId="3" fontId="16" fillId="14" borderId="46" xfId="0" applyNumberFormat="1" applyFont="1" applyFill="1" applyBorder="1" applyAlignment="1">
      <alignment horizontal="center" vertical="center"/>
    </xf>
    <xf numFmtId="3" fontId="16" fillId="14" borderId="33" xfId="0" applyNumberFormat="1" applyFont="1" applyFill="1" applyBorder="1" applyAlignment="1">
      <alignment horizontal="center" vertical="center"/>
    </xf>
    <xf numFmtId="3" fontId="16" fillId="14" borderId="47" xfId="0" applyNumberFormat="1" applyFont="1" applyFill="1" applyBorder="1" applyAlignment="1">
      <alignment horizontal="center" vertical="center"/>
    </xf>
    <xf numFmtId="3" fontId="16" fillId="14" borderId="49" xfId="0" applyNumberFormat="1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top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29" xfId="0" applyFont="1" applyBorder="1" applyAlignment="1">
      <alignment horizontal="left" vertical="top" wrapText="1"/>
    </xf>
    <xf numFmtId="0" fontId="15" fillId="14" borderId="44" xfId="0" applyFont="1" applyFill="1" applyBorder="1" applyAlignment="1">
      <alignment horizontal="center" vertical="center"/>
    </xf>
    <xf numFmtId="0" fontId="15" fillId="14" borderId="45" xfId="0" applyFont="1" applyFill="1" applyBorder="1" applyAlignment="1">
      <alignment horizontal="center" vertical="center"/>
    </xf>
    <xf numFmtId="0" fontId="15" fillId="14" borderId="46" xfId="0" applyFont="1" applyFill="1" applyBorder="1" applyAlignment="1">
      <alignment horizontal="center" vertical="center"/>
    </xf>
    <xf numFmtId="0" fontId="15" fillId="14" borderId="33" xfId="0" applyFont="1" applyFill="1" applyBorder="1" applyAlignment="1">
      <alignment horizontal="center" vertical="center"/>
    </xf>
    <xf numFmtId="0" fontId="15" fillId="14" borderId="47" xfId="0" applyFont="1" applyFill="1" applyBorder="1" applyAlignment="1">
      <alignment horizontal="center" vertical="center"/>
    </xf>
    <xf numFmtId="0" fontId="15" fillId="14" borderId="49" xfId="0" applyFont="1" applyFill="1" applyBorder="1" applyAlignment="1">
      <alignment horizontal="center" vertical="center"/>
    </xf>
    <xf numFmtId="3" fontId="16" fillId="25" borderId="16" xfId="0" applyNumberFormat="1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0" fillId="14" borderId="45" xfId="0" applyFill="1" applyBorder="1"/>
    <xf numFmtId="0" fontId="0" fillId="14" borderId="46" xfId="0" applyFill="1" applyBorder="1"/>
    <xf numFmtId="0" fontId="20" fillId="6" borderId="0" xfId="0" applyFont="1" applyFill="1" applyAlignment="1">
      <alignment horizontal="center"/>
    </xf>
    <xf numFmtId="0" fontId="1" fillId="0" borderId="29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3" fontId="16" fillId="12" borderId="15" xfId="0" applyNumberFormat="1" applyFont="1" applyFill="1" applyBorder="1" applyAlignment="1">
      <alignment horizontal="center" vertical="center"/>
    </xf>
    <xf numFmtId="3" fontId="16" fillId="12" borderId="54" xfId="0" applyNumberFormat="1" applyFont="1" applyFill="1" applyBorder="1" applyAlignment="1">
      <alignment horizontal="center" vertical="center"/>
    </xf>
    <xf numFmtId="3" fontId="16" fillId="12" borderId="16" xfId="0" applyNumberFormat="1" applyFont="1" applyFill="1" applyBorder="1" applyAlignment="1">
      <alignment horizontal="center" vertical="center"/>
    </xf>
    <xf numFmtId="0" fontId="16" fillId="19" borderId="44" xfId="0" applyFont="1" applyFill="1" applyBorder="1" applyAlignment="1">
      <alignment horizontal="center" vertical="center"/>
    </xf>
    <xf numFmtId="0" fontId="16" fillId="19" borderId="45" xfId="0" applyFont="1" applyFill="1" applyBorder="1" applyAlignment="1">
      <alignment horizontal="center" vertical="center"/>
    </xf>
    <xf numFmtId="0" fontId="16" fillId="19" borderId="46" xfId="0" applyFont="1" applyFill="1" applyBorder="1" applyAlignment="1">
      <alignment horizontal="center" vertical="center"/>
    </xf>
    <xf numFmtId="3" fontId="16" fillId="19" borderId="30" xfId="0" applyNumberFormat="1" applyFont="1" applyFill="1" applyBorder="1" applyAlignment="1">
      <alignment horizontal="center" vertical="center"/>
    </xf>
    <xf numFmtId="0" fontId="16" fillId="25" borderId="44" xfId="0" applyFont="1" applyFill="1" applyBorder="1" applyAlignment="1">
      <alignment horizontal="center" vertical="center"/>
    </xf>
    <xf numFmtId="0" fontId="16" fillId="25" borderId="45" xfId="0" applyFont="1" applyFill="1" applyBorder="1" applyAlignment="1">
      <alignment horizontal="center" vertical="center"/>
    </xf>
    <xf numFmtId="0" fontId="16" fillId="25" borderId="46" xfId="0" applyFont="1" applyFill="1" applyBorder="1" applyAlignment="1">
      <alignment horizontal="center" vertical="center"/>
    </xf>
    <xf numFmtId="0" fontId="8" fillId="0" borderId="19" xfId="0" applyFont="1" applyBorder="1" applyAlignment="1">
      <alignment vertical="top" wrapText="1"/>
    </xf>
    <xf numFmtId="0" fontId="8" fillId="0" borderId="21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35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0" fillId="0" borderId="50" xfId="0" applyBorder="1" applyAlignment="1">
      <alignment vertical="top" wrapText="1"/>
    </xf>
    <xf numFmtId="3" fontId="16" fillId="7" borderId="44" xfId="0" applyNumberFormat="1" applyFont="1" applyFill="1" applyBorder="1" applyAlignment="1">
      <alignment horizontal="center" vertical="center"/>
    </xf>
    <xf numFmtId="3" fontId="16" fillId="7" borderId="45" xfId="0" applyNumberFormat="1" applyFont="1" applyFill="1" applyBorder="1" applyAlignment="1">
      <alignment horizontal="center" vertical="center"/>
    </xf>
    <xf numFmtId="3" fontId="16" fillId="7" borderId="46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vertical="top" wrapText="1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15" fillId="7" borderId="44" xfId="0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46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horizontal="center" vertical="center"/>
    </xf>
    <xf numFmtId="0" fontId="15" fillId="7" borderId="47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horizontal="center" vertical="center"/>
    </xf>
    <xf numFmtId="0" fontId="26" fillId="6" borderId="47" xfId="0" applyFont="1" applyFill="1" applyBorder="1" applyAlignment="1">
      <alignment horizontal="center" vertical="center"/>
    </xf>
    <xf numFmtId="0" fontId="16" fillId="22" borderId="44" xfId="0" applyFont="1" applyFill="1" applyBorder="1" applyAlignment="1">
      <alignment horizontal="center" vertical="center"/>
    </xf>
    <xf numFmtId="0" fontId="16" fillId="22" borderId="45" xfId="0" applyFont="1" applyFill="1" applyBorder="1" applyAlignment="1">
      <alignment horizontal="center" vertical="center"/>
    </xf>
    <xf numFmtId="0" fontId="16" fillId="22" borderId="46" xfId="0" applyFont="1" applyFill="1" applyBorder="1" applyAlignment="1">
      <alignment horizontal="center" vertical="center"/>
    </xf>
    <xf numFmtId="3" fontId="16" fillId="7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0" fontId="16" fillId="22" borderId="7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top" wrapText="1"/>
    </xf>
    <xf numFmtId="0" fontId="51" fillId="18" borderId="0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52" fillId="18" borderId="0" xfId="0" applyFont="1" applyFill="1" applyBorder="1" applyAlignment="1">
      <alignment horizontal="center" vertical="center"/>
    </xf>
    <xf numFmtId="0" fontId="8" fillId="0" borderId="69" xfId="0" applyFont="1" applyBorder="1" applyAlignment="1">
      <alignment vertical="top"/>
    </xf>
    <xf numFmtId="0" fontId="8" fillId="0" borderId="70" xfId="0" applyFont="1" applyBorder="1" applyAlignment="1">
      <alignment vertical="top"/>
    </xf>
    <xf numFmtId="0" fontId="8" fillId="0" borderId="71" xfId="0" applyFont="1" applyBorder="1" applyAlignment="1">
      <alignment vertical="top"/>
    </xf>
    <xf numFmtId="0" fontId="8" fillId="0" borderId="38" xfId="0" applyFont="1" applyBorder="1" applyAlignment="1">
      <alignment vertical="top"/>
    </xf>
    <xf numFmtId="0" fontId="8" fillId="0" borderId="57" xfId="0" applyFont="1" applyBorder="1" applyAlignment="1">
      <alignment vertical="top"/>
    </xf>
    <xf numFmtId="0" fontId="8" fillId="0" borderId="63" xfId="0" applyFont="1" applyBorder="1" applyAlignment="1">
      <alignment vertical="top"/>
    </xf>
    <xf numFmtId="3" fontId="8" fillId="0" borderId="29" xfId="0" applyNumberFormat="1" applyFont="1" applyBorder="1" applyAlignment="1">
      <alignment vertical="top"/>
    </xf>
    <xf numFmtId="3" fontId="8" fillId="0" borderId="12" xfId="0" applyNumberFormat="1" applyFont="1" applyBorder="1" applyAlignment="1">
      <alignment vertical="top"/>
    </xf>
    <xf numFmtId="3" fontId="8" fillId="0" borderId="13" xfId="0" applyNumberFormat="1" applyFont="1" applyBorder="1" applyAlignment="1">
      <alignment vertical="top"/>
    </xf>
    <xf numFmtId="3" fontId="8" fillId="0" borderId="19" xfId="0" applyNumberFormat="1" applyFont="1" applyBorder="1" applyAlignment="1">
      <alignment vertical="top" wrapText="1"/>
    </xf>
    <xf numFmtId="3" fontId="8" fillId="0" borderId="21" xfId="0" applyNumberFormat="1" applyFont="1" applyBorder="1" applyAlignment="1">
      <alignment vertical="top" wrapText="1"/>
    </xf>
    <xf numFmtId="3" fontId="8" fillId="0" borderId="7" xfId="0" applyNumberFormat="1" applyFont="1" applyBorder="1" applyAlignment="1">
      <alignment vertical="top" wrapText="1"/>
    </xf>
    <xf numFmtId="3" fontId="8" fillId="0" borderId="52" xfId="0" applyNumberFormat="1" applyFont="1" applyBorder="1" applyAlignment="1">
      <alignment vertical="top" wrapText="1"/>
    </xf>
    <xf numFmtId="3" fontId="8" fillId="0" borderId="6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/>
    </xf>
    <xf numFmtId="3" fontId="8" fillId="0" borderId="15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 wrapText="1"/>
    </xf>
    <xf numFmtId="3" fontId="8" fillId="0" borderId="15" xfId="0" applyNumberFormat="1" applyFont="1" applyBorder="1" applyAlignment="1">
      <alignment vertical="top" wrapText="1"/>
    </xf>
    <xf numFmtId="3" fontId="8" fillId="0" borderId="38" xfId="0" applyNumberFormat="1" applyFont="1" applyBorder="1" applyAlignment="1">
      <alignment vertical="top" wrapText="1"/>
    </xf>
    <xf numFmtId="3" fontId="8" fillId="0" borderId="57" xfId="0" applyNumberFormat="1" applyFont="1" applyBorder="1" applyAlignment="1">
      <alignment vertical="top" wrapText="1"/>
    </xf>
    <xf numFmtId="0" fontId="2" fillId="8" borderId="5" xfId="0" applyFont="1" applyFill="1" applyBorder="1" applyAlignment="1">
      <alignment horizontal="left" vertical="center" wrapText="1"/>
    </xf>
    <xf numFmtId="3" fontId="16" fillId="18" borderId="15" xfId="0" applyNumberFormat="1" applyFont="1" applyFill="1" applyBorder="1" applyAlignment="1">
      <alignment horizontal="center" vertical="center"/>
    </xf>
    <xf numFmtId="3" fontId="16" fillId="18" borderId="54" xfId="0" applyNumberFormat="1" applyFont="1" applyFill="1" applyBorder="1" applyAlignment="1">
      <alignment horizontal="center" vertical="center"/>
    </xf>
    <xf numFmtId="3" fontId="16" fillId="18" borderId="55" xfId="0" applyNumberFormat="1" applyFont="1" applyFill="1" applyBorder="1" applyAlignment="1">
      <alignment horizontal="center" vertical="center"/>
    </xf>
    <xf numFmtId="3" fontId="16" fillId="18" borderId="44" xfId="0" applyNumberFormat="1" applyFont="1" applyFill="1" applyBorder="1" applyAlignment="1">
      <alignment horizontal="center" vertical="center"/>
    </xf>
    <xf numFmtId="3" fontId="16" fillId="18" borderId="45" xfId="0" applyNumberFormat="1" applyFont="1" applyFill="1" applyBorder="1" applyAlignment="1">
      <alignment horizontal="center" vertical="center"/>
    </xf>
    <xf numFmtId="3" fontId="16" fillId="18" borderId="46" xfId="0" applyNumberFormat="1" applyFont="1" applyFill="1" applyBorder="1" applyAlignment="1">
      <alignment horizontal="center" vertical="center"/>
    </xf>
    <xf numFmtId="3" fontId="1" fillId="0" borderId="53" xfId="0" applyNumberFormat="1" applyFont="1" applyBorder="1" applyAlignment="1">
      <alignment horizontal="center"/>
    </xf>
    <xf numFmtId="3" fontId="1" fillId="0" borderId="59" xfId="0" applyNumberFormat="1" applyFont="1" applyBorder="1" applyAlignment="1">
      <alignment horizontal="center"/>
    </xf>
    <xf numFmtId="3" fontId="1" fillId="0" borderId="64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48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0" fillId="6" borderId="47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8" fillId="18" borderId="2" xfId="0" applyFont="1" applyFill="1" applyBorder="1" applyAlignment="1">
      <alignment horizontal="left" vertical="top" wrapText="1"/>
    </xf>
    <xf numFmtId="0" fontId="8" fillId="18" borderId="50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Border="1" applyAlignment="1">
      <alignment horizontal="center" vertical="top" wrapText="1"/>
    </xf>
    <xf numFmtId="3" fontId="1" fillId="0" borderId="56" xfId="0" applyNumberFormat="1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left" vertical="center" wrapText="1"/>
    </xf>
    <xf numFmtId="0" fontId="20" fillId="10" borderId="0" xfId="0" applyFont="1" applyFill="1" applyAlignment="1">
      <alignment horizontal="center" vertical="center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21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top"/>
    </xf>
    <xf numFmtId="0" fontId="24" fillId="0" borderId="0" xfId="0" applyFont="1" applyAlignment="1">
      <alignment horizontal="center" vertical="top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Alignment="1">
      <alignment horizontal="left" vertical="center" wrapText="1"/>
    </xf>
    <xf numFmtId="0" fontId="23" fillId="6" borderId="0" xfId="0" applyFont="1" applyFill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166" fontId="31" fillId="0" borderId="3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1" fillId="0" borderId="29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1" fillId="0" borderId="16" xfId="0" applyNumberFormat="1" applyFont="1" applyBorder="1" applyAlignment="1">
      <alignment horizontal="center" vertical="center"/>
    </xf>
    <xf numFmtId="166" fontId="31" fillId="0" borderId="2" xfId="0" applyNumberFormat="1" applyFont="1" applyBorder="1" applyAlignment="1">
      <alignment horizontal="center" vertical="center"/>
    </xf>
    <xf numFmtId="166" fontId="31" fillId="0" borderId="51" xfId="0" applyNumberFormat="1" applyFont="1" applyBorder="1" applyAlignment="1">
      <alignment horizontal="center" vertical="center"/>
    </xf>
    <xf numFmtId="166" fontId="31" fillId="0" borderId="1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1" fillId="0" borderId="50" xfId="0" applyNumberFormat="1" applyFont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48" fillId="5" borderId="33" xfId="0" applyFont="1" applyFill="1" applyBorder="1" applyAlignment="1">
      <alignment horizontal="center" vertical="center" wrapText="1"/>
    </xf>
    <xf numFmtId="0" fontId="48" fillId="5" borderId="50" xfId="0" applyFont="1" applyFill="1" applyBorder="1" applyAlignment="1">
      <alignment horizontal="center" vertical="center" wrapText="1"/>
    </xf>
    <xf numFmtId="0" fontId="48" fillId="15" borderId="0" xfId="0" applyFont="1" applyFill="1" applyAlignment="1">
      <alignment vertical="center"/>
    </xf>
    <xf numFmtId="0" fontId="48" fillId="18" borderId="0" xfId="0" applyFont="1" applyFill="1" applyAlignment="1">
      <alignment vertical="center"/>
    </xf>
    <xf numFmtId="3" fontId="45" fillId="15" borderId="72" xfId="0" applyNumberFormat="1" applyFont="1" applyFill="1" applyBorder="1" applyAlignment="1">
      <alignment horizontal="center" vertical="center"/>
    </xf>
    <xf numFmtId="3" fontId="45" fillId="15" borderId="60" xfId="0" applyNumberFormat="1" applyFont="1" applyFill="1" applyBorder="1" applyAlignment="1">
      <alignment horizontal="center" vertical="center"/>
    </xf>
    <xf numFmtId="3" fontId="48" fillId="5" borderId="45" xfId="0" applyNumberFormat="1" applyFont="1" applyFill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/>
    </xf>
    <xf numFmtId="3" fontId="1" fillId="0" borderId="50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 vertical="center"/>
    </xf>
    <xf numFmtId="3" fontId="13" fillId="5" borderId="49" xfId="0" applyNumberFormat="1" applyFont="1" applyFill="1" applyBorder="1" applyAlignment="1">
      <alignment horizontal="center" vertical="center" wrapText="1"/>
    </xf>
    <xf numFmtId="165" fontId="45" fillId="23" borderId="76" xfId="1" applyNumberFormat="1" applyFont="1" applyFill="1" applyBorder="1" applyAlignment="1">
      <alignment horizontal="center"/>
    </xf>
    <xf numFmtId="165" fontId="38" fillId="0" borderId="47" xfId="1" applyNumberFormat="1" applyFont="1" applyFill="1" applyBorder="1" applyAlignment="1">
      <alignment vertical="center"/>
    </xf>
    <xf numFmtId="0" fontId="41" fillId="15" borderId="47" xfId="0" applyFont="1" applyFill="1" applyBorder="1"/>
    <xf numFmtId="165" fontId="45" fillId="23" borderId="77" xfId="1" applyNumberFormat="1" applyFont="1" applyFill="1" applyBorder="1" applyAlignment="1">
      <alignment horizontal="center"/>
    </xf>
    <xf numFmtId="0" fontId="8" fillId="0" borderId="49" xfId="0" applyFont="1" applyBorder="1" applyAlignment="1">
      <alignment vertical="center"/>
    </xf>
    <xf numFmtId="165" fontId="38" fillId="0" borderId="0" xfId="1" applyNumberFormat="1" applyFont="1" applyFill="1" applyBorder="1" applyAlignment="1">
      <alignment vertical="center"/>
    </xf>
    <xf numFmtId="0" fontId="41" fillId="15" borderId="0" xfId="0" applyFont="1" applyFill="1" applyBorder="1"/>
    <xf numFmtId="0" fontId="8" fillId="0" borderId="48" xfId="0" applyFont="1" applyBorder="1" applyAlignment="1">
      <alignment vertical="center"/>
    </xf>
    <xf numFmtId="165" fontId="38" fillId="0" borderId="54" xfId="1" applyNumberFormat="1" applyFont="1" applyFill="1" applyBorder="1" applyAlignment="1">
      <alignment vertical="center"/>
    </xf>
    <xf numFmtId="0" fontId="41" fillId="15" borderId="54" xfId="0" applyFont="1" applyFill="1" applyBorder="1"/>
    <xf numFmtId="165" fontId="45" fillId="23" borderId="78" xfId="1" applyNumberFormat="1" applyFont="1" applyFill="1" applyBorder="1" applyAlignment="1">
      <alignment horizontal="center"/>
    </xf>
    <xf numFmtId="0" fontId="8" fillId="0" borderId="55" xfId="0" applyFont="1" applyBorder="1" applyAlignment="1">
      <alignment vertical="center"/>
    </xf>
    <xf numFmtId="0" fontId="8" fillId="0" borderId="51" xfId="0" applyFont="1" applyBorder="1" applyAlignment="1">
      <alignment horizontal="left" vertical="top" wrapText="1"/>
    </xf>
    <xf numFmtId="3" fontId="1" fillId="0" borderId="39" xfId="0" applyNumberFormat="1" applyFont="1" applyBorder="1" applyAlignment="1">
      <alignment horizontal="center"/>
    </xf>
    <xf numFmtId="3" fontId="13" fillId="0" borderId="14" xfId="0" applyNumberFormat="1" applyFont="1" applyBorder="1" applyAlignment="1">
      <alignment horizontal="center" vertical="center"/>
    </xf>
    <xf numFmtId="3" fontId="8" fillId="0" borderId="50" xfId="0" applyNumberFormat="1" applyFont="1" applyBorder="1" applyAlignment="1">
      <alignment horizontal="center" vertical="center"/>
    </xf>
    <xf numFmtId="3" fontId="8" fillId="0" borderId="51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3" fontId="8" fillId="0" borderId="54" xfId="0" applyNumberFormat="1" applyFont="1" applyBorder="1" applyAlignment="1">
      <alignment horizontal="center" vertical="center"/>
    </xf>
    <xf numFmtId="3" fontId="1" fillId="0" borderId="44" xfId="0" applyNumberFormat="1" applyFont="1" applyBorder="1" applyAlignment="1">
      <alignment horizontal="center" vertical="center"/>
    </xf>
    <xf numFmtId="3" fontId="1" fillId="0" borderId="52" xfId="0" applyNumberFormat="1" applyFont="1" applyBorder="1" applyAlignment="1">
      <alignment horizontal="center"/>
    </xf>
    <xf numFmtId="3" fontId="1" fillId="0" borderId="44" xfId="0" applyNumberFormat="1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0" xfId="0" applyFont="1" applyBorder="1" applyAlignment="1">
      <alignment vertical="center" wrapText="1"/>
    </xf>
    <xf numFmtId="0" fontId="7" fillId="0" borderId="50" xfId="0" applyFont="1" applyBorder="1" applyAlignment="1">
      <alignment vertical="center"/>
    </xf>
    <xf numFmtId="0" fontId="7" fillId="0" borderId="51" xfId="0" applyFont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FF7C80"/>
      <color rgb="FF0000FF"/>
      <color rgb="FFCC0099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6"/>
  <sheetViews>
    <sheetView topLeftCell="A4" zoomScale="172" zoomScaleNormal="172" workbookViewId="0">
      <selection activeCell="J15" sqref="J15"/>
    </sheetView>
  </sheetViews>
  <sheetFormatPr defaultRowHeight="12.75" x14ac:dyDescent="0.2"/>
  <cols>
    <col min="7" max="7" width="15.28515625" customWidth="1"/>
  </cols>
  <sheetData>
    <row r="5" spans="1:7" ht="13.9" customHeight="1" x14ac:dyDescent="0.2">
      <c r="A5" s="160" t="s">
        <v>1094</v>
      </c>
      <c r="B5" s="160"/>
      <c r="C5" s="160"/>
      <c r="D5" s="160"/>
      <c r="E5" s="160"/>
      <c r="F5" s="306" t="s">
        <v>1095</v>
      </c>
      <c r="G5" s="305">
        <v>3.3000000000000002E-2</v>
      </c>
    </row>
    <row r="6" spans="1:7" ht="15" x14ac:dyDescent="0.2">
      <c r="A6" s="160"/>
      <c r="B6" s="160"/>
      <c r="C6" s="160"/>
      <c r="D6" s="160"/>
      <c r="E6" s="160"/>
      <c r="F6" s="306" t="s">
        <v>1096</v>
      </c>
      <c r="G6" s="305">
        <v>3.3000000000000002E-2</v>
      </c>
    </row>
    <row r="7" spans="1:7" ht="15" x14ac:dyDescent="0.2">
      <c r="A7" s="160"/>
      <c r="B7" s="160"/>
      <c r="C7" s="160"/>
      <c r="D7" s="160"/>
      <c r="E7" s="160"/>
      <c r="F7" s="306" t="s">
        <v>1097</v>
      </c>
      <c r="G7" s="305">
        <v>3.3000000000000002E-2</v>
      </c>
    </row>
    <row r="8" spans="1:7" ht="15" x14ac:dyDescent="0.2">
      <c r="A8" s="160"/>
      <c r="B8" s="160"/>
      <c r="C8" s="160"/>
      <c r="D8" s="160"/>
      <c r="E8" s="160"/>
      <c r="F8" s="306" t="s">
        <v>1098</v>
      </c>
      <c r="G8" s="305">
        <v>3.3000000000000002E-2</v>
      </c>
    </row>
    <row r="9" spans="1:7" ht="15" x14ac:dyDescent="0.2">
      <c r="A9" s="160"/>
      <c r="B9" s="160"/>
      <c r="C9" s="160"/>
      <c r="D9" s="160"/>
      <c r="E9" s="160"/>
      <c r="F9" s="306" t="s">
        <v>1099</v>
      </c>
      <c r="G9" s="305">
        <v>3.3000000000000002E-2</v>
      </c>
    </row>
    <row r="10" spans="1:7" ht="15" x14ac:dyDescent="0.2">
      <c r="A10" s="160"/>
      <c r="B10" s="160"/>
      <c r="C10" s="160"/>
      <c r="D10" s="160"/>
      <c r="E10" s="160"/>
      <c r="F10" s="306" t="s">
        <v>1100</v>
      </c>
      <c r="G10" s="305">
        <v>3.3000000000000002E-2</v>
      </c>
    </row>
    <row r="11" spans="1:7" ht="15" x14ac:dyDescent="0.2">
      <c r="A11" s="160"/>
      <c r="B11" s="160"/>
      <c r="C11" s="160"/>
      <c r="D11" s="160"/>
      <c r="E11" s="160"/>
      <c r="F11" s="306" t="s">
        <v>1101</v>
      </c>
      <c r="G11" s="305">
        <v>3.3000000000000002E-2</v>
      </c>
    </row>
    <row r="12" spans="1:7" ht="15" x14ac:dyDescent="0.2">
      <c r="A12" s="160"/>
      <c r="B12" s="160"/>
      <c r="C12" s="160"/>
      <c r="D12" s="160"/>
      <c r="E12" s="160"/>
      <c r="F12" s="306" t="s">
        <v>1102</v>
      </c>
      <c r="G12" s="305">
        <v>3.3000000000000002E-2</v>
      </c>
    </row>
    <row r="13" spans="1:7" ht="15" x14ac:dyDescent="0.2">
      <c r="A13" s="160"/>
      <c r="B13" s="160"/>
      <c r="C13" s="160"/>
      <c r="D13" s="160"/>
      <c r="E13" s="160"/>
      <c r="F13" s="306" t="s">
        <v>1103</v>
      </c>
      <c r="G13" s="305">
        <v>3.3000000000000002E-2</v>
      </c>
    </row>
    <row r="14" spans="1:7" ht="15" x14ac:dyDescent="0.2">
      <c r="A14" s="160"/>
      <c r="B14" s="160"/>
      <c r="C14" s="160"/>
      <c r="D14" s="160"/>
      <c r="E14" s="160"/>
      <c r="F14" s="306" t="s">
        <v>1104</v>
      </c>
      <c r="G14" s="305">
        <v>3.3000000000000002E-2</v>
      </c>
    </row>
    <row r="15" spans="1:7" ht="15" x14ac:dyDescent="0.2">
      <c r="A15" s="160"/>
      <c r="B15" s="160"/>
      <c r="C15" s="160"/>
      <c r="D15" s="160"/>
      <c r="E15" s="160"/>
      <c r="F15" s="306" t="s">
        <v>1105</v>
      </c>
      <c r="G15" s="305">
        <v>3.3000000000000002E-2</v>
      </c>
    </row>
    <row r="16" spans="1:7" ht="15" x14ac:dyDescent="0.2">
      <c r="A16" s="160"/>
      <c r="B16" s="160"/>
      <c r="C16" s="160"/>
      <c r="D16" s="160"/>
      <c r="E16" s="160"/>
      <c r="F16" s="306" t="s">
        <v>1106</v>
      </c>
      <c r="G16" s="305">
        <v>3.3000000000000002E-2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0"/>
  <sheetViews>
    <sheetView topLeftCell="A16" zoomScaleNormal="100" workbookViewId="0">
      <selection activeCell="C26" sqref="C26:J26"/>
    </sheetView>
  </sheetViews>
  <sheetFormatPr defaultRowHeight="12.75" x14ac:dyDescent="0.2"/>
  <cols>
    <col min="1" max="1" width="4.5703125" customWidth="1"/>
    <col min="2" max="2" width="4.7109375" customWidth="1"/>
    <col min="9" max="9" width="8.28515625" customWidth="1"/>
    <col min="10" max="10" width="5.7109375" customWidth="1"/>
  </cols>
  <sheetData>
    <row r="1" spans="1:10" x14ac:dyDescent="0.2">
      <c r="F1" s="790" t="s">
        <v>1122</v>
      </c>
      <c r="G1" s="790"/>
      <c r="H1" s="790"/>
      <c r="I1" s="790"/>
      <c r="J1" s="790"/>
    </row>
    <row r="14" spans="1:10" s="3" customFormat="1" ht="81.599999999999994" customHeight="1" x14ac:dyDescent="0.2">
      <c r="A14" s="536" t="s">
        <v>1113</v>
      </c>
      <c r="B14" s="536"/>
      <c r="C14" s="536"/>
      <c r="D14" s="536"/>
      <c r="E14" s="536"/>
      <c r="F14" s="536"/>
      <c r="G14" s="536"/>
      <c r="H14" s="536"/>
      <c r="I14" s="536"/>
      <c r="J14" s="536"/>
    </row>
    <row r="16" spans="1:10" ht="15.75" x14ac:dyDescent="0.25">
      <c r="A16" s="168" t="s">
        <v>935</v>
      </c>
    </row>
    <row r="18" spans="1:10" ht="67.150000000000006" customHeight="1" x14ac:dyDescent="0.2">
      <c r="A18" s="169" t="s">
        <v>936</v>
      </c>
      <c r="B18" s="786" t="s">
        <v>1073</v>
      </c>
      <c r="C18" s="786"/>
      <c r="D18" s="786"/>
      <c r="E18" s="786"/>
      <c r="F18" s="786"/>
      <c r="G18" s="786"/>
      <c r="H18" s="786"/>
      <c r="I18" s="786"/>
      <c r="J18" s="786"/>
    </row>
    <row r="19" spans="1:10" s="178" customFormat="1" ht="19.899999999999999" customHeight="1" x14ac:dyDescent="0.2">
      <c r="A19" s="176"/>
      <c r="B19" s="177">
        <v>1</v>
      </c>
      <c r="C19" s="782" t="s">
        <v>937</v>
      </c>
      <c r="D19" s="783"/>
      <c r="E19" s="783"/>
      <c r="F19" s="783"/>
      <c r="G19" s="783"/>
      <c r="H19" s="783"/>
      <c r="I19" s="783"/>
      <c r="J19" s="783"/>
    </row>
    <row r="20" spans="1:10" s="178" customFormat="1" ht="19.899999999999999" customHeight="1" x14ac:dyDescent="0.2">
      <c r="A20" s="176"/>
      <c r="B20" s="177">
        <v>2</v>
      </c>
      <c r="C20" s="792" t="s">
        <v>938</v>
      </c>
      <c r="D20" s="793"/>
      <c r="E20" s="793"/>
      <c r="F20" s="793"/>
      <c r="G20" s="793"/>
      <c r="H20" s="793"/>
      <c r="I20" s="793"/>
      <c r="J20" s="793"/>
    </row>
    <row r="21" spans="1:10" s="178" customFormat="1" ht="19.899999999999999" customHeight="1" x14ac:dyDescent="0.2">
      <c r="A21" s="176"/>
      <c r="B21" s="177">
        <v>3</v>
      </c>
      <c r="C21" s="792" t="s">
        <v>939</v>
      </c>
      <c r="D21" s="793"/>
      <c r="E21" s="793"/>
      <c r="F21" s="793"/>
      <c r="G21" s="793"/>
      <c r="H21" s="793"/>
      <c r="I21" s="793"/>
      <c r="J21" s="793"/>
    </row>
    <row r="22" spans="1:10" s="178" customFormat="1" ht="19.899999999999999" customHeight="1" x14ac:dyDescent="0.2">
      <c r="A22" s="176"/>
      <c r="B22" s="177">
        <v>4</v>
      </c>
      <c r="C22" s="782" t="s">
        <v>940</v>
      </c>
      <c r="D22" s="783"/>
      <c r="E22" s="783"/>
      <c r="F22" s="783"/>
      <c r="G22" s="783"/>
      <c r="H22" s="783"/>
      <c r="I22" s="783"/>
      <c r="J22" s="783"/>
    </row>
    <row r="23" spans="1:10" s="178" customFormat="1" ht="19.899999999999999" customHeight="1" x14ac:dyDescent="0.2">
      <c r="A23" s="176"/>
      <c r="B23" s="177">
        <v>5</v>
      </c>
      <c r="C23" s="782" t="s">
        <v>941</v>
      </c>
      <c r="D23" s="783"/>
      <c r="E23" s="783"/>
      <c r="F23" s="783"/>
      <c r="G23" s="783"/>
      <c r="H23" s="783"/>
      <c r="I23" s="783"/>
      <c r="J23" s="783"/>
    </row>
    <row r="24" spans="1:10" s="178" customFormat="1" ht="19.899999999999999" customHeight="1" x14ac:dyDescent="0.2">
      <c r="A24" s="176"/>
      <c r="B24" s="177">
        <v>6</v>
      </c>
      <c r="C24" s="782" t="s">
        <v>942</v>
      </c>
      <c r="D24" s="783"/>
      <c r="E24" s="783"/>
      <c r="F24" s="783"/>
      <c r="G24" s="783"/>
      <c r="H24" s="783"/>
      <c r="I24" s="783"/>
      <c r="J24" s="783"/>
    </row>
    <row r="25" spans="1:10" s="178" customFormat="1" ht="19.899999999999999" customHeight="1" x14ac:dyDescent="0.2">
      <c r="A25" s="176"/>
      <c r="B25" s="177">
        <v>7</v>
      </c>
      <c r="C25" s="779" t="s">
        <v>943</v>
      </c>
      <c r="D25" s="780"/>
      <c r="E25" s="780"/>
      <c r="F25" s="780"/>
      <c r="G25" s="780"/>
      <c r="H25" s="780"/>
      <c r="I25" s="780"/>
      <c r="J25" s="780"/>
    </row>
    <row r="26" spans="1:10" s="178" customFormat="1" ht="19.899999999999999" customHeight="1" x14ac:dyDescent="0.2">
      <c r="A26" s="176"/>
      <c r="B26" s="177">
        <v>8</v>
      </c>
      <c r="C26" s="779" t="s">
        <v>944</v>
      </c>
      <c r="D26" s="780"/>
      <c r="E26" s="780"/>
      <c r="F26" s="780"/>
      <c r="G26" s="780"/>
      <c r="H26" s="780"/>
      <c r="I26" s="780"/>
      <c r="J26" s="780"/>
    </row>
    <row r="27" spans="1:10" s="178" customFormat="1" ht="19.899999999999999" customHeight="1" x14ac:dyDescent="0.2">
      <c r="A27" s="176"/>
      <c r="B27" s="177">
        <v>9</v>
      </c>
      <c r="C27" s="779" t="s">
        <v>945</v>
      </c>
      <c r="D27" s="780"/>
      <c r="E27" s="780"/>
      <c r="F27" s="780"/>
      <c r="G27" s="780"/>
      <c r="H27" s="780"/>
      <c r="I27" s="780"/>
      <c r="J27" s="780"/>
    </row>
    <row r="28" spans="1:10" s="178" customFormat="1" ht="19.899999999999999" customHeight="1" x14ac:dyDescent="0.2">
      <c r="A28" s="176"/>
      <c r="B28" s="177">
        <v>10</v>
      </c>
      <c r="C28" s="779" t="s">
        <v>946</v>
      </c>
      <c r="D28" s="780"/>
      <c r="E28" s="780"/>
      <c r="F28" s="780"/>
      <c r="G28" s="780"/>
      <c r="H28" s="780"/>
      <c r="I28" s="780"/>
      <c r="J28" s="780"/>
    </row>
    <row r="29" spans="1:10" s="178" customFormat="1" ht="19.899999999999999" customHeight="1" x14ac:dyDescent="0.2">
      <c r="A29" s="176"/>
      <c r="B29" s="177">
        <v>11</v>
      </c>
      <c r="C29" s="779" t="s">
        <v>947</v>
      </c>
      <c r="D29" s="780"/>
      <c r="E29" s="780"/>
      <c r="F29" s="780"/>
      <c r="G29" s="780"/>
      <c r="H29" s="780"/>
      <c r="I29" s="780"/>
      <c r="J29" s="780"/>
    </row>
    <row r="30" spans="1:10" s="178" customFormat="1" ht="19.899999999999999" customHeight="1" x14ac:dyDescent="0.2">
      <c r="A30" s="176"/>
      <c r="B30" s="177">
        <v>12</v>
      </c>
      <c r="C30" s="779" t="s">
        <v>948</v>
      </c>
      <c r="D30" s="780"/>
      <c r="E30" s="780"/>
      <c r="F30" s="780"/>
      <c r="G30" s="780"/>
      <c r="H30" s="780"/>
      <c r="I30" s="780"/>
      <c r="J30" s="780"/>
    </row>
    <row r="31" spans="1:10" s="178" customFormat="1" ht="19.899999999999999" customHeight="1" x14ac:dyDescent="0.2">
      <c r="A31" s="176"/>
      <c r="B31" s="177">
        <v>13</v>
      </c>
      <c r="C31" s="779" t="s">
        <v>949</v>
      </c>
      <c r="D31" s="780"/>
      <c r="E31" s="780"/>
      <c r="F31" s="780"/>
      <c r="G31" s="780"/>
      <c r="H31" s="780"/>
      <c r="I31" s="780"/>
      <c r="J31" s="780"/>
    </row>
    <row r="32" spans="1:10" s="178" customFormat="1" ht="19.899999999999999" customHeight="1" x14ac:dyDescent="0.2">
      <c r="A32" s="176"/>
      <c r="B32" s="177">
        <v>14</v>
      </c>
      <c r="C32" s="779" t="s">
        <v>950</v>
      </c>
      <c r="D32" s="780"/>
      <c r="E32" s="780"/>
      <c r="F32" s="780"/>
      <c r="G32" s="780"/>
      <c r="H32" s="780"/>
      <c r="I32" s="780"/>
      <c r="J32" s="780"/>
    </row>
    <row r="33" spans="1:10" s="178" customFormat="1" ht="19.899999999999999" customHeight="1" x14ac:dyDescent="0.2">
      <c r="A33" s="176"/>
      <c r="B33" s="177">
        <v>15</v>
      </c>
      <c r="C33" s="779" t="s">
        <v>951</v>
      </c>
      <c r="D33" s="780"/>
      <c r="E33" s="780"/>
      <c r="F33" s="780"/>
      <c r="G33" s="780"/>
      <c r="H33" s="780"/>
      <c r="I33" s="780"/>
      <c r="J33" s="780"/>
    </row>
    <row r="34" spans="1:10" s="178" customFormat="1" ht="19.899999999999999" customHeight="1" x14ac:dyDescent="0.2">
      <c r="A34" s="176"/>
      <c r="B34" s="177">
        <v>16</v>
      </c>
      <c r="C34" s="779" t="s">
        <v>952</v>
      </c>
      <c r="D34" s="780"/>
      <c r="E34" s="780"/>
      <c r="F34" s="780"/>
      <c r="G34" s="780"/>
      <c r="H34" s="780"/>
      <c r="I34" s="780"/>
      <c r="J34" s="780"/>
    </row>
    <row r="35" spans="1:10" s="178" customFormat="1" ht="19.899999999999999" customHeight="1" x14ac:dyDescent="0.2">
      <c r="A35" s="176"/>
      <c r="B35" s="177">
        <v>17</v>
      </c>
      <c r="C35" s="779" t="s">
        <v>953</v>
      </c>
      <c r="D35" s="780"/>
      <c r="E35" s="780"/>
      <c r="F35" s="780"/>
      <c r="G35" s="780"/>
      <c r="H35" s="780"/>
      <c r="I35" s="780"/>
      <c r="J35" s="780"/>
    </row>
    <row r="36" spans="1:10" s="178" customFormat="1" ht="19.899999999999999" customHeight="1" x14ac:dyDescent="0.2">
      <c r="A36" s="176"/>
      <c r="B36" s="177">
        <v>18</v>
      </c>
      <c r="C36" s="779" t="s">
        <v>954</v>
      </c>
      <c r="D36" s="780"/>
      <c r="E36" s="780"/>
      <c r="F36" s="780"/>
      <c r="G36" s="780"/>
      <c r="H36" s="780"/>
      <c r="I36" s="780"/>
      <c r="J36" s="780"/>
    </row>
    <row r="37" spans="1:10" s="178" customFormat="1" ht="19.899999999999999" customHeight="1" x14ac:dyDescent="0.2">
      <c r="A37" s="176"/>
      <c r="B37" s="177">
        <v>19</v>
      </c>
      <c r="C37" s="779" t="s">
        <v>955</v>
      </c>
      <c r="D37" s="780"/>
      <c r="E37" s="780"/>
      <c r="F37" s="780"/>
      <c r="G37" s="780"/>
      <c r="H37" s="780"/>
      <c r="I37" s="780"/>
      <c r="J37" s="780"/>
    </row>
    <row r="38" spans="1:10" s="178" customFormat="1" ht="19.899999999999999" customHeight="1" x14ac:dyDescent="0.2">
      <c r="A38" s="176"/>
      <c r="B38" s="177">
        <v>20</v>
      </c>
      <c r="C38" s="779" t="s">
        <v>956</v>
      </c>
      <c r="D38" s="780"/>
      <c r="E38" s="780"/>
      <c r="F38" s="780"/>
      <c r="G38" s="780"/>
      <c r="H38" s="780"/>
      <c r="I38" s="780"/>
      <c r="J38" s="780"/>
    </row>
    <row r="39" spans="1:10" s="178" customFormat="1" ht="19.899999999999999" customHeight="1" x14ac:dyDescent="0.2">
      <c r="A39" s="176"/>
      <c r="B39" s="177">
        <v>21</v>
      </c>
      <c r="C39" s="779" t="s">
        <v>957</v>
      </c>
      <c r="D39" s="780"/>
      <c r="E39" s="780"/>
      <c r="F39" s="780"/>
      <c r="G39" s="780"/>
      <c r="H39" s="780"/>
      <c r="I39" s="780"/>
      <c r="J39" s="780"/>
    </row>
    <row r="40" spans="1:10" s="178" customFormat="1" ht="19.899999999999999" customHeight="1" x14ac:dyDescent="0.2">
      <c r="A40" s="176"/>
      <c r="B40" s="177">
        <v>22</v>
      </c>
      <c r="C40" s="779" t="s">
        <v>958</v>
      </c>
      <c r="D40" s="780"/>
      <c r="E40" s="780"/>
      <c r="F40" s="780"/>
      <c r="G40" s="780"/>
      <c r="H40" s="780"/>
      <c r="I40" s="780"/>
      <c r="J40" s="780"/>
    </row>
    <row r="41" spans="1:10" s="178" customFormat="1" ht="19.899999999999999" customHeight="1" x14ac:dyDescent="0.2">
      <c r="A41" s="176"/>
      <c r="B41" s="177">
        <v>23</v>
      </c>
      <c r="C41" s="779" t="s">
        <v>959</v>
      </c>
      <c r="D41" s="780"/>
      <c r="E41" s="780"/>
      <c r="F41" s="780"/>
      <c r="G41" s="780"/>
      <c r="H41" s="780"/>
      <c r="I41" s="780"/>
      <c r="J41" s="780"/>
    </row>
    <row r="42" spans="1:10" s="178" customFormat="1" ht="19.899999999999999" customHeight="1" x14ac:dyDescent="0.2">
      <c r="A42" s="176"/>
      <c r="B42" s="177">
        <v>24</v>
      </c>
      <c r="C42" s="779" t="s">
        <v>960</v>
      </c>
      <c r="D42" s="780"/>
      <c r="E42" s="780"/>
      <c r="F42" s="780"/>
      <c r="G42" s="780"/>
      <c r="H42" s="780"/>
      <c r="I42" s="780"/>
      <c r="J42" s="780"/>
    </row>
    <row r="43" spans="1:10" s="178" customFormat="1" ht="19.899999999999999" customHeight="1" x14ac:dyDescent="0.2">
      <c r="A43" s="176"/>
      <c r="B43" s="177">
        <v>25</v>
      </c>
      <c r="C43" s="779" t="s">
        <v>961</v>
      </c>
      <c r="D43" s="780"/>
      <c r="E43" s="780"/>
      <c r="F43" s="780"/>
      <c r="G43" s="780"/>
      <c r="H43" s="780"/>
      <c r="I43" s="780"/>
      <c r="J43" s="780"/>
    </row>
    <row r="44" spans="1:10" s="178" customFormat="1" ht="19.899999999999999" customHeight="1" x14ac:dyDescent="0.2">
      <c r="A44" s="176"/>
      <c r="B44" s="177">
        <v>26</v>
      </c>
      <c r="C44" s="779" t="s">
        <v>962</v>
      </c>
      <c r="D44" s="780"/>
      <c r="E44" s="780"/>
      <c r="F44" s="780"/>
      <c r="G44" s="780"/>
      <c r="H44" s="780"/>
      <c r="I44" s="780"/>
      <c r="J44" s="780"/>
    </row>
    <row r="45" spans="1:10" s="178" customFormat="1" ht="19.899999999999999" customHeight="1" x14ac:dyDescent="0.2">
      <c r="A45" s="176"/>
      <c r="B45" s="177">
        <v>27</v>
      </c>
      <c r="C45" s="779" t="s">
        <v>963</v>
      </c>
      <c r="D45" s="780"/>
      <c r="E45" s="780"/>
      <c r="F45" s="780"/>
      <c r="G45" s="780"/>
      <c r="H45" s="780"/>
      <c r="I45" s="780"/>
      <c r="J45" s="780"/>
    </row>
    <row r="46" spans="1:10" s="178" customFormat="1" ht="19.899999999999999" customHeight="1" x14ac:dyDescent="0.2">
      <c r="A46" s="176"/>
      <c r="B46" s="177">
        <v>28</v>
      </c>
      <c r="C46" s="779" t="s">
        <v>964</v>
      </c>
      <c r="D46" s="780"/>
      <c r="E46" s="780"/>
      <c r="F46" s="780"/>
      <c r="G46" s="780"/>
      <c r="H46" s="780"/>
      <c r="I46" s="780"/>
      <c r="J46" s="780"/>
    </row>
    <row r="47" spans="1:10" s="178" customFormat="1" ht="19.899999999999999" customHeight="1" x14ac:dyDescent="0.2">
      <c r="A47" s="176"/>
      <c r="B47" s="177">
        <v>29</v>
      </c>
      <c r="C47" s="779" t="s">
        <v>965</v>
      </c>
      <c r="D47" s="780"/>
      <c r="E47" s="780"/>
      <c r="F47" s="780"/>
      <c r="G47" s="780"/>
      <c r="H47" s="780"/>
      <c r="I47" s="780"/>
      <c r="J47" s="780"/>
    </row>
    <row r="48" spans="1:10" s="178" customFormat="1" ht="19.899999999999999" customHeight="1" x14ac:dyDescent="0.2">
      <c r="A48" s="176"/>
      <c r="B48" s="177">
        <v>30</v>
      </c>
      <c r="C48" s="779" t="s">
        <v>966</v>
      </c>
      <c r="D48" s="780"/>
      <c r="E48" s="780"/>
      <c r="F48" s="780"/>
      <c r="G48" s="780"/>
      <c r="H48" s="780"/>
      <c r="I48" s="780"/>
      <c r="J48" s="780"/>
    </row>
    <row r="49" spans="1:10" s="178" customFormat="1" ht="19.899999999999999" customHeight="1" x14ac:dyDescent="0.2">
      <c r="A49" s="176"/>
      <c r="B49" s="177">
        <v>31</v>
      </c>
      <c r="C49" s="779" t="s">
        <v>967</v>
      </c>
      <c r="D49" s="780"/>
      <c r="E49" s="780"/>
      <c r="F49" s="780"/>
      <c r="G49" s="780"/>
      <c r="H49" s="780"/>
      <c r="I49" s="780"/>
      <c r="J49" s="780"/>
    </row>
    <row r="50" spans="1:10" s="178" customFormat="1" ht="19.899999999999999" customHeight="1" x14ac:dyDescent="0.2">
      <c r="A50" s="176"/>
      <c r="B50" s="177">
        <v>32</v>
      </c>
      <c r="C50" s="779" t="s">
        <v>968</v>
      </c>
      <c r="D50" s="780"/>
      <c r="E50" s="780"/>
      <c r="F50" s="780"/>
      <c r="G50" s="780"/>
      <c r="H50" s="780"/>
      <c r="I50" s="780"/>
      <c r="J50" s="780"/>
    </row>
    <row r="51" spans="1:10" s="178" customFormat="1" ht="19.899999999999999" customHeight="1" x14ac:dyDescent="0.2">
      <c r="A51" s="176"/>
      <c r="B51" s="177">
        <v>33</v>
      </c>
      <c r="C51" s="779" t="s">
        <v>969</v>
      </c>
      <c r="D51" s="780"/>
      <c r="E51" s="780"/>
      <c r="F51" s="780"/>
      <c r="G51" s="780"/>
      <c r="H51" s="780"/>
      <c r="I51" s="780"/>
      <c r="J51" s="780"/>
    </row>
    <row r="52" spans="1:10" s="178" customFormat="1" ht="19.899999999999999" customHeight="1" x14ac:dyDescent="0.2">
      <c r="A52" s="176"/>
      <c r="B52" s="177">
        <v>34</v>
      </c>
      <c r="C52" s="779" t="s">
        <v>970</v>
      </c>
      <c r="D52" s="780"/>
      <c r="E52" s="780"/>
      <c r="F52" s="780"/>
      <c r="G52" s="780"/>
      <c r="H52" s="780"/>
      <c r="I52" s="780"/>
      <c r="J52" s="780"/>
    </row>
    <row r="53" spans="1:10" s="178" customFormat="1" ht="19.899999999999999" customHeight="1" x14ac:dyDescent="0.2">
      <c r="A53" s="176"/>
      <c r="B53" s="177">
        <v>35</v>
      </c>
      <c r="C53" s="782" t="s">
        <v>971</v>
      </c>
      <c r="D53" s="783"/>
      <c r="E53" s="783"/>
      <c r="F53" s="783"/>
      <c r="G53" s="783"/>
      <c r="H53" s="783"/>
      <c r="I53" s="783"/>
      <c r="J53" s="783"/>
    </row>
    <row r="54" spans="1:10" ht="15" x14ac:dyDescent="0.2">
      <c r="A54" s="10"/>
      <c r="B54" s="170"/>
      <c r="C54" s="170"/>
    </row>
    <row r="55" spans="1:10" ht="61.15" customHeight="1" x14ac:dyDescent="0.2">
      <c r="A55" s="171" t="s">
        <v>936</v>
      </c>
      <c r="B55" s="787" t="s">
        <v>1108</v>
      </c>
      <c r="C55" s="787"/>
      <c r="D55" s="787"/>
      <c r="E55" s="787"/>
      <c r="F55" s="787"/>
      <c r="G55" s="787"/>
      <c r="H55" s="787"/>
      <c r="I55" s="787"/>
      <c r="J55" s="787"/>
    </row>
    <row r="56" spans="1:10" ht="19.899999999999999" customHeight="1" x14ac:dyDescent="0.2">
      <c r="A56" s="10"/>
      <c r="B56" s="172">
        <v>1</v>
      </c>
      <c r="C56" s="788" t="s">
        <v>972</v>
      </c>
      <c r="D56" s="789"/>
      <c r="E56" s="789"/>
      <c r="F56" s="789"/>
      <c r="G56" s="789"/>
      <c r="H56" s="789"/>
      <c r="I56" s="789"/>
      <c r="J56" s="789"/>
    </row>
    <row r="57" spans="1:10" ht="19.899999999999999" customHeight="1" x14ac:dyDescent="0.2">
      <c r="A57" s="10"/>
      <c r="B57" s="173">
        <v>2</v>
      </c>
      <c r="C57" s="782" t="s">
        <v>973</v>
      </c>
      <c r="D57" s="783"/>
      <c r="E57" s="783"/>
      <c r="F57" s="783"/>
      <c r="G57" s="783"/>
      <c r="H57" s="783"/>
      <c r="I57" s="783"/>
      <c r="J57" s="783"/>
    </row>
    <row r="58" spans="1:10" ht="19.899999999999999" customHeight="1" x14ac:dyDescent="0.2">
      <c r="A58" s="10"/>
      <c r="B58" s="173">
        <v>3</v>
      </c>
      <c r="C58" s="782" t="s">
        <v>974</v>
      </c>
      <c r="D58" s="783"/>
      <c r="E58" s="783"/>
      <c r="F58" s="783"/>
      <c r="G58" s="783"/>
      <c r="H58" s="783"/>
      <c r="I58" s="783"/>
      <c r="J58" s="783"/>
    </row>
    <row r="59" spans="1:10" ht="19.899999999999999" customHeight="1" x14ac:dyDescent="0.2">
      <c r="A59" s="10"/>
      <c r="B59" s="173">
        <v>4</v>
      </c>
      <c r="C59" s="782" t="s">
        <v>975</v>
      </c>
      <c r="D59" s="783"/>
      <c r="E59" s="783"/>
      <c r="F59" s="783"/>
      <c r="G59" s="783"/>
      <c r="H59" s="783"/>
      <c r="I59" s="783"/>
      <c r="J59" s="783"/>
    </row>
    <row r="60" spans="1:10" ht="19.899999999999999" customHeight="1" x14ac:dyDescent="0.2">
      <c r="A60" s="10"/>
      <c r="B60" s="173">
        <v>5</v>
      </c>
      <c r="C60" s="782" t="s">
        <v>976</v>
      </c>
      <c r="D60" s="783"/>
      <c r="E60" s="783"/>
      <c r="F60" s="783"/>
      <c r="G60" s="783"/>
      <c r="H60" s="783"/>
      <c r="I60" s="783"/>
      <c r="J60" s="783"/>
    </row>
    <row r="61" spans="1:10" ht="19.899999999999999" customHeight="1" x14ac:dyDescent="0.2">
      <c r="A61" s="10"/>
      <c r="B61" s="173">
        <v>6</v>
      </c>
      <c r="C61" s="782" t="s">
        <v>977</v>
      </c>
      <c r="D61" s="783"/>
      <c r="E61" s="783"/>
      <c r="F61" s="783"/>
      <c r="G61" s="783"/>
      <c r="H61" s="783"/>
      <c r="I61" s="783"/>
      <c r="J61" s="783"/>
    </row>
    <row r="62" spans="1:10" ht="19.899999999999999" customHeight="1" x14ac:dyDescent="0.2">
      <c r="A62" s="10"/>
      <c r="B62" s="173">
        <v>7</v>
      </c>
      <c r="C62" s="782" t="s">
        <v>978</v>
      </c>
      <c r="D62" s="783"/>
      <c r="E62" s="783"/>
      <c r="F62" s="783"/>
      <c r="G62" s="783"/>
      <c r="H62" s="783"/>
      <c r="I62" s="783"/>
      <c r="J62" s="783"/>
    </row>
    <row r="63" spans="1:10" ht="19.899999999999999" customHeight="1" x14ac:dyDescent="0.2">
      <c r="A63" s="10"/>
      <c r="B63" s="173">
        <v>8</v>
      </c>
      <c r="C63" s="784" t="s">
        <v>979</v>
      </c>
      <c r="D63" s="785"/>
      <c r="E63" s="785"/>
      <c r="F63" s="785"/>
      <c r="G63" s="785"/>
      <c r="H63" s="785"/>
      <c r="I63" s="785"/>
      <c r="J63" s="785"/>
    </row>
    <row r="64" spans="1:10" ht="19.899999999999999" customHeight="1" x14ac:dyDescent="0.2">
      <c r="A64" s="10"/>
      <c r="B64" s="173">
        <v>9</v>
      </c>
      <c r="C64" s="782" t="s">
        <v>980</v>
      </c>
      <c r="D64" s="783"/>
      <c r="E64" s="783"/>
      <c r="F64" s="783"/>
      <c r="G64" s="783"/>
      <c r="H64" s="783"/>
      <c r="I64" s="783"/>
      <c r="J64" s="783"/>
    </row>
    <row r="65" spans="1:10" ht="19.899999999999999" customHeight="1" x14ac:dyDescent="0.2">
      <c r="A65" s="10"/>
      <c r="B65" s="173">
        <v>10</v>
      </c>
      <c r="C65" s="779" t="s">
        <v>981</v>
      </c>
      <c r="D65" s="780"/>
      <c r="E65" s="780"/>
      <c r="F65" s="780"/>
      <c r="G65" s="780"/>
      <c r="H65" s="780"/>
      <c r="I65" s="780"/>
      <c r="J65" s="780"/>
    </row>
    <row r="66" spans="1:10" ht="19.899999999999999" customHeight="1" x14ac:dyDescent="0.2">
      <c r="A66" s="10"/>
      <c r="B66" s="173">
        <v>11</v>
      </c>
      <c r="C66" s="779" t="s">
        <v>982</v>
      </c>
      <c r="D66" s="780"/>
      <c r="E66" s="780"/>
      <c r="F66" s="780"/>
      <c r="G66" s="780"/>
      <c r="H66" s="780"/>
      <c r="I66" s="780"/>
      <c r="J66" s="780"/>
    </row>
    <row r="67" spans="1:10" ht="19.899999999999999" customHeight="1" x14ac:dyDescent="0.2">
      <c r="A67" s="10"/>
      <c r="B67" s="173">
        <v>12</v>
      </c>
      <c r="C67" s="779" t="s">
        <v>983</v>
      </c>
      <c r="D67" s="780"/>
      <c r="E67" s="780"/>
      <c r="F67" s="780"/>
      <c r="G67" s="780"/>
      <c r="H67" s="780"/>
      <c r="I67" s="780"/>
      <c r="J67" s="780"/>
    </row>
    <row r="68" spans="1:10" ht="15" x14ac:dyDescent="0.2">
      <c r="A68" s="10"/>
      <c r="B68" s="170"/>
      <c r="C68" s="170"/>
    </row>
    <row r="69" spans="1:10" ht="43.15" customHeight="1" x14ac:dyDescent="0.2">
      <c r="A69" s="791" t="s">
        <v>936</v>
      </c>
      <c r="B69" s="781" t="s">
        <v>1109</v>
      </c>
      <c r="C69" s="781"/>
      <c r="D69" s="781"/>
      <c r="E69" s="781"/>
      <c r="F69" s="781"/>
      <c r="G69" s="781"/>
      <c r="H69" s="781"/>
      <c r="I69" s="781"/>
      <c r="J69" s="781"/>
    </row>
    <row r="70" spans="1:10" x14ac:dyDescent="0.2">
      <c r="A70" s="791"/>
      <c r="B70" s="174"/>
      <c r="C70" s="174"/>
    </row>
  </sheetData>
  <mergeCells count="53"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3"/>
  <sheetViews>
    <sheetView zoomScaleNormal="100" workbookViewId="0">
      <selection activeCell="E8" sqref="E1:E1048576"/>
    </sheetView>
  </sheetViews>
  <sheetFormatPr defaultRowHeight="12.75" x14ac:dyDescent="0.2"/>
  <cols>
    <col min="1" max="1" width="4.42578125" customWidth="1"/>
    <col min="2" max="2" width="22.5703125" customWidth="1"/>
    <col min="3" max="3" width="17" style="218" hidden="1" customWidth="1"/>
    <col min="4" max="4" width="21" customWidth="1"/>
    <col min="5" max="5" width="9.5703125" style="218" hidden="1" customWidth="1"/>
    <col min="6" max="6" width="20.85546875" customWidth="1"/>
    <col min="7" max="7" width="12.5703125" style="218" hidden="1" customWidth="1"/>
    <col min="8" max="8" width="20.85546875" customWidth="1"/>
  </cols>
  <sheetData>
    <row r="1" spans="1:10" ht="56.45" customHeight="1" x14ac:dyDescent="0.2">
      <c r="D1" s="536" t="s">
        <v>1114</v>
      </c>
      <c r="E1" s="536"/>
      <c r="F1" s="536"/>
      <c r="G1" s="536"/>
      <c r="H1" s="536"/>
    </row>
    <row r="2" spans="1:10" ht="10.5" customHeight="1" x14ac:dyDescent="0.2">
      <c r="D2" s="179"/>
      <c r="E2" s="221"/>
      <c r="F2" s="179"/>
      <c r="G2" s="221"/>
      <c r="H2" s="179"/>
    </row>
    <row r="3" spans="1:10" ht="53.25" customHeight="1" x14ac:dyDescent="0.2">
      <c r="A3" s="794" t="s">
        <v>984</v>
      </c>
      <c r="B3" s="794"/>
      <c r="C3" s="794"/>
      <c r="D3" s="794"/>
      <c r="E3" s="794"/>
      <c r="F3" s="794"/>
      <c r="G3" s="794"/>
      <c r="H3" s="794"/>
    </row>
    <row r="4" spans="1:10" ht="9" customHeight="1" thickBot="1" x14ac:dyDescent="0.25">
      <c r="A4" s="180"/>
      <c r="B4" s="180"/>
      <c r="C4" s="219"/>
      <c r="D4" s="181"/>
      <c r="E4" s="222"/>
      <c r="F4" s="181"/>
      <c r="G4" s="222"/>
      <c r="H4" s="181"/>
    </row>
    <row r="5" spans="1:10" ht="33.75" hidden="1" customHeight="1" x14ac:dyDescent="0.2">
      <c r="A5" s="182"/>
      <c r="B5" s="182"/>
      <c r="C5" s="237"/>
      <c r="D5" s="182"/>
      <c r="E5" s="237"/>
      <c r="F5" s="182"/>
      <c r="G5" s="237"/>
      <c r="H5" s="182"/>
    </row>
    <row r="6" spans="1:10" ht="36" hidden="1" customHeight="1" x14ac:dyDescent="0.2">
      <c r="A6" s="182"/>
      <c r="B6" s="182"/>
      <c r="C6" s="237"/>
      <c r="D6" s="182"/>
      <c r="E6" s="237"/>
      <c r="F6" s="182"/>
      <c r="G6" s="237"/>
      <c r="H6" s="182"/>
    </row>
    <row r="7" spans="1:10" ht="54" hidden="1" customHeight="1" thickBot="1" x14ac:dyDescent="0.25"/>
    <row r="8" spans="1:10" ht="50.25" customHeight="1" thickBot="1" x14ac:dyDescent="0.25">
      <c r="A8" s="272" t="s">
        <v>985</v>
      </c>
      <c r="B8" s="273" t="s">
        <v>986</v>
      </c>
      <c r="C8" s="274" t="s">
        <v>987</v>
      </c>
      <c r="D8" s="273" t="s">
        <v>988</v>
      </c>
      <c r="E8" s="274" t="s">
        <v>987</v>
      </c>
      <c r="F8" s="273" t="s">
        <v>989</v>
      </c>
      <c r="G8" s="274" t="s">
        <v>987</v>
      </c>
      <c r="H8" s="273" t="s">
        <v>990</v>
      </c>
      <c r="I8" s="180"/>
      <c r="J8" s="180"/>
    </row>
    <row r="9" spans="1:10" ht="35.1" customHeight="1" thickBot="1" x14ac:dyDescent="0.25">
      <c r="A9" s="183">
        <v>1</v>
      </c>
      <c r="B9" s="184" t="s">
        <v>972</v>
      </c>
      <c r="C9" s="240">
        <f>'F - Medical &amp; related'!H26</f>
        <v>906540</v>
      </c>
      <c r="D9" s="185">
        <f>ROUNDUP($C9/2080,0)</f>
        <v>436</v>
      </c>
      <c r="E9" s="240">
        <f>'F - Medical &amp; related'!H32</f>
        <v>1034373</v>
      </c>
      <c r="F9" s="185">
        <f>ROUNDUP($E9/2080,0)</f>
        <v>498</v>
      </c>
      <c r="G9" s="240">
        <f>'F - Medical &amp; related'!H39</f>
        <v>1197150</v>
      </c>
      <c r="H9" s="185">
        <f>ROUNDUP($G9/2080,0)</f>
        <v>576</v>
      </c>
    </row>
    <row r="10" spans="1:10" ht="35.1" customHeight="1" thickBot="1" x14ac:dyDescent="0.25">
      <c r="A10" s="183">
        <v>2</v>
      </c>
      <c r="B10" s="186" t="s">
        <v>973</v>
      </c>
      <c r="C10" s="240">
        <f>'F - Medical &amp; related'!H151</f>
        <v>1214805</v>
      </c>
      <c r="D10" s="185">
        <f t="shared" ref="D10:D15" si="0">ROUNDUP($C10/2080,0)</f>
        <v>585</v>
      </c>
      <c r="E10" s="240">
        <f>'F - Medical &amp; related'!H156</f>
        <v>1386069</v>
      </c>
      <c r="F10" s="185">
        <f t="shared" ref="F10:F15" si="1">ROUNDUP($E10/2080,0)</f>
        <v>667</v>
      </c>
      <c r="G10" s="240">
        <f>'F - Medical &amp; related'!H161</f>
        <v>1605330</v>
      </c>
      <c r="H10" s="185">
        <f t="shared" ref="H10:H15" si="2">ROUNDUP($G10/2080,0)</f>
        <v>772</v>
      </c>
    </row>
    <row r="11" spans="1:10" ht="35.1" customHeight="1" thickBot="1" x14ac:dyDescent="0.25">
      <c r="A11" s="183">
        <v>3</v>
      </c>
      <c r="B11" s="187" t="s">
        <v>974</v>
      </c>
      <c r="C11" s="240">
        <f>'F - Medical &amp; related'!H230</f>
        <v>1214805</v>
      </c>
      <c r="D11" s="185">
        <f t="shared" si="0"/>
        <v>585</v>
      </c>
      <c r="E11" s="240">
        <f>'F - Medical &amp; related'!H235</f>
        <v>1386069</v>
      </c>
      <c r="F11" s="185">
        <f t="shared" si="1"/>
        <v>667</v>
      </c>
      <c r="G11" s="240">
        <f>'F - Medical &amp; related'!H240</f>
        <v>1605330</v>
      </c>
      <c r="H11" s="185">
        <f t="shared" si="2"/>
        <v>772</v>
      </c>
    </row>
    <row r="12" spans="1:10" ht="35.1" customHeight="1" thickBot="1" x14ac:dyDescent="0.25">
      <c r="A12" s="183">
        <v>4</v>
      </c>
      <c r="B12" s="187" t="s">
        <v>975</v>
      </c>
      <c r="C12" s="240">
        <f>'F - Medical &amp; related'!H305</f>
        <v>1214805</v>
      </c>
      <c r="D12" s="185">
        <f t="shared" si="0"/>
        <v>585</v>
      </c>
      <c r="E12" s="240">
        <f>'F - Medical &amp; related'!H310</f>
        <v>1386069</v>
      </c>
      <c r="F12" s="185">
        <f t="shared" si="1"/>
        <v>667</v>
      </c>
      <c r="G12" s="240">
        <f>'F - Medical &amp; related'!H315</f>
        <v>1605330</v>
      </c>
      <c r="H12" s="185">
        <f t="shared" si="2"/>
        <v>772</v>
      </c>
    </row>
    <row r="13" spans="1:10" ht="35.1" customHeight="1" thickBot="1" x14ac:dyDescent="0.25">
      <c r="A13" s="183">
        <v>5</v>
      </c>
      <c r="B13" s="188" t="s">
        <v>976</v>
      </c>
      <c r="C13" s="240">
        <f>'F - Medical &amp; related'!H356</f>
        <v>1214805</v>
      </c>
      <c r="D13" s="504">
        <f t="shared" si="0"/>
        <v>585</v>
      </c>
      <c r="E13" s="240">
        <f>'F - Medical &amp; related'!H361</f>
        <v>1386069</v>
      </c>
      <c r="F13" s="185">
        <f t="shared" si="1"/>
        <v>667</v>
      </c>
      <c r="G13" s="240">
        <f>'F - Medical &amp; related'!H366</f>
        <v>1605330</v>
      </c>
      <c r="H13" s="185">
        <f t="shared" si="2"/>
        <v>772</v>
      </c>
    </row>
    <row r="14" spans="1:10" ht="35.1" customHeight="1" thickBot="1" x14ac:dyDescent="0.25">
      <c r="A14" s="183">
        <v>6</v>
      </c>
      <c r="B14" s="187" t="s">
        <v>977</v>
      </c>
      <c r="C14" s="240">
        <f>'F - Medical &amp; related'!H181</f>
        <v>1406565</v>
      </c>
      <c r="D14" s="185">
        <f t="shared" si="0"/>
        <v>677</v>
      </c>
      <c r="E14" s="240">
        <f>'F - Medical &amp; related'!H186</f>
        <v>1605330</v>
      </c>
      <c r="F14" s="185">
        <f t="shared" si="1"/>
        <v>772</v>
      </c>
      <c r="G14" s="240">
        <f>'F - Medical &amp; related'!H191</f>
        <v>1753425</v>
      </c>
      <c r="H14" s="185">
        <f t="shared" si="2"/>
        <v>843</v>
      </c>
    </row>
    <row r="15" spans="1:10" ht="35.1" customHeight="1" thickBot="1" x14ac:dyDescent="0.25">
      <c r="A15" s="183">
        <v>7</v>
      </c>
      <c r="B15" s="186" t="s">
        <v>978</v>
      </c>
      <c r="C15" s="240">
        <f>'F - Medical &amp; related'!H260</f>
        <v>1406565</v>
      </c>
      <c r="D15" s="185">
        <f t="shared" si="0"/>
        <v>677</v>
      </c>
      <c r="E15" s="240">
        <f>'F - Medical &amp; related'!H265</f>
        <v>1605330</v>
      </c>
      <c r="F15" s="185">
        <f t="shared" si="1"/>
        <v>772</v>
      </c>
      <c r="G15" s="240">
        <f>'F - Medical &amp; related'!H270</f>
        <v>1753425</v>
      </c>
      <c r="H15" s="185">
        <f t="shared" si="2"/>
        <v>843</v>
      </c>
    </row>
    <row r="16" spans="1:10" ht="13.5" thickBot="1" x14ac:dyDescent="0.25">
      <c r="A16" s="189"/>
      <c r="B16" s="189"/>
      <c r="C16" s="223"/>
      <c r="D16" s="189"/>
      <c r="E16" s="223"/>
      <c r="F16" s="189"/>
      <c r="G16" s="223"/>
      <c r="H16" s="189"/>
    </row>
    <row r="17" spans="1:8" ht="53.25" customHeight="1" thickBot="1" x14ac:dyDescent="0.25">
      <c r="A17" s="272" t="s">
        <v>991</v>
      </c>
      <c r="B17" s="276" t="s">
        <v>986</v>
      </c>
      <c r="C17" s="274" t="s">
        <v>987</v>
      </c>
      <c r="D17" s="273" t="s">
        <v>992</v>
      </c>
      <c r="E17" s="274" t="s">
        <v>987</v>
      </c>
      <c r="F17" s="273" t="s">
        <v>993</v>
      </c>
      <c r="G17" s="274" t="s">
        <v>987</v>
      </c>
      <c r="H17" s="273" t="s">
        <v>994</v>
      </c>
    </row>
    <row r="18" spans="1:8" ht="38.25" customHeight="1" thickBot="1" x14ac:dyDescent="0.25">
      <c r="A18" s="183">
        <v>1</v>
      </c>
      <c r="B18" s="190" t="s">
        <v>979</v>
      </c>
      <c r="C18" s="240">
        <f>'F - Medical &amp; related'!H86</f>
        <v>880521</v>
      </c>
      <c r="D18" s="185">
        <f t="shared" ref="D18" si="3">ROUNDUP($C18/2080,0)</f>
        <v>424</v>
      </c>
      <c r="E18" s="240">
        <f>'F - Medical &amp; related'!H94</f>
        <v>1034373</v>
      </c>
      <c r="F18" s="185">
        <f t="shared" ref="F18" si="4">ROUNDUP($E18/2080,0)</f>
        <v>498</v>
      </c>
      <c r="G18" s="240">
        <f>'F - Medical &amp; related'!H101</f>
        <v>1197150</v>
      </c>
      <c r="H18" s="185">
        <f t="shared" ref="H18" si="5">ROUNDUP($G18/2080,0)</f>
        <v>576</v>
      </c>
    </row>
    <row r="19" spans="1:8" ht="13.5" thickBot="1" x14ac:dyDescent="0.25">
      <c r="A19" s="189"/>
      <c r="B19" s="191"/>
      <c r="C19" s="224"/>
      <c r="D19" s="189"/>
      <c r="E19" s="223"/>
      <c r="F19" s="189"/>
      <c r="G19" s="223"/>
      <c r="H19" s="189"/>
    </row>
    <row r="20" spans="1:8" ht="53.25" customHeight="1" thickBot="1" x14ac:dyDescent="0.25">
      <c r="A20" s="272" t="s">
        <v>995</v>
      </c>
      <c r="B20" s="273" t="s">
        <v>986</v>
      </c>
      <c r="C20" s="274" t="s">
        <v>987</v>
      </c>
      <c r="D20" s="273" t="s">
        <v>988</v>
      </c>
      <c r="E20" s="274" t="s">
        <v>987</v>
      </c>
      <c r="F20" s="273" t="s">
        <v>996</v>
      </c>
      <c r="G20" s="274" t="s">
        <v>987</v>
      </c>
      <c r="H20" s="273" t="s">
        <v>997</v>
      </c>
    </row>
    <row r="21" spans="1:8" ht="35.25" customHeight="1" thickBot="1" x14ac:dyDescent="0.25">
      <c r="A21" s="183">
        <v>1</v>
      </c>
      <c r="B21" s="192" t="s">
        <v>980</v>
      </c>
      <c r="C21" s="240">
        <f>'F - Medical &amp; related'!H558</f>
        <v>768489</v>
      </c>
      <c r="D21" s="185">
        <f t="shared" ref="D21" si="6">ROUNDUP($C21/2080,0)</f>
        <v>370</v>
      </c>
      <c r="E21" s="240">
        <f>'F - Medical &amp; related'!H563</f>
        <v>830751</v>
      </c>
      <c r="F21" s="185">
        <f t="shared" ref="F21" si="7">ROUNDUP($E21/2080,0)</f>
        <v>400</v>
      </c>
      <c r="G21" s="240">
        <f>'F - Medical &amp; related'!H568</f>
        <v>906540</v>
      </c>
      <c r="H21" s="185">
        <f t="shared" ref="H21" si="8">ROUNDUP($G21/2080,0)</f>
        <v>436</v>
      </c>
    </row>
    <row r="22" spans="1:8" ht="6.75" customHeight="1" thickBot="1" x14ac:dyDescent="0.25">
      <c r="A22" s="189"/>
      <c r="B22" s="2"/>
      <c r="C22" s="220"/>
      <c r="D22" s="189"/>
      <c r="E22" s="223"/>
      <c r="F22" s="189"/>
      <c r="G22" s="223"/>
      <c r="H22" s="189"/>
    </row>
    <row r="23" spans="1:8" ht="53.25" customHeight="1" thickBot="1" x14ac:dyDescent="0.25">
      <c r="A23" s="272" t="s">
        <v>998</v>
      </c>
      <c r="B23" s="273" t="s">
        <v>986</v>
      </c>
      <c r="C23" s="274" t="s">
        <v>987</v>
      </c>
      <c r="D23" s="277" t="s">
        <v>999</v>
      </c>
      <c r="E23" s="226"/>
      <c r="F23" s="11"/>
      <c r="G23" s="226"/>
      <c r="H23" s="11"/>
    </row>
    <row r="24" spans="1:8" ht="35.25" customHeight="1" thickBot="1" x14ac:dyDescent="0.25">
      <c r="A24" s="183">
        <v>1</v>
      </c>
      <c r="B24" s="192" t="s">
        <v>1000</v>
      </c>
      <c r="C24" s="240">
        <f>'F - Medical &amp; related'!H503</f>
        <v>147471</v>
      </c>
      <c r="D24" s="185">
        <f>ROUNDUP(($C24*1.37)/2080,0)</f>
        <v>98</v>
      </c>
      <c r="E24" s="238"/>
      <c r="F24" s="193"/>
      <c r="G24" s="238"/>
      <c r="H24" s="193"/>
    </row>
    <row r="25" spans="1:8" ht="13.5" thickBot="1" x14ac:dyDescent="0.25">
      <c r="B25" s="180"/>
      <c r="C25" s="219"/>
    </row>
    <row r="26" spans="1:8" ht="54.6" customHeight="1" thickBot="1" x14ac:dyDescent="0.25">
      <c r="A26" s="272" t="s">
        <v>1001</v>
      </c>
      <c r="B26" s="273" t="s">
        <v>986</v>
      </c>
      <c r="C26" s="274" t="s">
        <v>987</v>
      </c>
      <c r="D26" s="273" t="s">
        <v>1002</v>
      </c>
      <c r="E26" s="274" t="s">
        <v>987</v>
      </c>
      <c r="F26" s="273" t="s">
        <v>996</v>
      </c>
      <c r="G26" s="274" t="s">
        <v>987</v>
      </c>
      <c r="H26" s="273" t="s">
        <v>997</v>
      </c>
    </row>
    <row r="27" spans="1:8" ht="26.25" thickBot="1" x14ac:dyDescent="0.25">
      <c r="A27" s="183">
        <v>2</v>
      </c>
      <c r="B27" s="192" t="s">
        <v>1003</v>
      </c>
      <c r="C27" s="240">
        <f>'F - Medical &amp; related'!H529</f>
        <v>239682</v>
      </c>
      <c r="D27" s="185">
        <f>ROUNDUP(($C27*1.37)/2080,0)</f>
        <v>158</v>
      </c>
      <c r="E27" s="240">
        <f>'F - Medical &amp; related'!H538</f>
        <v>277398</v>
      </c>
      <c r="F27" s="185">
        <f>ROUNDUP(($E27*1.37)/2080,0)</f>
        <v>183</v>
      </c>
      <c r="G27" s="240">
        <f>'F - Medical &amp; related'!H543</f>
        <v>299244</v>
      </c>
      <c r="H27" s="185">
        <f>ROUNDUP(($G27*1.37)/2080,0)</f>
        <v>198</v>
      </c>
    </row>
    <row r="28" spans="1:8" x14ac:dyDescent="0.2">
      <c r="B28" s="180"/>
      <c r="C28" s="219"/>
    </row>
    <row r="29" spans="1:8" x14ac:dyDescent="0.2">
      <c r="B29" s="180"/>
      <c r="C29" s="219"/>
    </row>
    <row r="30" spans="1:8" x14ac:dyDescent="0.2">
      <c r="B30" s="180"/>
      <c r="C30" s="219"/>
    </row>
    <row r="31" spans="1:8" x14ac:dyDescent="0.2">
      <c r="B31" s="180"/>
      <c r="C31" s="219"/>
    </row>
    <row r="32" spans="1:8" x14ac:dyDescent="0.2">
      <c r="B32" s="180"/>
      <c r="C32" s="219"/>
    </row>
    <row r="33" spans="2:3" x14ac:dyDescent="0.2">
      <c r="B33" s="180"/>
      <c r="C33" s="219"/>
    </row>
  </sheetData>
  <sheetProtection algorithmName="SHA-512" hashValue="TbRCrgbUvrEyXLK1H3nV058BkYcSruQwUECks6OydczAY9M1DolMrgaMkgkuP1jhq2egdLmv5uDLS0raNramgQ==" saltValue="bJL3Qj/SHBhQOceOSjN5KQ==" spinCount="100000" sheet="1" objects="1" scenarios="1" selectLockedCells="1" selectUnlockedCell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82"/>
  <sheetViews>
    <sheetView topLeftCell="A2" zoomScaleNormal="100" workbookViewId="0">
      <selection activeCell="E10" sqref="E10"/>
    </sheetView>
  </sheetViews>
  <sheetFormatPr defaultRowHeight="12.75" x14ac:dyDescent="0.2"/>
  <cols>
    <col min="1" max="1" width="4.42578125" customWidth="1"/>
    <col min="2" max="2" width="24.28515625" customWidth="1"/>
    <col min="3" max="3" width="14.42578125" style="218" hidden="1" customWidth="1"/>
    <col min="4" max="4" width="20.140625" customWidth="1"/>
    <col min="5" max="5" width="13.85546875" style="218" hidden="1" customWidth="1"/>
    <col min="6" max="6" width="21.7109375" customWidth="1"/>
    <col min="7" max="7" width="12.5703125" style="218" hidden="1" customWidth="1"/>
    <col min="8" max="8" width="20.28515625" customWidth="1"/>
  </cols>
  <sheetData>
    <row r="1" spans="1:10" ht="59.45" customHeight="1" x14ac:dyDescent="0.2">
      <c r="D1" s="536" t="s">
        <v>1114</v>
      </c>
      <c r="E1" s="536"/>
      <c r="F1" s="536"/>
      <c r="G1" s="536"/>
      <c r="H1" s="536"/>
    </row>
    <row r="2" spans="1:10" ht="13.15" customHeight="1" x14ac:dyDescent="0.2">
      <c r="D2" s="179"/>
      <c r="E2" s="221"/>
      <c r="F2" s="179"/>
      <c r="G2" s="221"/>
      <c r="H2" s="179"/>
    </row>
    <row r="3" spans="1:10" ht="46.9" customHeight="1" thickBot="1" x14ac:dyDescent="0.25">
      <c r="A3" s="794" t="s">
        <v>1004</v>
      </c>
      <c r="B3" s="794"/>
      <c r="C3" s="794"/>
      <c r="D3" s="794"/>
      <c r="E3" s="794"/>
      <c r="F3" s="794"/>
      <c r="G3" s="794"/>
      <c r="H3" s="794"/>
    </row>
    <row r="4" spans="1:10" ht="17.45" hidden="1" customHeight="1" x14ac:dyDescent="0.2">
      <c r="A4" s="180"/>
      <c r="B4" s="180"/>
      <c r="C4" s="219"/>
      <c r="D4" s="181"/>
      <c r="E4" s="222"/>
      <c r="F4" s="181"/>
      <c r="G4" s="222"/>
      <c r="H4" s="181"/>
    </row>
    <row r="5" spans="1:10" ht="17.45" hidden="1" customHeight="1" x14ac:dyDescent="0.2">
      <c r="A5" s="180"/>
      <c r="B5" s="180"/>
      <c r="C5" s="219"/>
      <c r="D5" s="181"/>
      <c r="E5" s="222"/>
      <c r="F5" s="181"/>
      <c r="G5" s="222"/>
      <c r="H5" s="181"/>
    </row>
    <row r="6" spans="1:10" ht="18" hidden="1" customHeight="1" x14ac:dyDescent="0.2">
      <c r="A6" s="180"/>
      <c r="B6" s="180"/>
      <c r="C6" s="219"/>
      <c r="D6" s="181"/>
      <c r="E6" s="222"/>
      <c r="F6" s="181"/>
      <c r="G6" s="222"/>
      <c r="H6" s="181"/>
    </row>
    <row r="7" spans="1:10" ht="21" customHeight="1" thickBot="1" x14ac:dyDescent="0.25">
      <c r="A7" s="795" t="s">
        <v>1005</v>
      </c>
      <c r="B7" s="796"/>
      <c r="C7" s="796"/>
      <c r="D7" s="796"/>
      <c r="E7" s="796"/>
      <c r="F7" s="796"/>
      <c r="G7" s="796"/>
      <c r="H7" s="797"/>
    </row>
    <row r="8" spans="1:10" ht="9.75" customHeight="1" thickBot="1" x14ac:dyDescent="0.25"/>
    <row r="9" spans="1:10" ht="50.25" customHeight="1" thickBot="1" x14ac:dyDescent="0.25">
      <c r="A9" s="272" t="s">
        <v>1068</v>
      </c>
      <c r="B9" s="277" t="s">
        <v>986</v>
      </c>
      <c r="C9" s="274" t="s">
        <v>987</v>
      </c>
      <c r="D9" s="273" t="s">
        <v>1006</v>
      </c>
      <c r="E9" s="274" t="s">
        <v>987</v>
      </c>
      <c r="F9" s="273" t="s">
        <v>1007</v>
      </c>
      <c r="G9" s="274" t="s">
        <v>987</v>
      </c>
      <c r="H9" s="273" t="s">
        <v>1008</v>
      </c>
      <c r="I9" s="180"/>
      <c r="J9" s="180"/>
    </row>
    <row r="10" spans="1:10" ht="18" customHeight="1" thickBot="1" x14ac:dyDescent="0.25">
      <c r="A10" s="194">
        <v>1</v>
      </c>
      <c r="B10" s="195" t="s">
        <v>943</v>
      </c>
      <c r="C10" s="239">
        <f>'G - Allied &amp; related'!H109</f>
        <v>359622</v>
      </c>
      <c r="D10" s="807">
        <f>ROUNDUP(($C10*1.37)/2080,0)</f>
        <v>237</v>
      </c>
      <c r="E10" s="240">
        <f>'G - Allied &amp; related'!H133</f>
        <v>420015</v>
      </c>
      <c r="F10" s="807">
        <f>ROUNDUP(($E10*1.37)/2080,0)</f>
        <v>277</v>
      </c>
      <c r="G10" s="240">
        <f>'G - Allied &amp; related'!H157</f>
        <v>491676</v>
      </c>
      <c r="H10" s="807">
        <f>ROUNDUP(($G10*1.37)/2080,0)</f>
        <v>324</v>
      </c>
    </row>
    <row r="11" spans="1:10" ht="18" customHeight="1" thickBot="1" x14ac:dyDescent="0.25">
      <c r="A11" s="196">
        <v>2</v>
      </c>
      <c r="B11" s="197" t="s">
        <v>1009</v>
      </c>
      <c r="C11" s="229"/>
      <c r="D11" s="807"/>
      <c r="E11" s="231"/>
      <c r="F11" s="807"/>
      <c r="G11" s="231"/>
      <c r="H11" s="807"/>
    </row>
    <row r="12" spans="1:10" ht="26.25" thickBot="1" x14ac:dyDescent="0.25">
      <c r="A12" s="196">
        <v>3</v>
      </c>
      <c r="B12" s="197" t="s">
        <v>945</v>
      </c>
      <c r="C12" s="229"/>
      <c r="D12" s="807"/>
      <c r="E12" s="231"/>
      <c r="F12" s="807"/>
      <c r="G12" s="231"/>
      <c r="H12" s="807"/>
    </row>
    <row r="13" spans="1:10" ht="18" customHeight="1" thickBot="1" x14ac:dyDescent="0.25">
      <c r="A13" s="196">
        <v>4</v>
      </c>
      <c r="B13" s="197" t="s">
        <v>1010</v>
      </c>
      <c r="C13" s="229"/>
      <c r="D13" s="807"/>
      <c r="E13" s="231"/>
      <c r="F13" s="807"/>
      <c r="G13" s="231"/>
      <c r="H13" s="807"/>
    </row>
    <row r="14" spans="1:10" ht="18" customHeight="1" thickBot="1" x14ac:dyDescent="0.25">
      <c r="A14" s="196">
        <v>5</v>
      </c>
      <c r="B14" s="197" t="s">
        <v>1011</v>
      </c>
      <c r="C14" s="229"/>
      <c r="D14" s="807"/>
      <c r="E14" s="231"/>
      <c r="F14" s="807"/>
      <c r="G14" s="231"/>
      <c r="H14" s="807"/>
    </row>
    <row r="15" spans="1:10" ht="26.25" customHeight="1" thickBot="1" x14ac:dyDescent="0.25">
      <c r="A15" s="196">
        <v>6</v>
      </c>
      <c r="B15" s="197" t="s">
        <v>948</v>
      </c>
      <c r="C15" s="229"/>
      <c r="D15" s="807"/>
      <c r="E15" s="231"/>
      <c r="F15" s="807"/>
      <c r="G15" s="231"/>
      <c r="H15" s="807"/>
    </row>
    <row r="16" spans="1:10" ht="26.25" customHeight="1" thickBot="1" x14ac:dyDescent="0.25">
      <c r="A16" s="196">
        <v>7</v>
      </c>
      <c r="B16" s="197" t="s">
        <v>1012</v>
      </c>
      <c r="C16" s="229"/>
      <c r="D16" s="807"/>
      <c r="E16" s="231"/>
      <c r="F16" s="807"/>
      <c r="G16" s="231"/>
      <c r="H16" s="807"/>
    </row>
    <row r="17" spans="1:8" ht="26.25" thickBot="1" x14ac:dyDescent="0.25">
      <c r="A17" s="196">
        <v>8</v>
      </c>
      <c r="B17" s="197" t="s">
        <v>950</v>
      </c>
      <c r="C17" s="229"/>
      <c r="D17" s="807"/>
      <c r="E17" s="231"/>
      <c r="F17" s="807"/>
      <c r="G17" s="231"/>
      <c r="H17" s="807"/>
    </row>
    <row r="18" spans="1:8" ht="26.25" thickBot="1" x14ac:dyDescent="0.25">
      <c r="A18" s="196">
        <v>9</v>
      </c>
      <c r="B18" s="197" t="s">
        <v>951</v>
      </c>
      <c r="C18" s="229"/>
      <c r="D18" s="807"/>
      <c r="E18" s="231"/>
      <c r="F18" s="807"/>
      <c r="G18" s="231"/>
      <c r="H18" s="807"/>
    </row>
    <row r="19" spans="1:8" ht="26.25" thickBot="1" x14ac:dyDescent="0.25">
      <c r="A19" s="196">
        <v>10</v>
      </c>
      <c r="B19" s="197" t="s">
        <v>952</v>
      </c>
      <c r="C19" s="229"/>
      <c r="D19" s="807"/>
      <c r="E19" s="231"/>
      <c r="F19" s="807"/>
      <c r="G19" s="231"/>
      <c r="H19" s="807"/>
    </row>
    <row r="20" spans="1:8" ht="17.25" customHeight="1" thickBot="1" x14ac:dyDescent="0.25">
      <c r="A20" s="196">
        <v>11</v>
      </c>
      <c r="B20" s="197" t="s">
        <v>953</v>
      </c>
      <c r="C20" s="229"/>
      <c r="D20" s="807"/>
      <c r="E20" s="231"/>
      <c r="F20" s="807"/>
      <c r="G20" s="231"/>
      <c r="H20" s="807"/>
    </row>
    <row r="21" spans="1:8" ht="17.25" customHeight="1" thickBot="1" x14ac:dyDescent="0.25">
      <c r="A21" s="196">
        <v>12</v>
      </c>
      <c r="B21" s="197" t="s">
        <v>954</v>
      </c>
      <c r="C21" s="229"/>
      <c r="D21" s="807"/>
      <c r="E21" s="231"/>
      <c r="F21" s="807"/>
      <c r="G21" s="231"/>
      <c r="H21" s="807"/>
    </row>
    <row r="22" spans="1:8" ht="26.25" thickBot="1" x14ac:dyDescent="0.25">
      <c r="A22" s="196">
        <v>13</v>
      </c>
      <c r="B22" s="197" t="s">
        <v>955</v>
      </c>
      <c r="C22" s="229"/>
      <c r="D22" s="807"/>
      <c r="E22" s="231"/>
      <c r="F22" s="807"/>
      <c r="G22" s="231"/>
      <c r="H22" s="807"/>
    </row>
    <row r="23" spans="1:8" ht="26.25" thickBot="1" x14ac:dyDescent="0.25">
      <c r="A23" s="196">
        <v>14</v>
      </c>
      <c r="B23" s="197" t="s">
        <v>956</v>
      </c>
      <c r="C23" s="229"/>
      <c r="D23" s="807"/>
      <c r="E23" s="231"/>
      <c r="F23" s="807"/>
      <c r="G23" s="231"/>
      <c r="H23" s="807"/>
    </row>
    <row r="24" spans="1:8" ht="17.25" customHeight="1" thickBot="1" x14ac:dyDescent="0.25">
      <c r="A24" s="196">
        <v>15</v>
      </c>
      <c r="B24" s="197" t="s">
        <v>1013</v>
      </c>
      <c r="C24" s="229"/>
      <c r="D24" s="807"/>
      <c r="E24" s="231"/>
      <c r="F24" s="807"/>
      <c r="G24" s="231"/>
      <c r="H24" s="807"/>
    </row>
    <row r="25" spans="1:8" ht="17.25" customHeight="1" thickBot="1" x14ac:dyDescent="0.25">
      <c r="A25" s="196">
        <v>16</v>
      </c>
      <c r="B25" s="197" t="s">
        <v>1014</v>
      </c>
      <c r="C25" s="229"/>
      <c r="D25" s="807"/>
      <c r="E25" s="231"/>
      <c r="F25" s="807"/>
      <c r="G25" s="231"/>
      <c r="H25" s="807"/>
    </row>
    <row r="26" spans="1:8" ht="26.25" customHeight="1" thickBot="1" x14ac:dyDescent="0.25">
      <c r="A26" s="196">
        <v>17</v>
      </c>
      <c r="B26" s="197" t="s">
        <v>1015</v>
      </c>
      <c r="C26" s="229"/>
      <c r="D26" s="807"/>
      <c r="E26" s="231"/>
      <c r="F26" s="807"/>
      <c r="G26" s="231"/>
      <c r="H26" s="807"/>
    </row>
    <row r="27" spans="1:8" ht="17.25" customHeight="1" thickBot="1" x14ac:dyDescent="0.25">
      <c r="A27" s="196">
        <v>18</v>
      </c>
      <c r="B27" s="197" t="s">
        <v>960</v>
      </c>
      <c r="C27" s="229"/>
      <c r="D27" s="807"/>
      <c r="E27" s="231"/>
      <c r="F27" s="807"/>
      <c r="G27" s="231"/>
      <c r="H27" s="807"/>
    </row>
    <row r="28" spans="1:8" ht="17.25" customHeight="1" thickBot="1" x14ac:dyDescent="0.25">
      <c r="A28" s="196">
        <v>19</v>
      </c>
      <c r="B28" s="197" t="s">
        <v>1016</v>
      </c>
      <c r="C28" s="229"/>
      <c r="D28" s="807"/>
      <c r="E28" s="231"/>
      <c r="F28" s="807"/>
      <c r="G28" s="231"/>
      <c r="H28" s="807"/>
    </row>
    <row r="29" spans="1:8" ht="17.25" customHeight="1" thickBot="1" x14ac:dyDescent="0.25">
      <c r="A29" s="196">
        <v>20</v>
      </c>
      <c r="B29" s="197" t="s">
        <v>962</v>
      </c>
      <c r="C29" s="229"/>
      <c r="D29" s="807"/>
      <c r="E29" s="231"/>
      <c r="F29" s="807"/>
      <c r="G29" s="231"/>
      <c r="H29" s="807"/>
    </row>
    <row r="30" spans="1:8" ht="26.25" thickBot="1" x14ac:dyDescent="0.25">
      <c r="A30" s="196">
        <v>21</v>
      </c>
      <c r="B30" s="197" t="s">
        <v>963</v>
      </c>
      <c r="C30" s="229"/>
      <c r="D30" s="807"/>
      <c r="E30" s="231"/>
      <c r="F30" s="807"/>
      <c r="G30" s="231"/>
      <c r="H30" s="807"/>
    </row>
    <row r="31" spans="1:8" ht="26.25" customHeight="1" thickBot="1" x14ac:dyDescent="0.25">
      <c r="A31" s="196">
        <v>22</v>
      </c>
      <c r="B31" s="197" t="s">
        <v>964</v>
      </c>
      <c r="C31" s="229"/>
      <c r="D31" s="807"/>
      <c r="E31" s="231"/>
      <c r="F31" s="807"/>
      <c r="G31" s="231"/>
      <c r="H31" s="807"/>
    </row>
    <row r="32" spans="1:8" ht="26.25" thickBot="1" x14ac:dyDescent="0.25">
      <c r="A32" s="196">
        <v>23</v>
      </c>
      <c r="B32" s="197" t="s">
        <v>965</v>
      </c>
      <c r="C32" s="229"/>
      <c r="D32" s="807"/>
      <c r="E32" s="231"/>
      <c r="F32" s="807"/>
      <c r="G32" s="231"/>
      <c r="H32" s="807"/>
    </row>
    <row r="33" spans="1:10" ht="26.25" thickBot="1" x14ac:dyDescent="0.25">
      <c r="A33" s="198">
        <v>24</v>
      </c>
      <c r="B33" s="199" t="s">
        <v>966</v>
      </c>
      <c r="C33" s="229"/>
      <c r="D33" s="807"/>
      <c r="E33" s="231"/>
      <c r="F33" s="807"/>
      <c r="G33" s="231"/>
      <c r="H33" s="807"/>
    </row>
    <row r="34" spans="1:10" ht="13.5" thickBot="1" x14ac:dyDescent="0.25">
      <c r="A34" s="189"/>
      <c r="B34" s="189"/>
      <c r="C34" s="223"/>
      <c r="D34" s="189"/>
      <c r="E34" s="223"/>
      <c r="F34" s="189"/>
      <c r="G34" s="223"/>
      <c r="H34" s="189"/>
    </row>
    <row r="35" spans="1:10" ht="21" customHeight="1" thickBot="1" x14ac:dyDescent="0.25">
      <c r="A35" s="795" t="s">
        <v>1017</v>
      </c>
      <c r="B35" s="796"/>
      <c r="C35" s="796"/>
      <c r="D35" s="796"/>
      <c r="E35" s="796"/>
      <c r="F35" s="797"/>
      <c r="G35" s="241"/>
      <c r="H35" s="242"/>
    </row>
    <row r="36" spans="1:10" ht="9.75" customHeight="1" thickBot="1" x14ac:dyDescent="0.25"/>
    <row r="37" spans="1:10" ht="50.25" customHeight="1" thickBot="1" x14ac:dyDescent="0.25">
      <c r="A37" s="272" t="s">
        <v>1068</v>
      </c>
      <c r="B37" s="277" t="s">
        <v>986</v>
      </c>
      <c r="C37" s="274" t="s">
        <v>987</v>
      </c>
      <c r="D37" s="273" t="s">
        <v>1006</v>
      </c>
      <c r="E37" s="274" t="s">
        <v>987</v>
      </c>
      <c r="F37" s="273" t="s">
        <v>990</v>
      </c>
      <c r="G37" s="234"/>
      <c r="H37" s="11"/>
      <c r="I37" s="180"/>
      <c r="J37" s="180"/>
    </row>
    <row r="38" spans="1:10" ht="18" customHeight="1" thickBot="1" x14ac:dyDescent="0.25">
      <c r="A38" s="200">
        <v>1</v>
      </c>
      <c r="B38" s="201" t="s">
        <v>1018</v>
      </c>
      <c r="C38" s="239">
        <f>'G - Allied &amp; related'!H30</f>
        <v>196536</v>
      </c>
      <c r="D38" s="807">
        <f>ROUNDUP(($C38*1.37)/2080,0)</f>
        <v>130</v>
      </c>
      <c r="E38" s="240">
        <f>'G - Allied &amp; related'!H40</f>
        <v>228900</v>
      </c>
      <c r="F38" s="807">
        <f>ROUNDUP(($E38*1.37)/2080,0)</f>
        <v>151</v>
      </c>
      <c r="G38" s="229"/>
      <c r="H38" s="808"/>
    </row>
    <row r="39" spans="1:10" ht="24.75" thickBot="1" x14ac:dyDescent="0.25">
      <c r="A39" s="202">
        <v>2</v>
      </c>
      <c r="B39" s="203" t="s">
        <v>1019</v>
      </c>
      <c r="C39" s="229"/>
      <c r="D39" s="807"/>
      <c r="E39" s="231"/>
      <c r="F39" s="807"/>
      <c r="G39" s="229"/>
      <c r="H39" s="808"/>
    </row>
    <row r="40" spans="1:10" ht="24.75" thickBot="1" x14ac:dyDescent="0.25">
      <c r="A40" s="202">
        <v>3</v>
      </c>
      <c r="B40" s="203" t="s">
        <v>1020</v>
      </c>
      <c r="C40" s="229"/>
      <c r="D40" s="807"/>
      <c r="E40" s="231"/>
      <c r="F40" s="807"/>
      <c r="G40" s="229"/>
      <c r="H40" s="808"/>
    </row>
    <row r="41" spans="1:10" ht="24.75" thickBot="1" x14ac:dyDescent="0.25">
      <c r="A41" s="202">
        <v>4</v>
      </c>
      <c r="B41" s="203" t="s">
        <v>1021</v>
      </c>
      <c r="C41" s="229"/>
      <c r="D41" s="807"/>
      <c r="E41" s="231"/>
      <c r="F41" s="807"/>
      <c r="G41" s="229"/>
      <c r="H41" s="808"/>
    </row>
    <row r="42" spans="1:10" ht="24.75" thickBot="1" x14ac:dyDescent="0.25">
      <c r="A42" s="202">
        <v>5</v>
      </c>
      <c r="B42" s="203" t="s">
        <v>1022</v>
      </c>
      <c r="C42" s="229"/>
      <c r="D42" s="807"/>
      <c r="E42" s="231"/>
      <c r="F42" s="807"/>
      <c r="G42" s="229"/>
      <c r="H42" s="808"/>
    </row>
    <row r="43" spans="1:10" ht="26.25" customHeight="1" thickBot="1" x14ac:dyDescent="0.25">
      <c r="A43" s="202">
        <v>6</v>
      </c>
      <c r="B43" s="203" t="s">
        <v>1023</v>
      </c>
      <c r="C43" s="229"/>
      <c r="D43" s="807"/>
      <c r="E43" s="231"/>
      <c r="F43" s="807"/>
      <c r="G43" s="229"/>
      <c r="H43" s="808"/>
    </row>
    <row r="44" spans="1:10" ht="26.25" customHeight="1" thickBot="1" x14ac:dyDescent="0.25">
      <c r="A44" s="202">
        <v>7</v>
      </c>
      <c r="B44" s="203" t="s">
        <v>1024</v>
      </c>
      <c r="C44" s="229"/>
      <c r="D44" s="807"/>
      <c r="E44" s="231"/>
      <c r="F44" s="807"/>
      <c r="G44" s="229"/>
      <c r="H44" s="808"/>
    </row>
    <row r="45" spans="1:10" ht="24.75" thickBot="1" x14ac:dyDescent="0.25">
      <c r="A45" s="204">
        <v>8</v>
      </c>
      <c r="B45" s="205" t="s">
        <v>1025</v>
      </c>
      <c r="C45" s="229"/>
      <c r="D45" s="807"/>
      <c r="E45" s="231"/>
      <c r="F45" s="807"/>
      <c r="G45" s="229"/>
      <c r="H45" s="808"/>
    </row>
    <row r="46" spans="1:10" ht="13.5" thickBot="1" x14ac:dyDescent="0.25">
      <c r="A46" s="189"/>
      <c r="B46" s="189"/>
      <c r="C46" s="223"/>
      <c r="D46" s="189"/>
      <c r="E46" s="223"/>
      <c r="F46" s="189"/>
      <c r="G46" s="223"/>
      <c r="H46" s="189"/>
    </row>
    <row r="47" spans="1:10" ht="21" customHeight="1" thickBot="1" x14ac:dyDescent="0.25">
      <c r="A47" s="795" t="s">
        <v>1026</v>
      </c>
      <c r="B47" s="796"/>
      <c r="C47" s="796"/>
      <c r="D47" s="796"/>
      <c r="E47" s="796"/>
      <c r="F47" s="797"/>
      <c r="G47" s="241"/>
      <c r="H47" s="242"/>
    </row>
    <row r="48" spans="1:10" ht="9.75" customHeight="1" thickBot="1" x14ac:dyDescent="0.25"/>
    <row r="49" spans="1:10" ht="50.25" customHeight="1" thickBot="1" x14ac:dyDescent="0.25">
      <c r="A49" s="272" t="s">
        <v>1068</v>
      </c>
      <c r="B49" s="277" t="s">
        <v>986</v>
      </c>
      <c r="C49" s="274" t="s">
        <v>987</v>
      </c>
      <c r="D49" s="273" t="s">
        <v>1006</v>
      </c>
      <c r="E49" s="274" t="s">
        <v>987</v>
      </c>
      <c r="F49" s="277" t="s">
        <v>990</v>
      </c>
      <c r="G49" s="234"/>
      <c r="H49" s="11"/>
      <c r="I49" s="180"/>
      <c r="J49" s="180"/>
    </row>
    <row r="50" spans="1:10" ht="24.75" thickBot="1" x14ac:dyDescent="0.25">
      <c r="A50" s="200">
        <v>1</v>
      </c>
      <c r="B50" s="201" t="s">
        <v>1027</v>
      </c>
      <c r="C50" s="239">
        <f>'G - Allied &amp; related'!H54</f>
        <v>243627</v>
      </c>
      <c r="D50" s="805">
        <f>ROUNDUP(($C50*1.37)/2080,0)</f>
        <v>161</v>
      </c>
      <c r="E50" s="239">
        <f>'G - Allied &amp; related'!H68</f>
        <v>284088</v>
      </c>
      <c r="F50" s="805">
        <f>ROUNDUP(($E50*1.37)/2080,0)</f>
        <v>188</v>
      </c>
      <c r="G50" s="229"/>
      <c r="H50" s="808"/>
    </row>
    <row r="51" spans="1:10" ht="24" x14ac:dyDescent="0.2">
      <c r="A51" s="202">
        <v>2</v>
      </c>
      <c r="B51" s="203" t="s">
        <v>1028</v>
      </c>
      <c r="C51" s="229"/>
      <c r="D51" s="809"/>
      <c r="E51" s="232"/>
      <c r="F51" s="809"/>
      <c r="G51" s="229"/>
      <c r="H51" s="808"/>
    </row>
    <row r="52" spans="1:10" ht="24" x14ac:dyDescent="0.2">
      <c r="A52" s="202">
        <v>3</v>
      </c>
      <c r="B52" s="203" t="s">
        <v>1029</v>
      </c>
      <c r="C52" s="229"/>
      <c r="D52" s="809"/>
      <c r="E52" s="232"/>
      <c r="F52" s="809"/>
      <c r="G52" s="229"/>
      <c r="H52" s="808"/>
    </row>
    <row r="53" spans="1:10" ht="24" x14ac:dyDescent="0.2">
      <c r="A53" s="202">
        <v>4</v>
      </c>
      <c r="B53" s="203" t="s">
        <v>1030</v>
      </c>
      <c r="C53" s="229"/>
      <c r="D53" s="809"/>
      <c r="E53" s="232"/>
      <c r="F53" s="809"/>
      <c r="G53" s="229"/>
      <c r="H53" s="808"/>
    </row>
    <row r="54" spans="1:10" ht="18" customHeight="1" x14ac:dyDescent="0.2">
      <c r="A54" s="202">
        <v>5</v>
      </c>
      <c r="B54" s="203" t="s">
        <v>1031</v>
      </c>
      <c r="C54" s="229"/>
      <c r="D54" s="809"/>
      <c r="E54" s="232"/>
      <c r="F54" s="809"/>
      <c r="G54" s="229"/>
      <c r="H54" s="808"/>
    </row>
    <row r="55" spans="1:10" ht="24" x14ac:dyDescent="0.2">
      <c r="A55" s="202">
        <v>6</v>
      </c>
      <c r="B55" s="203" t="s">
        <v>1032</v>
      </c>
      <c r="C55" s="229"/>
      <c r="D55" s="809"/>
      <c r="E55" s="232"/>
      <c r="F55" s="809"/>
      <c r="G55" s="229"/>
      <c r="H55" s="808"/>
    </row>
    <row r="56" spans="1:10" ht="26.25" customHeight="1" x14ac:dyDescent="0.2">
      <c r="A56" s="202">
        <v>7</v>
      </c>
      <c r="B56" s="203" t="s">
        <v>1033</v>
      </c>
      <c r="C56" s="229"/>
      <c r="D56" s="809"/>
      <c r="E56" s="232"/>
      <c r="F56" s="809"/>
      <c r="G56" s="229"/>
      <c r="H56" s="808"/>
    </row>
    <row r="57" spans="1:10" ht="24" x14ac:dyDescent="0.2">
      <c r="A57" s="202">
        <v>8</v>
      </c>
      <c r="B57" s="203" t="s">
        <v>1034</v>
      </c>
      <c r="C57" s="229"/>
      <c r="D57" s="809"/>
      <c r="E57" s="232"/>
      <c r="F57" s="809"/>
      <c r="G57" s="229"/>
      <c r="H57" s="808"/>
    </row>
    <row r="58" spans="1:10" ht="24" x14ac:dyDescent="0.2">
      <c r="A58" s="202">
        <v>9</v>
      </c>
      <c r="B58" s="203" t="s">
        <v>1035</v>
      </c>
      <c r="C58" s="229"/>
      <c r="D58" s="809"/>
      <c r="E58" s="232"/>
      <c r="F58" s="809"/>
      <c r="G58" s="229"/>
      <c r="H58" s="808"/>
    </row>
    <row r="59" spans="1:10" ht="24" x14ac:dyDescent="0.2">
      <c r="A59" s="202">
        <v>10</v>
      </c>
      <c r="B59" s="203" t="s">
        <v>1036</v>
      </c>
      <c r="C59" s="229"/>
      <c r="D59" s="809"/>
      <c r="E59" s="232"/>
      <c r="F59" s="809"/>
      <c r="G59" s="229"/>
      <c r="H59" s="808"/>
    </row>
    <row r="60" spans="1:10" ht="24" x14ac:dyDescent="0.2">
      <c r="A60" s="202">
        <v>11</v>
      </c>
      <c r="B60" s="203" t="s">
        <v>1037</v>
      </c>
      <c r="C60" s="229"/>
      <c r="D60" s="809"/>
      <c r="E60" s="232"/>
      <c r="F60" s="809"/>
      <c r="G60" s="229"/>
      <c r="H60" s="808"/>
    </row>
    <row r="61" spans="1:10" ht="24" x14ac:dyDescent="0.2">
      <c r="A61" s="202">
        <v>12</v>
      </c>
      <c r="B61" s="203" t="s">
        <v>1038</v>
      </c>
      <c r="C61" s="229"/>
      <c r="D61" s="809"/>
      <c r="E61" s="232"/>
      <c r="F61" s="809"/>
      <c r="G61" s="229"/>
      <c r="H61" s="808"/>
    </row>
    <row r="62" spans="1:10" ht="24" x14ac:dyDescent="0.2">
      <c r="A62" s="202">
        <v>13</v>
      </c>
      <c r="B62" s="203" t="s">
        <v>1039</v>
      </c>
      <c r="C62" s="229"/>
      <c r="D62" s="809"/>
      <c r="E62" s="232"/>
      <c r="F62" s="809"/>
      <c r="G62" s="229"/>
      <c r="H62" s="808"/>
    </row>
    <row r="63" spans="1:10" ht="24.75" thickBot="1" x14ac:dyDescent="0.25">
      <c r="A63" s="204">
        <v>14</v>
      </c>
      <c r="B63" s="205" t="s">
        <v>1040</v>
      </c>
      <c r="C63" s="229"/>
      <c r="D63" s="806"/>
      <c r="E63" s="232"/>
      <c r="F63" s="806"/>
      <c r="G63" s="229"/>
      <c r="H63" s="808"/>
    </row>
    <row r="64" spans="1:10" ht="13.5" thickBot="1" x14ac:dyDescent="0.25">
      <c r="A64" s="189"/>
      <c r="B64" s="189"/>
      <c r="C64" s="223"/>
      <c r="D64" s="189"/>
      <c r="E64" s="223"/>
      <c r="F64" s="189"/>
      <c r="G64" s="223"/>
      <c r="H64" s="189"/>
    </row>
    <row r="65" spans="1:10" ht="18.75" thickBot="1" x14ac:dyDescent="0.25">
      <c r="A65" s="795" t="s">
        <v>1041</v>
      </c>
      <c r="B65" s="796"/>
      <c r="C65" s="796"/>
      <c r="D65" s="796"/>
      <c r="E65" s="796"/>
      <c r="F65" s="796"/>
      <c r="G65" s="796"/>
      <c r="H65" s="797"/>
    </row>
    <row r="66" spans="1:10" ht="13.5" thickBot="1" x14ac:dyDescent="0.25">
      <c r="A66" s="189"/>
      <c r="B66" s="189"/>
      <c r="C66" s="223"/>
      <c r="D66" s="189"/>
      <c r="E66" s="223"/>
      <c r="F66" s="189"/>
      <c r="G66" s="223"/>
      <c r="H66" s="189"/>
    </row>
    <row r="67" spans="1:10" ht="50.25" customHeight="1" thickBot="1" x14ac:dyDescent="0.25">
      <c r="A67" s="272" t="s">
        <v>1068</v>
      </c>
      <c r="B67" s="277" t="s">
        <v>986</v>
      </c>
      <c r="C67" s="274" t="s">
        <v>987</v>
      </c>
      <c r="D67" s="273" t="s">
        <v>1006</v>
      </c>
      <c r="E67" s="274" t="s">
        <v>987</v>
      </c>
      <c r="F67" s="273" t="s">
        <v>1007</v>
      </c>
      <c r="G67" s="274" t="s">
        <v>987</v>
      </c>
      <c r="H67" s="273" t="s">
        <v>1008</v>
      </c>
      <c r="I67" s="180"/>
      <c r="J67" s="180"/>
    </row>
    <row r="68" spans="1:10" ht="26.25" customHeight="1" thickBot="1" x14ac:dyDescent="0.25">
      <c r="A68" s="194">
        <v>1</v>
      </c>
      <c r="B68" s="206" t="s">
        <v>967</v>
      </c>
      <c r="C68" s="240">
        <f>'G - Allied &amp; related'!H181</f>
        <v>444741</v>
      </c>
      <c r="D68" s="798">
        <f>ROUNDUP(($C68*1.37)/2080,0)</f>
        <v>293</v>
      </c>
      <c r="E68" s="240">
        <f>'G - Allied &amp; related'!H191</f>
        <v>520785</v>
      </c>
      <c r="F68" s="798">
        <f>ROUNDUP(($E68*1.37)/2080,0)</f>
        <v>344</v>
      </c>
      <c r="G68" s="240">
        <f>'G - Allied &amp; related'!H201</f>
        <v>612642</v>
      </c>
      <c r="H68" s="801">
        <f>ROUNDUP(($G68*1.37)/2080,0)</f>
        <v>404</v>
      </c>
    </row>
    <row r="69" spans="1:10" ht="26.25" customHeight="1" x14ac:dyDescent="0.2">
      <c r="A69" s="196">
        <v>2</v>
      </c>
      <c r="B69" s="207" t="s">
        <v>968</v>
      </c>
      <c r="C69" s="230"/>
      <c r="D69" s="799"/>
      <c r="E69" s="232"/>
      <c r="F69" s="799"/>
      <c r="G69" s="235"/>
      <c r="H69" s="802"/>
    </row>
    <row r="70" spans="1:10" ht="26.25" customHeight="1" x14ac:dyDescent="0.2">
      <c r="A70" s="196">
        <v>3</v>
      </c>
      <c r="B70" s="207" t="s">
        <v>969</v>
      </c>
      <c r="C70" s="230"/>
      <c r="D70" s="799"/>
      <c r="E70" s="232"/>
      <c r="F70" s="799"/>
      <c r="G70" s="235"/>
      <c r="H70" s="802"/>
    </row>
    <row r="71" spans="1:10" ht="26.25" customHeight="1" thickBot="1" x14ac:dyDescent="0.25">
      <c r="A71" s="198">
        <v>4</v>
      </c>
      <c r="B71" s="208" t="s">
        <v>970</v>
      </c>
      <c r="C71" s="230"/>
      <c r="D71" s="800"/>
      <c r="E71" s="232"/>
      <c r="F71" s="800"/>
      <c r="G71" s="235"/>
      <c r="H71" s="803"/>
    </row>
    <row r="72" spans="1:10" ht="13.5" thickBot="1" x14ac:dyDescent="0.25">
      <c r="B72" s="180"/>
      <c r="C72" s="219"/>
    </row>
    <row r="73" spans="1:10" ht="18.75" thickBot="1" x14ac:dyDescent="0.25">
      <c r="A73" s="795" t="s">
        <v>1042</v>
      </c>
      <c r="B73" s="796"/>
      <c r="C73" s="796"/>
      <c r="D73" s="796"/>
      <c r="E73" s="796"/>
      <c r="F73" s="796"/>
      <c r="G73" s="796"/>
      <c r="H73" s="797"/>
    </row>
    <row r="74" spans="1:10" ht="13.5" thickBot="1" x14ac:dyDescent="0.25">
      <c r="A74" s="189"/>
      <c r="B74" s="189"/>
      <c r="C74" s="223"/>
      <c r="D74" s="189"/>
      <c r="E74" s="223"/>
      <c r="F74" s="189"/>
      <c r="G74" s="223"/>
      <c r="H74" s="189"/>
    </row>
    <row r="75" spans="1:10" ht="50.25" customHeight="1" thickBot="1" x14ac:dyDescent="0.25">
      <c r="A75" s="272" t="s">
        <v>1068</v>
      </c>
      <c r="B75" s="277" t="s">
        <v>986</v>
      </c>
      <c r="C75" s="274" t="s">
        <v>987</v>
      </c>
      <c r="D75" s="273" t="s">
        <v>1043</v>
      </c>
      <c r="E75" s="274" t="s">
        <v>987</v>
      </c>
      <c r="F75" s="273" t="s">
        <v>1044</v>
      </c>
      <c r="G75" s="274" t="s">
        <v>987</v>
      </c>
      <c r="H75" s="273" t="s">
        <v>1045</v>
      </c>
      <c r="I75" s="180"/>
      <c r="J75" s="180"/>
    </row>
    <row r="76" spans="1:10" ht="26.25" customHeight="1" thickBot="1" x14ac:dyDescent="0.25">
      <c r="A76" s="183">
        <v>1</v>
      </c>
      <c r="B76" s="209" t="s">
        <v>981</v>
      </c>
      <c r="C76" s="240">
        <f>'G - Allied &amp; related'!H545</f>
        <v>645129</v>
      </c>
      <c r="D76" s="798">
        <f>ROUNDUP($C76/2080,0)</f>
        <v>311</v>
      </c>
      <c r="E76" s="240">
        <f>'G - Allied &amp; related'!H553</f>
        <v>734811</v>
      </c>
      <c r="F76" s="805">
        <f>ROUNDUP($E76/2080,0)</f>
        <v>354</v>
      </c>
      <c r="G76" s="240">
        <f>'G - Allied &amp; related'!H561</f>
        <v>829668</v>
      </c>
      <c r="H76" s="805">
        <f>ROUNDUP($G76/2080,0)</f>
        <v>399</v>
      </c>
    </row>
    <row r="77" spans="1:10" ht="26.25" customHeight="1" thickBot="1" x14ac:dyDescent="0.25">
      <c r="A77" s="183">
        <v>2</v>
      </c>
      <c r="B77" s="210" t="s">
        <v>982</v>
      </c>
      <c r="C77" s="230"/>
      <c r="D77" s="804"/>
      <c r="E77" s="233"/>
      <c r="F77" s="806"/>
      <c r="G77" s="236"/>
      <c r="H77" s="806"/>
    </row>
    <row r="78" spans="1:10" ht="13.5" thickBot="1" x14ac:dyDescent="0.25"/>
    <row r="79" spans="1:10" ht="18.75" thickBot="1" x14ac:dyDescent="0.25">
      <c r="A79" s="795" t="s">
        <v>1046</v>
      </c>
      <c r="B79" s="796"/>
      <c r="C79" s="796"/>
      <c r="D79" s="796"/>
      <c r="E79" s="796"/>
      <c r="F79" s="796"/>
      <c r="G79" s="796"/>
      <c r="H79" s="797"/>
    </row>
    <row r="80" spans="1:10" ht="13.5" thickBot="1" x14ac:dyDescent="0.25">
      <c r="A80" s="189"/>
      <c r="B80" s="189"/>
      <c r="C80" s="223"/>
      <c r="D80" s="189"/>
      <c r="E80" s="223"/>
      <c r="F80" s="189"/>
      <c r="G80" s="223"/>
      <c r="H80" s="189"/>
    </row>
    <row r="81" spans="1:8" ht="39" thickBot="1" x14ac:dyDescent="0.25">
      <c r="A81" s="272" t="s">
        <v>1068</v>
      </c>
      <c r="B81" s="277" t="s">
        <v>986</v>
      </c>
      <c r="C81" s="274" t="s">
        <v>987</v>
      </c>
      <c r="D81" s="277" t="s">
        <v>1043</v>
      </c>
      <c r="E81" s="274" t="s">
        <v>987</v>
      </c>
      <c r="F81" s="277" t="s">
        <v>1044</v>
      </c>
      <c r="G81" s="274" t="s">
        <v>987</v>
      </c>
      <c r="H81" s="277" t="s">
        <v>1045</v>
      </c>
    </row>
    <row r="82" spans="1:8" ht="19.5" customHeight="1" thickBot="1" x14ac:dyDescent="0.25">
      <c r="A82" s="183">
        <v>1</v>
      </c>
      <c r="B82" s="211" t="s">
        <v>983</v>
      </c>
      <c r="C82" s="240">
        <f>'G - Allied &amp; related'!H603</f>
        <v>790077</v>
      </c>
      <c r="D82" s="185">
        <f>ROUNDUP($C82/2080,0)</f>
        <v>380</v>
      </c>
      <c r="E82" s="240">
        <f>'G - Allied &amp; related'!H611</f>
        <v>918630</v>
      </c>
      <c r="F82" s="185">
        <f>ROUNDUP($E82/2080,0)</f>
        <v>442</v>
      </c>
      <c r="G82" s="240">
        <f>'G - Allied &amp; related'!H619</f>
        <v>1063611</v>
      </c>
      <c r="H82" s="185">
        <f>ROUNDUP($G82/2080,0)</f>
        <v>512</v>
      </c>
    </row>
  </sheetData>
  <sheetProtection algorithmName="SHA-512" hashValue="vj0JO9cSUT8XVzYKZdWMhAsRSZE3G8BRIR4sB1kQVdAYWIncl58HofO/eknU0V/Rpw9BoHHUmeFvaFRoEBeKaA==" saltValue="jC1HApHWArNgPapHOmtKHA==" spinCount="100000" sheet="1" objects="1" scenarios="1" selectLockedCells="1" selectUnlockedCells="1"/>
  <mergeCells count="23">
    <mergeCell ref="H50:H63"/>
    <mergeCell ref="D1:H1"/>
    <mergeCell ref="A3:H3"/>
    <mergeCell ref="A7:H7"/>
    <mergeCell ref="D10:D33"/>
    <mergeCell ref="F10:F33"/>
    <mergeCell ref="H10:H33"/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0"/>
  <sheetViews>
    <sheetView zoomScaleNormal="100" workbookViewId="0">
      <selection activeCell="H8" sqref="H8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18" hidden="1" customWidth="1"/>
    <col min="4" max="4" width="18.5703125" customWidth="1"/>
    <col min="5" max="5" width="12.42578125" style="218" hidden="1" customWidth="1"/>
    <col min="6" max="6" width="21.7109375" customWidth="1"/>
    <col min="7" max="7" width="12.5703125" style="218" hidden="1" customWidth="1"/>
    <col min="8" max="8" width="17.85546875" customWidth="1"/>
  </cols>
  <sheetData>
    <row r="1" spans="1:10" ht="63" customHeight="1" x14ac:dyDescent="0.2">
      <c r="D1" s="536" t="s">
        <v>1114</v>
      </c>
      <c r="E1" s="536"/>
      <c r="F1" s="536"/>
      <c r="G1" s="536"/>
      <c r="H1" s="536"/>
    </row>
    <row r="2" spans="1:10" ht="9.6" customHeight="1" x14ac:dyDescent="0.2">
      <c r="D2" s="179"/>
      <c r="E2" s="221"/>
      <c r="F2" s="179"/>
      <c r="G2" s="221"/>
      <c r="H2" s="179"/>
    </row>
    <row r="3" spans="1:10" ht="18.600000000000001" customHeight="1" x14ac:dyDescent="0.2">
      <c r="A3" s="810" t="s">
        <v>1047</v>
      </c>
      <c r="B3" s="810"/>
      <c r="C3" s="810"/>
      <c r="D3" s="810"/>
      <c r="E3" s="810"/>
      <c r="F3" s="810"/>
      <c r="G3" s="810"/>
      <c r="H3" s="810"/>
    </row>
    <row r="4" spans="1:10" ht="23.45" hidden="1" customHeight="1" x14ac:dyDescent="0.2">
      <c r="A4" s="180"/>
      <c r="B4" s="180"/>
      <c r="C4" s="219"/>
      <c r="D4" s="212"/>
      <c r="E4" s="225"/>
      <c r="F4" s="213"/>
      <c r="G4" s="225"/>
      <c r="H4" s="213"/>
    </row>
    <row r="5" spans="1:10" ht="23.45" hidden="1" customHeight="1" x14ac:dyDescent="0.2">
      <c r="A5" s="180"/>
      <c r="B5" s="180"/>
      <c r="C5" s="219"/>
      <c r="D5" s="212"/>
      <c r="E5" s="225"/>
      <c r="F5" s="213"/>
      <c r="G5" s="225"/>
      <c r="H5" s="213"/>
    </row>
    <row r="6" spans="1:10" ht="18.600000000000001" hidden="1" customHeight="1" x14ac:dyDescent="0.2">
      <c r="A6" s="180"/>
      <c r="B6" s="180"/>
      <c r="C6" s="219"/>
      <c r="D6" s="212"/>
      <c r="E6" s="225"/>
      <c r="F6" s="213"/>
      <c r="G6" s="225"/>
      <c r="H6" s="213"/>
    </row>
    <row r="7" spans="1:10" ht="9.75" customHeight="1" thickBot="1" x14ac:dyDescent="0.25"/>
    <row r="8" spans="1:10" ht="83.45" customHeight="1" thickBot="1" x14ac:dyDescent="0.25">
      <c r="A8" s="272" t="s">
        <v>985</v>
      </c>
      <c r="B8" s="273" t="s">
        <v>986</v>
      </c>
      <c r="C8" s="274" t="s">
        <v>987</v>
      </c>
      <c r="D8" s="273" t="s">
        <v>1048</v>
      </c>
      <c r="E8" s="274" t="s">
        <v>987</v>
      </c>
      <c r="F8" s="273" t="s">
        <v>1049</v>
      </c>
      <c r="G8" s="274" t="s">
        <v>987</v>
      </c>
      <c r="H8" s="273" t="s">
        <v>1050</v>
      </c>
      <c r="I8" s="180"/>
      <c r="J8" s="180"/>
    </row>
    <row r="9" spans="1:10" ht="35.1" customHeight="1" thickBot="1" x14ac:dyDescent="0.25">
      <c r="A9" s="183">
        <v>1</v>
      </c>
      <c r="B9" s="214" t="s">
        <v>937</v>
      </c>
      <c r="C9" s="240">
        <f>'B - Nurses'!H24</f>
        <v>293670</v>
      </c>
      <c r="D9" s="185">
        <f>ROUNDUP(($C9*1.37)/2080,0)</f>
        <v>194</v>
      </c>
      <c r="E9" s="240">
        <f>'B - Nurses'!H35</f>
        <v>358626</v>
      </c>
      <c r="F9" s="185">
        <f>ROUNDUP(($E9*1.37)/2080,0)</f>
        <v>237</v>
      </c>
      <c r="G9" s="240">
        <f>'B - Nurses'!H46</f>
        <v>431265</v>
      </c>
      <c r="H9" s="185">
        <f>ROUNDUP((G9*1.37)/2080,0)</f>
        <v>285</v>
      </c>
    </row>
    <row r="10" spans="1:10" ht="13.5" thickBot="1" x14ac:dyDescent="0.25">
      <c r="A10" s="189"/>
      <c r="B10" s="189"/>
      <c r="C10" s="223"/>
      <c r="D10" s="189"/>
      <c r="E10" s="223"/>
      <c r="F10" s="189"/>
      <c r="G10" s="223"/>
      <c r="H10" s="189"/>
    </row>
    <row r="11" spans="1:10" ht="143.44999999999999" customHeight="1" thickBot="1" x14ac:dyDescent="0.25">
      <c r="A11" s="272" t="s">
        <v>991</v>
      </c>
      <c r="B11" s="276" t="s">
        <v>986</v>
      </c>
      <c r="C11" s="274" t="s">
        <v>987</v>
      </c>
      <c r="D11" s="273" t="s">
        <v>1051</v>
      </c>
      <c r="E11" s="274" t="s">
        <v>987</v>
      </c>
      <c r="F11" s="273" t="s">
        <v>1052</v>
      </c>
      <c r="G11" s="226"/>
      <c r="H11" s="11"/>
    </row>
    <row r="12" spans="1:10" ht="38.25" customHeight="1" thickBot="1" x14ac:dyDescent="0.25">
      <c r="A12" s="183">
        <v>1</v>
      </c>
      <c r="B12" s="215" t="s">
        <v>938</v>
      </c>
      <c r="C12" s="240">
        <f>'B - Nurses'!H113</f>
        <v>431265</v>
      </c>
      <c r="D12" s="185">
        <f t="shared" ref="D12:D13" si="0">ROUNDUP(($C12*1.37)/2080,0)</f>
        <v>285</v>
      </c>
      <c r="E12" s="240">
        <f>'B - Nurses'!H124</f>
        <v>528696</v>
      </c>
      <c r="F12" s="185">
        <f t="shared" ref="F12:F13" si="1">ROUNDUP(($E12*1.37)/2080,0)</f>
        <v>349</v>
      </c>
      <c r="G12" s="227"/>
      <c r="H12" s="193"/>
    </row>
    <row r="13" spans="1:10" ht="34.5" customHeight="1" thickBot="1" x14ac:dyDescent="0.25">
      <c r="A13" s="183">
        <v>2</v>
      </c>
      <c r="B13" s="216" t="s">
        <v>939</v>
      </c>
      <c r="C13" s="240">
        <f>'B - Nurses'!H113</f>
        <v>431265</v>
      </c>
      <c r="D13" s="185">
        <f t="shared" si="0"/>
        <v>285</v>
      </c>
      <c r="E13" s="240">
        <f>'B - Nurses'!H124</f>
        <v>528696</v>
      </c>
      <c r="F13" s="185">
        <f t="shared" si="1"/>
        <v>349</v>
      </c>
      <c r="G13" s="227"/>
      <c r="H13" s="193"/>
    </row>
    <row r="14" spans="1:10" ht="13.5" thickBot="1" x14ac:dyDescent="0.25">
      <c r="A14" s="189"/>
      <c r="B14" s="191"/>
      <c r="C14" s="224"/>
      <c r="D14" s="189"/>
      <c r="E14" s="223"/>
      <c r="F14" s="189"/>
      <c r="G14" s="223"/>
      <c r="H14" s="189"/>
    </row>
    <row r="15" spans="1:10" ht="147.6" customHeight="1" thickBot="1" x14ac:dyDescent="0.25">
      <c r="A15" s="272" t="s">
        <v>995</v>
      </c>
      <c r="B15" s="273" t="s">
        <v>986</v>
      </c>
      <c r="C15" s="275"/>
      <c r="D15" s="273" t="s">
        <v>1053</v>
      </c>
      <c r="E15" s="275"/>
      <c r="F15" s="273" t="s">
        <v>1054</v>
      </c>
      <c r="G15" s="226"/>
      <c r="H15" s="11"/>
    </row>
    <row r="16" spans="1:10" ht="38.25" customHeight="1" thickBot="1" x14ac:dyDescent="0.25">
      <c r="A16" s="183">
        <v>1</v>
      </c>
      <c r="B16" s="192" t="s">
        <v>940</v>
      </c>
      <c r="C16" s="240">
        <f>'B - Nurses'!H160</f>
        <v>431265</v>
      </c>
      <c r="D16" s="217">
        <f>ROUNDUP(($C16*1.37)/2080,0)</f>
        <v>285</v>
      </c>
      <c r="E16" s="240">
        <f>'B - Nurses'!H171</f>
        <v>528696</v>
      </c>
      <c r="F16" s="217">
        <f>ROUNDUP(($E16*1.37)/2080,0)</f>
        <v>349</v>
      </c>
      <c r="G16" s="228"/>
      <c r="H16" s="193"/>
    </row>
    <row r="17" spans="1:10" ht="13.5" thickBot="1" x14ac:dyDescent="0.25">
      <c r="A17" s="189"/>
      <c r="B17" s="2"/>
      <c r="C17" s="220"/>
      <c r="D17" s="189"/>
      <c r="E17" s="223"/>
      <c r="F17" s="189"/>
      <c r="G17" s="223"/>
      <c r="H17" s="189"/>
    </row>
    <row r="18" spans="1:10" ht="83.45" customHeight="1" thickBot="1" x14ac:dyDescent="0.25">
      <c r="A18" s="272" t="s">
        <v>998</v>
      </c>
      <c r="B18" s="273" t="s">
        <v>986</v>
      </c>
      <c r="C18" s="274" t="s">
        <v>987</v>
      </c>
      <c r="D18" s="273" t="s">
        <v>1055</v>
      </c>
      <c r="E18" s="274" t="s">
        <v>987</v>
      </c>
      <c r="F18" s="273" t="s">
        <v>1056</v>
      </c>
      <c r="G18" s="274" t="s">
        <v>987</v>
      </c>
      <c r="H18" s="273" t="s">
        <v>1057</v>
      </c>
      <c r="I18" s="180"/>
      <c r="J18" s="180"/>
    </row>
    <row r="19" spans="1:10" ht="35.1" customHeight="1" thickBot="1" x14ac:dyDescent="0.25">
      <c r="A19" s="183">
        <v>1</v>
      </c>
      <c r="B19" s="214" t="s">
        <v>941</v>
      </c>
      <c r="C19" s="240">
        <f>'B - Nurses'!H222</f>
        <v>199725</v>
      </c>
      <c r="D19" s="185">
        <f>ROUNDUP(($C19*1.37)/2080,0)</f>
        <v>132</v>
      </c>
      <c r="E19" s="240">
        <f>'B - Nurses'!H231</f>
        <v>237210</v>
      </c>
      <c r="F19" s="185">
        <f>ROUNDUP(($E19*1.37)/2080,0)</f>
        <v>157</v>
      </c>
      <c r="G19" s="240">
        <f>'B - Nurses'!H240</f>
        <v>277752</v>
      </c>
      <c r="H19" s="185">
        <f>ROUNDUP((G19*1.37)/2080,0)</f>
        <v>183</v>
      </c>
    </row>
    <row r="20" spans="1:10" ht="13.5" thickBot="1" x14ac:dyDescent="0.25">
      <c r="B20" s="180"/>
      <c r="C20" s="219"/>
    </row>
    <row r="21" spans="1:10" ht="83.45" customHeight="1" thickBot="1" x14ac:dyDescent="0.25">
      <c r="A21" s="272" t="s">
        <v>1001</v>
      </c>
      <c r="B21" s="273" t="s">
        <v>986</v>
      </c>
      <c r="C21" s="274" t="s">
        <v>987</v>
      </c>
      <c r="D21" s="273" t="s">
        <v>1058</v>
      </c>
      <c r="E21" s="274" t="s">
        <v>987</v>
      </c>
      <c r="F21" s="273" t="s">
        <v>1059</v>
      </c>
      <c r="G21" s="274" t="s">
        <v>987</v>
      </c>
      <c r="H21" s="273" t="s">
        <v>1060</v>
      </c>
      <c r="I21" s="180"/>
      <c r="J21" s="180"/>
    </row>
    <row r="22" spans="1:10" ht="35.1" customHeight="1" thickBot="1" x14ac:dyDescent="0.25">
      <c r="A22" s="183">
        <v>1</v>
      </c>
      <c r="B22" s="214" t="s">
        <v>942</v>
      </c>
      <c r="C22" s="240">
        <f>'B - Nurses'!H257</f>
        <v>157761</v>
      </c>
      <c r="D22" s="185">
        <f>ROUNDUP(($C22*1.37)/2080,0)</f>
        <v>104</v>
      </c>
      <c r="E22" s="240">
        <f>'B - Nurses'!H266</f>
        <v>184026</v>
      </c>
      <c r="F22" s="185">
        <f>ROUNDUP(($E22*1.37)/2080,0)</f>
        <v>122</v>
      </c>
      <c r="G22" s="240">
        <f>'B - Nurses'!H275</f>
        <v>216876</v>
      </c>
      <c r="H22" s="185">
        <f>ROUNDUP((G22*1.37)/2080,0)</f>
        <v>143</v>
      </c>
    </row>
    <row r="23" spans="1:10" x14ac:dyDescent="0.2">
      <c r="B23" s="180"/>
      <c r="C23" s="219"/>
    </row>
    <row r="24" spans="1:10" x14ac:dyDescent="0.2">
      <c r="B24" s="180"/>
      <c r="C24" s="219"/>
    </row>
    <row r="25" spans="1:10" x14ac:dyDescent="0.2">
      <c r="B25" s="180"/>
      <c r="C25" s="219"/>
    </row>
    <row r="26" spans="1:10" x14ac:dyDescent="0.2">
      <c r="B26" s="180"/>
      <c r="C26" s="219"/>
    </row>
    <row r="27" spans="1:10" x14ac:dyDescent="0.2">
      <c r="B27" s="180"/>
      <c r="C27" s="219"/>
    </row>
    <row r="28" spans="1:10" x14ac:dyDescent="0.2">
      <c r="B28" s="180"/>
      <c r="C28" s="219"/>
    </row>
    <row r="29" spans="1:10" x14ac:dyDescent="0.2">
      <c r="B29" s="180"/>
      <c r="C29" s="219"/>
    </row>
    <row r="30" spans="1:10" x14ac:dyDescent="0.2">
      <c r="B30" s="180"/>
      <c r="C30" s="219"/>
    </row>
  </sheetData>
  <sheetProtection algorithmName="SHA-512" hashValue="lWDVY0jYjG7sYY3djbwQL0Jpk82LuWfkXFoX1BgMifCxnuOT5ikQBph4oyqKHKkACeU58oUldNHE6WP9uGwk9w==" saltValue="Xqvi6tJxzSsJK7EcY6gGSA==" spinCount="100000" sheet="1" objects="1" scenarios="1" selectLockedCells="1" selectUnlockedCell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"/>
  <sheetViews>
    <sheetView workbookViewId="0">
      <selection activeCell="A8" sqref="A8"/>
    </sheetView>
  </sheetViews>
  <sheetFormatPr defaultRowHeight="12.75" x14ac:dyDescent="0.2"/>
  <cols>
    <col min="1" max="1" width="4.42578125" customWidth="1"/>
    <col min="2" max="2" width="17" customWidth="1"/>
    <col min="3" max="3" width="14.42578125" style="218" hidden="1" customWidth="1"/>
    <col min="4" max="4" width="15.5703125" customWidth="1"/>
    <col min="5" max="5" width="15.5703125" style="218" hidden="1" customWidth="1"/>
    <col min="6" max="6" width="15.5703125" customWidth="1"/>
    <col min="7" max="7" width="15.5703125" style="218" hidden="1" customWidth="1"/>
    <col min="8" max="8" width="15.5703125" customWidth="1"/>
    <col min="9" max="9" width="15.5703125" style="218" hidden="1" customWidth="1"/>
    <col min="10" max="10" width="14.5703125" customWidth="1"/>
  </cols>
  <sheetData>
    <row r="1" spans="1:10" ht="57" customHeight="1" x14ac:dyDescent="0.2">
      <c r="D1" s="536" t="s">
        <v>1114</v>
      </c>
      <c r="E1" s="536"/>
      <c r="F1" s="536"/>
      <c r="G1" s="536"/>
      <c r="H1" s="536"/>
      <c r="I1" s="536"/>
      <c r="J1" s="536"/>
    </row>
    <row r="2" spans="1:10" ht="8.4499999999999993" customHeight="1" x14ac:dyDescent="0.2">
      <c r="D2" s="179"/>
      <c r="E2" s="221"/>
      <c r="F2" s="179"/>
      <c r="G2" s="221"/>
      <c r="H2" s="179"/>
      <c r="I2" s="221"/>
      <c r="J2" s="179"/>
    </row>
    <row r="3" spans="1:10" ht="23.45" customHeight="1" x14ac:dyDescent="0.2">
      <c r="A3" s="794" t="s">
        <v>1061</v>
      </c>
      <c r="B3" s="794"/>
      <c r="C3" s="794"/>
      <c r="D3" s="794"/>
      <c r="E3" s="794"/>
      <c r="F3" s="794"/>
      <c r="G3" s="794"/>
      <c r="H3" s="794"/>
      <c r="I3" s="794"/>
      <c r="J3" s="794"/>
    </row>
    <row r="4" spans="1:10" ht="27.6" hidden="1" customHeight="1" x14ac:dyDescent="0.2">
      <c r="A4" s="180"/>
      <c r="B4" s="180"/>
      <c r="C4" s="219"/>
      <c r="D4" s="181"/>
      <c r="E4" s="222"/>
      <c r="F4" s="181"/>
      <c r="G4" s="222"/>
      <c r="H4" s="181"/>
      <c r="I4" s="222"/>
      <c r="J4" s="181"/>
    </row>
    <row r="5" spans="1:10" ht="27.6" hidden="1" customHeight="1" x14ac:dyDescent="0.2">
      <c r="A5" s="180"/>
      <c r="B5" s="180"/>
      <c r="C5" s="219"/>
      <c r="D5" s="181"/>
      <c r="E5" s="222"/>
      <c r="F5" s="181"/>
      <c r="G5" s="222"/>
      <c r="H5" s="181"/>
      <c r="I5" s="222"/>
      <c r="J5" s="181"/>
    </row>
    <row r="6" spans="1:10" ht="27.6" hidden="1" customHeight="1" x14ac:dyDescent="0.2">
      <c r="A6" s="180"/>
      <c r="B6" s="180"/>
      <c r="C6" s="219"/>
      <c r="D6" s="181"/>
      <c r="E6" s="222"/>
      <c r="F6" s="181"/>
      <c r="G6" s="222"/>
      <c r="H6" s="181"/>
      <c r="I6" s="222"/>
      <c r="J6" s="181"/>
    </row>
    <row r="7" spans="1:10" ht="9.75" customHeight="1" thickBot="1" x14ac:dyDescent="0.25"/>
    <row r="8" spans="1:10" ht="70.150000000000006" customHeight="1" thickBot="1" x14ac:dyDescent="0.25">
      <c r="A8" s="272" t="s">
        <v>1068</v>
      </c>
      <c r="B8" s="273" t="s">
        <v>986</v>
      </c>
      <c r="C8" s="274" t="s">
        <v>987</v>
      </c>
      <c r="D8" s="273" t="s">
        <v>1062</v>
      </c>
      <c r="E8" s="274" t="s">
        <v>987</v>
      </c>
      <c r="F8" s="273" t="s">
        <v>1007</v>
      </c>
      <c r="G8" s="274" t="s">
        <v>987</v>
      </c>
      <c r="H8" s="273" t="s">
        <v>1063</v>
      </c>
      <c r="I8" s="274" t="s">
        <v>987</v>
      </c>
      <c r="J8" s="273" t="s">
        <v>1064</v>
      </c>
    </row>
    <row r="9" spans="1:10" ht="35.1" customHeight="1" thickBot="1" x14ac:dyDescent="0.25">
      <c r="A9" s="183">
        <v>1</v>
      </c>
      <c r="B9" s="187" t="s">
        <v>971</v>
      </c>
      <c r="C9" s="240">
        <f>'D - Soc Services'!H61</f>
        <v>294411</v>
      </c>
      <c r="D9" s="185">
        <f>ROUNDUP(($C9*1.37)/2080,0)</f>
        <v>194</v>
      </c>
      <c r="E9" s="240">
        <f>'D - Soc Services'!H72</f>
        <v>359520</v>
      </c>
      <c r="F9" s="185">
        <f>ROUNDUP(($E9*1.37)/2080,0)</f>
        <v>237</v>
      </c>
      <c r="G9" s="240">
        <f>'D - Soc Services'!H83</f>
        <v>432348</v>
      </c>
      <c r="H9" s="185">
        <f>ROUNDUP(($G9*1.37)/2080,0)</f>
        <v>285</v>
      </c>
      <c r="I9" s="240">
        <f>'D - Soc Services'!H94</f>
        <v>530010</v>
      </c>
      <c r="J9" s="185">
        <f>ROUNDUP(($I9*1.37)/2080,0)</f>
        <v>350</v>
      </c>
    </row>
    <row r="10" spans="1:10" x14ac:dyDescent="0.2">
      <c r="A10" s="189"/>
      <c r="B10" s="2"/>
      <c r="C10" s="220"/>
      <c r="D10" s="189"/>
      <c r="E10" s="223"/>
      <c r="F10" s="189"/>
      <c r="G10" s="223"/>
      <c r="H10" s="189"/>
    </row>
    <row r="11" spans="1:10" x14ac:dyDescent="0.2">
      <c r="B11" s="180"/>
      <c r="C11" s="219"/>
    </row>
    <row r="12" spans="1:10" x14ac:dyDescent="0.2">
      <c r="B12" s="180"/>
      <c r="C12" s="219"/>
    </row>
    <row r="13" spans="1:10" x14ac:dyDescent="0.2">
      <c r="B13" s="180"/>
      <c r="C13" s="219"/>
    </row>
    <row r="14" spans="1:10" x14ac:dyDescent="0.2">
      <c r="B14" s="180"/>
      <c r="C14" s="219"/>
    </row>
    <row r="15" spans="1:10" x14ac:dyDescent="0.2">
      <c r="B15" s="180"/>
      <c r="C15" s="219"/>
    </row>
    <row r="16" spans="1:10" x14ac:dyDescent="0.2">
      <c r="B16" s="180"/>
      <c r="C16" s="219"/>
    </row>
    <row r="17" spans="2:3" x14ac:dyDescent="0.2">
      <c r="B17" s="180"/>
      <c r="C17" s="219"/>
    </row>
    <row r="18" spans="2:3" x14ac:dyDescent="0.2">
      <c r="B18" s="180"/>
      <c r="C18" s="219"/>
    </row>
    <row r="19" spans="2:3" x14ac:dyDescent="0.2">
      <c r="B19" s="180"/>
      <c r="C19" s="219"/>
    </row>
    <row r="20" spans="2:3" x14ac:dyDescent="0.2">
      <c r="B20" s="180"/>
      <c r="C20" s="219"/>
    </row>
    <row r="21" spans="2:3" x14ac:dyDescent="0.2">
      <c r="B21" s="180"/>
      <c r="C21" s="219"/>
    </row>
    <row r="22" spans="2:3" x14ac:dyDescent="0.2">
      <c r="B22" s="180"/>
      <c r="C22" s="219"/>
    </row>
    <row r="23" spans="2:3" x14ac:dyDescent="0.2">
      <c r="B23" s="180"/>
      <c r="C23" s="219"/>
    </row>
  </sheetData>
  <sheetProtection algorithmName="SHA-512" hashValue="K5XOumDJfq0QzFICI4EEjojnKqzjwi+k594B4AO0EPAmfd3sG3FeVQ5tRUSY8Y5QYHiYJ2OxG826Z8szLKDEiw==" saltValue="KF0OFiP2DLWe4dm3jMAuXA==" spinCount="100000" sheet="1" objects="1" scenarios="1" selectLockedCells="1" selectUnlockedCells="1"/>
  <mergeCells count="2">
    <mergeCell ref="D1:J1"/>
    <mergeCell ref="A3:J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4:J30"/>
  <sheetViews>
    <sheetView topLeftCell="A4" zoomScaleNormal="100" zoomScaleSheetLayoutView="100" workbookViewId="0">
      <selection activeCell="A16" sqref="A16:I16"/>
    </sheetView>
  </sheetViews>
  <sheetFormatPr defaultRowHeight="12.75" x14ac:dyDescent="0.2"/>
  <cols>
    <col min="3" max="3" width="11.28515625" customWidth="1"/>
    <col min="9" max="9" width="16.7109375" customWidth="1"/>
    <col min="10" max="10" width="9.28515625" customWidth="1"/>
  </cols>
  <sheetData>
    <row r="14" spans="1:10" ht="78.75" customHeight="1" x14ac:dyDescent="0.2">
      <c r="A14" s="521" t="s">
        <v>934</v>
      </c>
      <c r="B14" s="521"/>
      <c r="C14" s="521"/>
      <c r="D14" s="521"/>
      <c r="E14" s="521"/>
      <c r="F14" s="521"/>
      <c r="G14" s="521"/>
      <c r="H14" s="521"/>
      <c r="I14" s="521"/>
      <c r="J14" s="50"/>
    </row>
    <row r="15" spans="1:10" x14ac:dyDescent="0.2">
      <c r="A15" s="3"/>
      <c r="B15" s="3"/>
      <c r="C15" s="3"/>
      <c r="D15" s="3"/>
      <c r="E15" s="3"/>
      <c r="F15" s="3"/>
      <c r="G15" s="3"/>
      <c r="H15" s="3"/>
      <c r="I15" s="3"/>
    </row>
    <row r="16" spans="1:10" ht="27.75" x14ac:dyDescent="0.4">
      <c r="A16" s="522" t="s">
        <v>1126</v>
      </c>
      <c r="B16" s="522"/>
      <c r="C16" s="522"/>
      <c r="D16" s="522"/>
      <c r="E16" s="522"/>
      <c r="F16" s="522"/>
      <c r="G16" s="522"/>
      <c r="H16" s="522"/>
      <c r="I16" s="522"/>
      <c r="J16" s="51"/>
    </row>
    <row r="19" spans="1:9" ht="25.5" customHeight="1" x14ac:dyDescent="0.2">
      <c r="A19" s="52" t="s">
        <v>1084</v>
      </c>
      <c r="B19" s="52"/>
      <c r="C19" s="523" t="s">
        <v>917</v>
      </c>
      <c r="D19" s="523"/>
      <c r="E19" s="523"/>
      <c r="F19" s="523"/>
      <c r="G19" s="523"/>
      <c r="H19" s="523"/>
      <c r="I19" s="523"/>
    </row>
    <row r="20" spans="1:9" ht="27.75" customHeight="1" x14ac:dyDescent="0.2">
      <c r="A20" s="52" t="s">
        <v>1085</v>
      </c>
      <c r="B20" s="52"/>
      <c r="C20" s="520" t="s">
        <v>918</v>
      </c>
      <c r="D20" s="520"/>
      <c r="E20" s="520"/>
      <c r="F20" s="520"/>
      <c r="G20" s="520"/>
      <c r="H20" s="520"/>
      <c r="I20" s="520"/>
    </row>
    <row r="21" spans="1:9" ht="24.75" customHeight="1" x14ac:dyDescent="0.2">
      <c r="A21" s="52" t="s">
        <v>1086</v>
      </c>
      <c r="B21" s="52"/>
      <c r="C21" s="520" t="s">
        <v>919</v>
      </c>
      <c r="D21" s="520"/>
      <c r="E21" s="520"/>
      <c r="F21" s="520"/>
      <c r="G21" s="520"/>
      <c r="H21" s="520"/>
      <c r="I21" s="520"/>
    </row>
    <row r="22" spans="1:9" ht="24.75" customHeight="1" x14ac:dyDescent="0.2">
      <c r="A22" s="52" t="s">
        <v>1087</v>
      </c>
      <c r="B22" s="52"/>
      <c r="C22" s="520" t="s">
        <v>920</v>
      </c>
      <c r="D22" s="520"/>
      <c r="E22" s="520"/>
      <c r="F22" s="520"/>
      <c r="G22" s="520"/>
      <c r="H22" s="520"/>
      <c r="I22" s="520"/>
    </row>
    <row r="23" spans="1:9" ht="29.25" customHeight="1" x14ac:dyDescent="0.2">
      <c r="A23" s="52" t="s">
        <v>1088</v>
      </c>
      <c r="B23" s="52"/>
      <c r="C23" s="520" t="s">
        <v>921</v>
      </c>
      <c r="D23" s="520"/>
      <c r="E23" s="520"/>
      <c r="F23" s="520"/>
      <c r="G23" s="520"/>
      <c r="H23" s="520"/>
      <c r="I23" s="520"/>
    </row>
    <row r="24" spans="1:9" ht="60" customHeight="1" x14ac:dyDescent="0.2">
      <c r="A24" s="52" t="s">
        <v>1089</v>
      </c>
      <c r="B24" s="52"/>
      <c r="C24" s="520" t="s">
        <v>922</v>
      </c>
      <c r="D24" s="520"/>
      <c r="E24" s="520"/>
      <c r="F24" s="520"/>
      <c r="G24" s="520"/>
      <c r="H24" s="520"/>
      <c r="I24" s="520"/>
    </row>
    <row r="25" spans="1:9" ht="39.75" customHeight="1" x14ac:dyDescent="0.2">
      <c r="A25" s="52" t="s">
        <v>1090</v>
      </c>
      <c r="B25" s="52"/>
      <c r="C25" s="520" t="s">
        <v>923</v>
      </c>
      <c r="D25" s="520"/>
      <c r="E25" s="520"/>
      <c r="F25" s="520"/>
      <c r="G25" s="520"/>
      <c r="H25" s="520"/>
      <c r="I25" s="520"/>
    </row>
    <row r="26" spans="1:9" ht="51.6" customHeight="1" x14ac:dyDescent="0.2">
      <c r="A26" s="52" t="s">
        <v>1091</v>
      </c>
      <c r="B26" s="52"/>
      <c r="C26" s="520" t="s">
        <v>1092</v>
      </c>
      <c r="D26" s="520"/>
      <c r="E26" s="520"/>
      <c r="F26" s="520"/>
      <c r="G26" s="520"/>
      <c r="H26" s="520"/>
      <c r="I26" s="520"/>
    </row>
    <row r="27" spans="1:9" ht="15" customHeight="1" x14ac:dyDescent="0.2">
      <c r="A27" s="52"/>
      <c r="B27" s="52"/>
      <c r="C27" s="288"/>
      <c r="D27" s="288"/>
      <c r="E27" s="288"/>
      <c r="F27" s="288"/>
      <c r="G27" s="288"/>
      <c r="H27" s="288"/>
      <c r="I27" s="288"/>
    </row>
    <row r="28" spans="1:9" ht="15.75" x14ac:dyDescent="0.2">
      <c r="A28" s="52" t="s">
        <v>931</v>
      </c>
    </row>
    <row r="29" spans="1:9" ht="7.9" customHeight="1" x14ac:dyDescent="0.2">
      <c r="A29" s="52"/>
    </row>
    <row r="30" spans="1:9" ht="15" x14ac:dyDescent="0.2">
      <c r="A30" s="119" t="s">
        <v>933</v>
      </c>
      <c r="B30" s="12" t="s">
        <v>932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61"/>
  <sheetViews>
    <sheetView tabSelected="1" view="pageBreakPreview" zoomScale="160" zoomScaleSheetLayoutView="160" workbookViewId="0">
      <selection activeCell="G18" sqref="G18:G19"/>
    </sheetView>
  </sheetViews>
  <sheetFormatPr defaultRowHeight="12.75" x14ac:dyDescent="0.2"/>
  <cols>
    <col min="1" max="1" width="5.7109375" style="12" customWidth="1"/>
    <col min="2" max="2" width="4.5703125" style="12" customWidth="1"/>
    <col min="3" max="3" width="17" style="106" customWidth="1"/>
    <col min="4" max="6" width="7.85546875" style="106" bestFit="1" customWidth="1"/>
    <col min="7" max="7" width="13.42578125" style="106" customWidth="1"/>
    <col min="8" max="9" width="7.85546875" style="12" bestFit="1" customWidth="1"/>
    <col min="10" max="10" width="10.140625" style="12" customWidth="1"/>
    <col min="11" max="14" width="6.85546875" style="106" hidden="1" customWidth="1"/>
    <col min="15" max="15" width="12.28515625" hidden="1" customWidth="1"/>
    <col min="16" max="16" width="8.140625" hidden="1" customWidth="1"/>
    <col min="17" max="17" width="5.28515625" hidden="1" customWidth="1"/>
  </cols>
  <sheetData>
    <row r="1" spans="1:10" ht="21" customHeight="1" x14ac:dyDescent="0.2">
      <c r="A1" s="812" t="s">
        <v>1115</v>
      </c>
      <c r="B1" s="812"/>
      <c r="C1" s="812"/>
      <c r="D1" s="812"/>
      <c r="E1" s="812"/>
      <c r="F1" s="812"/>
      <c r="G1" s="812"/>
      <c r="H1" s="812"/>
      <c r="I1" s="812"/>
      <c r="J1" s="812"/>
    </row>
    <row r="2" spans="1:10" ht="41.45" customHeight="1" x14ac:dyDescent="0.2">
      <c r="A2" s="659" t="s">
        <v>1130</v>
      </c>
      <c r="B2" s="811"/>
      <c r="C2" s="811"/>
      <c r="D2" s="811"/>
      <c r="E2" s="811"/>
      <c r="F2" s="811"/>
      <c r="G2" s="811"/>
      <c r="H2" s="811"/>
      <c r="I2" s="811"/>
      <c r="J2" s="811"/>
    </row>
    <row r="3" spans="1:10" ht="12.75" customHeight="1" thickBot="1" x14ac:dyDescent="0.25">
      <c r="A3" s="11"/>
      <c r="B3" s="1"/>
      <c r="C3" s="1"/>
      <c r="D3" s="1"/>
      <c r="E3" s="1"/>
      <c r="F3" s="1"/>
      <c r="G3" s="1"/>
      <c r="H3" s="1"/>
      <c r="I3" s="1"/>
      <c r="J3" s="1"/>
    </row>
    <row r="4" spans="1:10" ht="16.5" hidden="1" customHeight="1" x14ac:dyDescent="0.2">
      <c r="A4" s="534" t="s">
        <v>1094</v>
      </c>
      <c r="B4" s="535"/>
      <c r="C4" s="535"/>
      <c r="D4" s="535"/>
      <c r="E4" s="535"/>
      <c r="F4" s="389" t="s">
        <v>1095</v>
      </c>
      <c r="G4" s="319">
        <f>'Control Sheet - not to printed'!G5</f>
        <v>3.3000000000000002E-2</v>
      </c>
      <c r="H4" s="1"/>
      <c r="I4" s="1"/>
      <c r="J4" s="1"/>
    </row>
    <row r="5" spans="1:10" ht="18" hidden="1" customHeight="1" x14ac:dyDescent="0.2">
      <c r="A5" s="309"/>
      <c r="B5" s="160"/>
      <c r="C5" s="160"/>
      <c r="D5" s="350"/>
      <c r="E5" s="350"/>
      <c r="F5" s="389" t="s">
        <v>1096</v>
      </c>
      <c r="G5" s="319">
        <f>'Control Sheet - not to printed'!G6</f>
        <v>3.3000000000000002E-2</v>
      </c>
      <c r="H5" s="1"/>
      <c r="I5" s="1"/>
      <c r="J5" s="1"/>
    </row>
    <row r="6" spans="1:10" ht="17.25" hidden="1" customHeight="1" x14ac:dyDescent="0.2">
      <c r="A6" s="160"/>
      <c r="B6" s="160"/>
      <c r="C6" s="160"/>
      <c r="D6" s="350"/>
      <c r="E6" s="350"/>
      <c r="F6" s="389" t="s">
        <v>1097</v>
      </c>
      <c r="G6" s="319">
        <f>'Control Sheet - not to printed'!G7</f>
        <v>3.3000000000000002E-2</v>
      </c>
      <c r="H6" s="1"/>
      <c r="I6" s="1"/>
      <c r="J6" s="1"/>
    </row>
    <row r="7" spans="1:10" ht="16.5" hidden="1" customHeight="1" x14ac:dyDescent="0.2">
      <c r="A7" s="160"/>
      <c r="B7" s="160"/>
      <c r="C7" s="160"/>
      <c r="D7" s="350"/>
      <c r="E7" s="350"/>
      <c r="F7" s="389" t="s">
        <v>1098</v>
      </c>
      <c r="G7" s="319">
        <f>'Control Sheet - not to printed'!G8</f>
        <v>3.3000000000000002E-2</v>
      </c>
      <c r="H7" s="1"/>
      <c r="I7" s="1"/>
      <c r="J7" s="1"/>
    </row>
    <row r="8" spans="1:10" ht="18" hidden="1" customHeight="1" x14ac:dyDescent="0.2">
      <c r="A8" s="160"/>
      <c r="B8" s="160"/>
      <c r="C8" s="160"/>
      <c r="D8" s="350"/>
      <c r="E8" s="350"/>
      <c r="F8" s="389" t="s">
        <v>1099</v>
      </c>
      <c r="G8" s="319">
        <f>'Control Sheet - not to printed'!G9</f>
        <v>3.3000000000000002E-2</v>
      </c>
      <c r="H8" s="1"/>
      <c r="I8" s="1"/>
      <c r="J8" s="1"/>
    </row>
    <row r="9" spans="1:10" ht="17.25" hidden="1" customHeight="1" x14ac:dyDescent="0.2">
      <c r="A9" s="160"/>
      <c r="B9" s="160"/>
      <c r="C9" s="160"/>
      <c r="D9" s="350"/>
      <c r="E9" s="350"/>
      <c r="F9" s="389" t="s">
        <v>1100</v>
      </c>
      <c r="G9" s="319">
        <f>'Control Sheet - not to printed'!G10</f>
        <v>3.3000000000000002E-2</v>
      </c>
      <c r="H9" s="1"/>
      <c r="I9" s="1"/>
      <c r="J9" s="1"/>
    </row>
    <row r="10" spans="1:10" ht="18" hidden="1" customHeight="1" x14ac:dyDescent="0.2">
      <c r="A10" s="160"/>
      <c r="B10" s="160"/>
      <c r="C10" s="160"/>
      <c r="D10" s="350"/>
      <c r="E10" s="350"/>
      <c r="F10" s="389" t="s">
        <v>1101</v>
      </c>
      <c r="G10" s="319">
        <f>'Control Sheet - not to printed'!G11</f>
        <v>3.3000000000000002E-2</v>
      </c>
      <c r="H10" s="1"/>
      <c r="I10" s="1"/>
      <c r="J10" s="1"/>
    </row>
    <row r="11" spans="1:10" ht="18.75" hidden="1" customHeight="1" x14ac:dyDescent="0.2">
      <c r="A11" s="160"/>
      <c r="B11" s="160"/>
      <c r="C11" s="160"/>
      <c r="D11" s="350"/>
      <c r="E11" s="350"/>
      <c r="F11" s="389" t="s">
        <v>1102</v>
      </c>
      <c r="G11" s="321">
        <f>'Control Sheet - not to printed'!G12</f>
        <v>3.3000000000000002E-2</v>
      </c>
      <c r="H11" s="1"/>
      <c r="I11" s="1"/>
      <c r="J11" s="1"/>
    </row>
    <row r="12" spans="1:10" ht="16.5" hidden="1" customHeight="1" x14ac:dyDescent="0.2">
      <c r="A12" s="160"/>
      <c r="B12" s="160"/>
      <c r="C12" s="160"/>
      <c r="D12" s="350"/>
      <c r="E12" s="350"/>
      <c r="F12" s="389" t="s">
        <v>1103</v>
      </c>
      <c r="G12" s="321">
        <f>'Control Sheet - not to printed'!G13</f>
        <v>3.3000000000000002E-2</v>
      </c>
      <c r="H12" s="1"/>
      <c r="I12" s="1"/>
      <c r="J12" s="1"/>
    </row>
    <row r="13" spans="1:10" ht="19.5" hidden="1" customHeight="1" x14ac:dyDescent="0.2">
      <c r="A13" s="160"/>
      <c r="B13" s="160"/>
      <c r="C13" s="160"/>
      <c r="D13" s="350"/>
      <c r="E13" s="350"/>
      <c r="F13" s="389" t="s">
        <v>1104</v>
      </c>
      <c r="G13" s="321">
        <f>'Control Sheet - not to printed'!G14</f>
        <v>3.3000000000000002E-2</v>
      </c>
      <c r="H13" s="1"/>
      <c r="I13" s="1"/>
      <c r="J13" s="1"/>
    </row>
    <row r="14" spans="1:10" ht="21" hidden="1" customHeight="1" x14ac:dyDescent="0.2">
      <c r="A14" s="160"/>
      <c r="B14" s="160"/>
      <c r="C14" s="160"/>
      <c r="D14" s="350"/>
      <c r="E14" s="350"/>
      <c r="F14" s="389" t="s">
        <v>1105</v>
      </c>
      <c r="G14" s="320">
        <f>'Control Sheet - not to printed'!G15</f>
        <v>3.3000000000000002E-2</v>
      </c>
      <c r="H14" s="1"/>
      <c r="I14" s="1"/>
      <c r="J14" s="1"/>
    </row>
    <row r="15" spans="1:10" ht="26.25" hidden="1" customHeight="1" x14ac:dyDescent="0.2">
      <c r="A15" s="160"/>
      <c r="B15" s="160"/>
      <c r="C15" s="160"/>
      <c r="D15" s="350"/>
      <c r="E15" s="350"/>
      <c r="F15" s="389" t="s">
        <v>1106</v>
      </c>
      <c r="G15" s="320">
        <f>'Control Sheet - not to printed'!G16</f>
        <v>3.3000000000000002E-2</v>
      </c>
      <c r="H15" s="1"/>
      <c r="I15" s="1"/>
      <c r="J15" s="1"/>
    </row>
    <row r="16" spans="1:10" ht="18.75" hidden="1" customHeight="1" thickBot="1" x14ac:dyDescent="0.25">
      <c r="A16" s="11"/>
      <c r="B16" s="1"/>
      <c r="C16" s="1"/>
      <c r="D16" s="1"/>
      <c r="E16" s="1"/>
      <c r="F16" s="1"/>
      <c r="G16" s="1"/>
      <c r="H16" s="1"/>
      <c r="I16" s="1"/>
      <c r="J16" s="1"/>
    </row>
    <row r="17" spans="1:17" ht="34.15" customHeight="1" thickBot="1" x14ac:dyDescent="0.25">
      <c r="A17" s="551"/>
      <c r="B17" s="548"/>
      <c r="C17" s="554" t="s">
        <v>1110</v>
      </c>
      <c r="D17" s="555"/>
      <c r="E17" s="555"/>
      <c r="F17" s="555"/>
      <c r="G17" s="537" t="s">
        <v>1112</v>
      </c>
      <c r="H17" s="538"/>
      <c r="I17" s="538"/>
      <c r="J17" s="539"/>
      <c r="O17" s="524"/>
      <c r="P17" s="525"/>
    </row>
    <row r="18" spans="1:17" ht="18" customHeight="1" thickBot="1" x14ac:dyDescent="0.25">
      <c r="A18" s="552"/>
      <c r="B18" s="549"/>
      <c r="C18" s="545" t="s">
        <v>924</v>
      </c>
      <c r="D18" s="531" t="s">
        <v>925</v>
      </c>
      <c r="E18" s="532"/>
      <c r="F18" s="533"/>
      <c r="G18" s="545" t="s">
        <v>924</v>
      </c>
      <c r="H18" s="531" t="s">
        <v>925</v>
      </c>
      <c r="I18" s="532"/>
      <c r="J18" s="533"/>
      <c r="O18" s="529" t="s">
        <v>1125</v>
      </c>
      <c r="P18" s="401" t="s">
        <v>1111</v>
      </c>
    </row>
    <row r="19" spans="1:17" ht="14.45" customHeight="1" thickBot="1" x14ac:dyDescent="0.25">
      <c r="A19" s="553"/>
      <c r="B19" s="550"/>
      <c r="C19" s="546"/>
      <c r="D19" s="254" t="s">
        <v>4</v>
      </c>
      <c r="E19" s="254" t="s">
        <v>5</v>
      </c>
      <c r="F19" s="254" t="s">
        <v>6</v>
      </c>
      <c r="G19" s="547"/>
      <c r="H19" s="254" t="s">
        <v>4</v>
      </c>
      <c r="I19" s="254" t="s">
        <v>5</v>
      </c>
      <c r="J19" s="254" t="s">
        <v>6</v>
      </c>
      <c r="O19" s="530"/>
      <c r="P19" s="402"/>
      <c r="Q19" s="12" t="s">
        <v>1123</v>
      </c>
    </row>
    <row r="20" spans="1:17" s="3" customFormat="1" ht="16.5" customHeight="1" thickBot="1" x14ac:dyDescent="0.3">
      <c r="A20" s="526">
        <v>1</v>
      </c>
      <c r="B20" s="9">
        <v>1</v>
      </c>
      <c r="C20" s="478">
        <v>99513</v>
      </c>
      <c r="D20" s="481">
        <v>74634</v>
      </c>
      <c r="E20" s="353">
        <v>62196</v>
      </c>
      <c r="F20" s="353">
        <v>37317</v>
      </c>
      <c r="G20" s="470">
        <f t="shared" ref="G20:G83" si="0">O20+P20</f>
        <v>117438</v>
      </c>
      <c r="H20" s="473">
        <f>(ROUND((+G20/8*6)/3,0))*3</f>
        <v>88080</v>
      </c>
      <c r="I20" s="476">
        <f>(ROUND((+G20/8*5)/3,0))*3</f>
        <v>73398</v>
      </c>
      <c r="J20" s="473">
        <f>(ROUND((+G20/8*3)/3,0))*3</f>
        <v>44040</v>
      </c>
      <c r="K20" s="326">
        <f t="shared" ref="K20:K51" si="1">(G20-C20)/C20</f>
        <v>0.18012721955925357</v>
      </c>
      <c r="L20" s="326">
        <f t="shared" ref="L20:L51" si="2">(H20-D20)/D20</f>
        <v>0.18015917678269958</v>
      </c>
      <c r="M20" s="326">
        <f t="shared" ref="M20:M51" si="3">(I20-E20)/E20</f>
        <v>0.18010804553347481</v>
      </c>
      <c r="N20" s="326">
        <f t="shared" ref="N20:N51" si="4">(J20-F20)/F20</f>
        <v>0.18015917678269958</v>
      </c>
      <c r="O20" s="447">
        <f>ROUND($C20*(1+$G$4)/3,0)*3</f>
        <v>102798</v>
      </c>
      <c r="P20" s="403">
        <v>14640</v>
      </c>
    </row>
    <row r="21" spans="1:17" s="3" customFormat="1" ht="16.5" customHeight="1" thickBot="1" x14ac:dyDescent="0.3">
      <c r="A21" s="527"/>
      <c r="B21" s="7">
        <v>2</v>
      </c>
      <c r="C21" s="820">
        <v>100995</v>
      </c>
      <c r="D21" s="824">
        <v>75747</v>
      </c>
      <c r="E21" s="285">
        <v>63123</v>
      </c>
      <c r="F21" s="285">
        <v>37872</v>
      </c>
      <c r="G21" s="470">
        <f t="shared" si="0"/>
        <v>118968</v>
      </c>
      <c r="H21" s="473">
        <f>(ROUND((+G21/8*6)/3,0))*3</f>
        <v>89226</v>
      </c>
      <c r="I21" s="476">
        <f>(ROUND((+G21/8*5)/3,0))*3</f>
        <v>74355</v>
      </c>
      <c r="J21" s="473">
        <f>(ROUND((+G21/8*3)/3,0))*3</f>
        <v>44613</v>
      </c>
      <c r="K21" s="326">
        <f t="shared" si="1"/>
        <v>0.17795930491608494</v>
      </c>
      <c r="L21" s="326">
        <f t="shared" si="2"/>
        <v>0.1779476414907521</v>
      </c>
      <c r="M21" s="326">
        <f t="shared" si="3"/>
        <v>0.17793831091678153</v>
      </c>
      <c r="N21" s="326">
        <f t="shared" si="4"/>
        <v>0.17799429657794677</v>
      </c>
      <c r="O21" s="447">
        <f t="shared" ref="O21:O84" si="5">ROUND($C21*(1+$G$4)/3,0)*3</f>
        <v>104328</v>
      </c>
      <c r="P21" s="403">
        <v>14640</v>
      </c>
      <c r="Q21" s="392">
        <f>G21/G20-1</f>
        <v>1.3028151024370382E-2</v>
      </c>
    </row>
    <row r="22" spans="1:17" s="3" customFormat="1" ht="16.5" customHeight="1" thickBot="1" x14ac:dyDescent="0.3">
      <c r="A22" s="527"/>
      <c r="B22" s="7">
        <v>3</v>
      </c>
      <c r="C22" s="820">
        <v>102519</v>
      </c>
      <c r="D22" s="824">
        <v>76890</v>
      </c>
      <c r="E22" s="285">
        <v>64074</v>
      </c>
      <c r="F22" s="285">
        <v>38445</v>
      </c>
      <c r="G22" s="470">
        <f t="shared" si="0"/>
        <v>120543</v>
      </c>
      <c r="H22" s="473">
        <f t="shared" ref="H22:H84" si="6">(ROUND((+G22/8*6)/3,0))*3</f>
        <v>90408</v>
      </c>
      <c r="I22" s="476">
        <f t="shared" ref="I22:I84" si="7">(ROUND((+G22/8*5)/3,0))*3</f>
        <v>75339</v>
      </c>
      <c r="J22" s="473">
        <f t="shared" ref="J22:J84" si="8">(ROUND((+G22/8*3)/3,0))*3</f>
        <v>45204</v>
      </c>
      <c r="K22" s="326">
        <f t="shared" si="1"/>
        <v>0.17581131302490269</v>
      </c>
      <c r="L22" s="326">
        <f t="shared" si="2"/>
        <v>0.17580959812719468</v>
      </c>
      <c r="M22" s="326">
        <f t="shared" si="3"/>
        <v>0.17581234197958609</v>
      </c>
      <c r="N22" s="326">
        <f t="shared" si="4"/>
        <v>0.17580959812719468</v>
      </c>
      <c r="O22" s="447">
        <f t="shared" si="5"/>
        <v>105903</v>
      </c>
      <c r="P22" s="403">
        <v>14640</v>
      </c>
      <c r="Q22" s="392">
        <f>G22/G21-1</f>
        <v>1.3238854145652512E-2</v>
      </c>
    </row>
    <row r="23" spans="1:17" s="3" customFormat="1" ht="16.5" customHeight="1" thickBot="1" x14ac:dyDescent="0.3">
      <c r="A23" s="527"/>
      <c r="B23" s="7">
        <v>4</v>
      </c>
      <c r="C23" s="820">
        <v>104049</v>
      </c>
      <c r="D23" s="824">
        <v>78036</v>
      </c>
      <c r="E23" s="285">
        <v>65031</v>
      </c>
      <c r="F23" s="285">
        <v>39018</v>
      </c>
      <c r="G23" s="470">
        <f t="shared" si="0"/>
        <v>122124</v>
      </c>
      <c r="H23" s="473">
        <f t="shared" si="6"/>
        <v>91593</v>
      </c>
      <c r="I23" s="476">
        <f t="shared" si="7"/>
        <v>76329</v>
      </c>
      <c r="J23" s="473">
        <f t="shared" si="8"/>
        <v>45798</v>
      </c>
      <c r="K23" s="326">
        <f t="shared" si="1"/>
        <v>0.17371622985324223</v>
      </c>
      <c r="L23" s="326">
        <f t="shared" si="2"/>
        <v>0.1737275103798247</v>
      </c>
      <c r="M23" s="326">
        <f t="shared" si="3"/>
        <v>0.17373252756377727</v>
      </c>
      <c r="N23" s="326">
        <f t="shared" si="4"/>
        <v>0.17376595417499616</v>
      </c>
      <c r="O23" s="447">
        <f t="shared" si="5"/>
        <v>107484</v>
      </c>
      <c r="P23" s="403">
        <v>14640</v>
      </c>
      <c r="Q23" s="392">
        <f>G23/G22-1</f>
        <v>1.3115651676165241E-2</v>
      </c>
    </row>
    <row r="24" spans="1:17" s="3" customFormat="1" ht="16.5" customHeight="1" thickBot="1" x14ac:dyDescent="0.3">
      <c r="A24" s="528"/>
      <c r="B24" s="8">
        <v>5</v>
      </c>
      <c r="C24" s="820">
        <v>105615</v>
      </c>
      <c r="D24" s="824">
        <v>79212</v>
      </c>
      <c r="E24" s="285">
        <v>66009</v>
      </c>
      <c r="F24" s="285">
        <v>39606</v>
      </c>
      <c r="G24" s="470">
        <f t="shared" si="0"/>
        <v>123741</v>
      </c>
      <c r="H24" s="473">
        <f t="shared" si="6"/>
        <v>92805</v>
      </c>
      <c r="I24" s="476">
        <f t="shared" si="7"/>
        <v>77337</v>
      </c>
      <c r="J24" s="473">
        <f t="shared" si="8"/>
        <v>46404</v>
      </c>
      <c r="K24" s="326">
        <f t="shared" si="1"/>
        <v>0.1716233489561142</v>
      </c>
      <c r="L24" s="326">
        <f t="shared" si="2"/>
        <v>0.171602787456446</v>
      </c>
      <c r="M24" s="326">
        <f t="shared" si="3"/>
        <v>0.17161296186883607</v>
      </c>
      <c r="N24" s="326">
        <f t="shared" si="4"/>
        <v>0.17164066050598395</v>
      </c>
      <c r="O24" s="447">
        <f t="shared" si="5"/>
        <v>109101</v>
      </c>
      <c r="P24" s="403">
        <v>14640</v>
      </c>
      <c r="Q24" s="392">
        <f>G24/G23-1</f>
        <v>1.3240640660312497E-2</v>
      </c>
    </row>
    <row r="25" spans="1:17" s="3" customFormat="1" ht="16.5" customHeight="1" thickBot="1" x14ac:dyDescent="0.3">
      <c r="A25" s="526">
        <v>2</v>
      </c>
      <c r="B25" s="9">
        <v>1</v>
      </c>
      <c r="C25" s="820">
        <v>107196</v>
      </c>
      <c r="D25" s="824">
        <v>80397</v>
      </c>
      <c r="E25" s="285">
        <v>66999</v>
      </c>
      <c r="F25" s="285">
        <v>40200</v>
      </c>
      <c r="G25" s="470">
        <f t="shared" si="0"/>
        <v>125373</v>
      </c>
      <c r="H25" s="473">
        <f t="shared" si="6"/>
        <v>94029</v>
      </c>
      <c r="I25" s="476">
        <f t="shared" si="7"/>
        <v>78357</v>
      </c>
      <c r="J25" s="473">
        <f t="shared" si="8"/>
        <v>47016</v>
      </c>
      <c r="K25" s="326">
        <f t="shared" si="1"/>
        <v>0.1695678943244151</v>
      </c>
      <c r="L25" s="326">
        <f t="shared" si="2"/>
        <v>0.16955856561812008</v>
      </c>
      <c r="M25" s="326">
        <f t="shared" si="3"/>
        <v>0.16952491828236244</v>
      </c>
      <c r="N25" s="326">
        <f t="shared" si="4"/>
        <v>0.16955223880597015</v>
      </c>
      <c r="O25" s="447">
        <f t="shared" si="5"/>
        <v>110733</v>
      </c>
      <c r="P25" s="403">
        <v>14640</v>
      </c>
      <c r="Q25" s="392"/>
    </row>
    <row r="26" spans="1:17" s="3" customFormat="1" ht="16.5" customHeight="1" thickBot="1" x14ac:dyDescent="0.3">
      <c r="A26" s="527"/>
      <c r="B26" s="7">
        <v>2</v>
      </c>
      <c r="C26" s="299">
        <v>108810</v>
      </c>
      <c r="D26" s="824">
        <v>81609</v>
      </c>
      <c r="E26" s="285">
        <v>68007</v>
      </c>
      <c r="F26" s="285">
        <v>40803</v>
      </c>
      <c r="G26" s="470">
        <f t="shared" si="0"/>
        <v>127041</v>
      </c>
      <c r="H26" s="473">
        <f t="shared" si="6"/>
        <v>95280</v>
      </c>
      <c r="I26" s="476">
        <f t="shared" si="7"/>
        <v>79401</v>
      </c>
      <c r="J26" s="473">
        <f t="shared" si="8"/>
        <v>47640</v>
      </c>
      <c r="K26" s="326">
        <f t="shared" si="1"/>
        <v>0.16754893851668046</v>
      </c>
      <c r="L26" s="326">
        <f t="shared" si="2"/>
        <v>0.16751828842407088</v>
      </c>
      <c r="M26" s="326">
        <f t="shared" si="3"/>
        <v>0.16754157660240857</v>
      </c>
      <c r="N26" s="326">
        <f t="shared" si="4"/>
        <v>0.16756120873465186</v>
      </c>
      <c r="O26" s="447">
        <f t="shared" si="5"/>
        <v>112401</v>
      </c>
      <c r="P26" s="403">
        <v>14640</v>
      </c>
      <c r="Q26" s="392">
        <f t="shared" ref="Q26:Q36" si="9">G26/G25-1</f>
        <v>1.3304299968892819E-2</v>
      </c>
    </row>
    <row r="27" spans="1:17" s="3" customFormat="1" ht="16.5" customHeight="1" thickBot="1" x14ac:dyDescent="0.3">
      <c r="A27" s="527"/>
      <c r="B27" s="7">
        <v>3</v>
      </c>
      <c r="C27" s="299">
        <v>110439</v>
      </c>
      <c r="D27" s="824">
        <v>82830</v>
      </c>
      <c r="E27" s="285">
        <v>69024</v>
      </c>
      <c r="F27" s="285">
        <v>41415</v>
      </c>
      <c r="G27" s="470">
        <f t="shared" si="0"/>
        <v>128724</v>
      </c>
      <c r="H27" s="473">
        <f t="shared" si="6"/>
        <v>96543</v>
      </c>
      <c r="I27" s="476">
        <f t="shared" si="7"/>
        <v>80454</v>
      </c>
      <c r="J27" s="473">
        <f t="shared" si="8"/>
        <v>48273</v>
      </c>
      <c r="K27" s="326">
        <f t="shared" si="1"/>
        <v>0.16556651183006002</v>
      </c>
      <c r="L27" s="326">
        <f t="shared" si="2"/>
        <v>0.16555595798623687</v>
      </c>
      <c r="M27" s="326">
        <f t="shared" si="3"/>
        <v>0.16559457579972184</v>
      </c>
      <c r="N27" s="326">
        <f t="shared" si="4"/>
        <v>0.16559217674755522</v>
      </c>
      <c r="O27" s="447">
        <f t="shared" si="5"/>
        <v>114084</v>
      </c>
      <c r="P27" s="403">
        <v>14640</v>
      </c>
      <c r="Q27" s="392">
        <f t="shared" si="9"/>
        <v>1.3247691690084329E-2</v>
      </c>
    </row>
    <row r="28" spans="1:17" s="3" customFormat="1" ht="16.5" customHeight="1" thickBot="1" x14ac:dyDescent="0.3">
      <c r="A28" s="527"/>
      <c r="B28" s="7">
        <v>4</v>
      </c>
      <c r="C28" s="299">
        <v>112098</v>
      </c>
      <c r="D28" s="824">
        <v>84075</v>
      </c>
      <c r="E28" s="285">
        <v>70062</v>
      </c>
      <c r="F28" s="285">
        <v>42036</v>
      </c>
      <c r="G28" s="470">
        <f t="shared" si="0"/>
        <v>130437</v>
      </c>
      <c r="H28" s="473">
        <f t="shared" si="6"/>
        <v>97827</v>
      </c>
      <c r="I28" s="476">
        <f t="shared" si="7"/>
        <v>81522</v>
      </c>
      <c r="J28" s="473">
        <f t="shared" si="8"/>
        <v>48915</v>
      </c>
      <c r="K28" s="326">
        <f t="shared" si="1"/>
        <v>0.16359792324573141</v>
      </c>
      <c r="L28" s="326">
        <f t="shared" si="2"/>
        <v>0.16356824264049954</v>
      </c>
      <c r="M28" s="326">
        <f t="shared" si="3"/>
        <v>0.1635694099511861</v>
      </c>
      <c r="N28" s="326">
        <f t="shared" si="4"/>
        <v>0.16364544675992007</v>
      </c>
      <c r="O28" s="447">
        <f t="shared" si="5"/>
        <v>115797</v>
      </c>
      <c r="P28" s="403">
        <v>14640</v>
      </c>
      <c r="Q28" s="392">
        <f t="shared" si="9"/>
        <v>1.3307541717162197E-2</v>
      </c>
    </row>
    <row r="29" spans="1:17" s="3" customFormat="1" ht="16.5" customHeight="1" thickBot="1" x14ac:dyDescent="0.3">
      <c r="A29" s="527"/>
      <c r="B29" s="7">
        <v>5</v>
      </c>
      <c r="C29" s="299">
        <v>113784</v>
      </c>
      <c r="D29" s="824">
        <v>85338</v>
      </c>
      <c r="E29" s="285">
        <v>71115</v>
      </c>
      <c r="F29" s="285">
        <v>42669</v>
      </c>
      <c r="G29" s="470">
        <f t="shared" si="0"/>
        <v>132180</v>
      </c>
      <c r="H29" s="473">
        <f t="shared" si="6"/>
        <v>99135</v>
      </c>
      <c r="I29" s="476">
        <f t="shared" si="7"/>
        <v>82614</v>
      </c>
      <c r="J29" s="473">
        <f t="shared" si="8"/>
        <v>49569</v>
      </c>
      <c r="K29" s="326">
        <f t="shared" si="1"/>
        <v>0.16167475216199115</v>
      </c>
      <c r="L29" s="326">
        <f t="shared" si="2"/>
        <v>0.16167475216199115</v>
      </c>
      <c r="M29" s="326">
        <f t="shared" si="3"/>
        <v>0.16169584475848978</v>
      </c>
      <c r="N29" s="326">
        <f t="shared" si="4"/>
        <v>0.16170990648948885</v>
      </c>
      <c r="O29" s="447">
        <f t="shared" si="5"/>
        <v>117540</v>
      </c>
      <c r="P29" s="403">
        <v>14640</v>
      </c>
      <c r="Q29" s="392">
        <f t="shared" si="9"/>
        <v>1.3362772832861802E-2</v>
      </c>
    </row>
    <row r="30" spans="1:17" s="3" customFormat="1" ht="16.5" customHeight="1" thickBot="1" x14ac:dyDescent="0.3">
      <c r="A30" s="527"/>
      <c r="B30" s="7">
        <v>6</v>
      </c>
      <c r="C30" s="299">
        <v>115485</v>
      </c>
      <c r="D30" s="824">
        <v>86613</v>
      </c>
      <c r="E30" s="285">
        <v>72177</v>
      </c>
      <c r="F30" s="285">
        <v>43308</v>
      </c>
      <c r="G30" s="470">
        <f t="shared" si="0"/>
        <v>133935</v>
      </c>
      <c r="H30" s="473">
        <f t="shared" si="6"/>
        <v>100452</v>
      </c>
      <c r="I30" s="476">
        <f t="shared" si="7"/>
        <v>83709</v>
      </c>
      <c r="J30" s="473">
        <f t="shared" si="8"/>
        <v>50226</v>
      </c>
      <c r="K30" s="326">
        <f t="shared" si="1"/>
        <v>0.15976100792310691</v>
      </c>
      <c r="L30" s="326">
        <f t="shared" si="2"/>
        <v>0.15977970974334108</v>
      </c>
      <c r="M30" s="326">
        <f t="shared" si="3"/>
        <v>0.15977388918907684</v>
      </c>
      <c r="N30" s="326">
        <f t="shared" si="4"/>
        <v>0.1597395400387919</v>
      </c>
      <c r="O30" s="447">
        <f t="shared" si="5"/>
        <v>119295</v>
      </c>
      <c r="P30" s="403">
        <v>14640</v>
      </c>
      <c r="Q30" s="392">
        <f t="shared" si="9"/>
        <v>1.3277349069450661E-2</v>
      </c>
    </row>
    <row r="31" spans="1:17" s="3" customFormat="1" ht="16.5" customHeight="1" thickBot="1" x14ac:dyDescent="0.3">
      <c r="A31" s="527"/>
      <c r="B31" s="7">
        <v>7</v>
      </c>
      <c r="C31" s="299">
        <v>117222</v>
      </c>
      <c r="D31" s="824">
        <v>87918</v>
      </c>
      <c r="E31" s="285">
        <v>73263</v>
      </c>
      <c r="F31" s="285">
        <v>43959</v>
      </c>
      <c r="G31" s="470">
        <f t="shared" si="0"/>
        <v>135729</v>
      </c>
      <c r="H31" s="473">
        <f t="shared" si="6"/>
        <v>101796</v>
      </c>
      <c r="I31" s="476">
        <f t="shared" si="7"/>
        <v>84831</v>
      </c>
      <c r="J31" s="473">
        <f t="shared" si="8"/>
        <v>50898</v>
      </c>
      <c r="K31" s="326">
        <f t="shared" si="1"/>
        <v>0.1578799201515074</v>
      </c>
      <c r="L31" s="326">
        <f t="shared" si="2"/>
        <v>0.15785163447758138</v>
      </c>
      <c r="M31" s="326">
        <f t="shared" si="3"/>
        <v>0.15789689201916385</v>
      </c>
      <c r="N31" s="326">
        <f t="shared" si="4"/>
        <v>0.15785163447758138</v>
      </c>
      <c r="O31" s="447">
        <f t="shared" si="5"/>
        <v>121089</v>
      </c>
      <c r="P31" s="403">
        <v>14640</v>
      </c>
      <c r="Q31" s="392">
        <f t="shared" si="9"/>
        <v>1.3394557061261025E-2</v>
      </c>
    </row>
    <row r="32" spans="1:17" s="3" customFormat="1" ht="16.5" customHeight="1" thickBot="1" x14ac:dyDescent="0.3">
      <c r="A32" s="527"/>
      <c r="B32" s="7">
        <v>8</v>
      </c>
      <c r="C32" s="299">
        <v>118974</v>
      </c>
      <c r="D32" s="824">
        <v>89232</v>
      </c>
      <c r="E32" s="285">
        <v>74358</v>
      </c>
      <c r="F32" s="285">
        <v>44616</v>
      </c>
      <c r="G32" s="470">
        <f t="shared" si="0"/>
        <v>137541</v>
      </c>
      <c r="H32" s="473">
        <f t="shared" si="6"/>
        <v>103155</v>
      </c>
      <c r="I32" s="476">
        <f t="shared" si="7"/>
        <v>85962</v>
      </c>
      <c r="J32" s="474">
        <f t="shared" si="8"/>
        <v>51579</v>
      </c>
      <c r="K32" s="326">
        <f t="shared" si="1"/>
        <v>0.15605930707549548</v>
      </c>
      <c r="L32" s="326">
        <f t="shared" si="2"/>
        <v>0.15603146853146854</v>
      </c>
      <c r="M32" s="326">
        <f t="shared" si="3"/>
        <v>0.15605583797304931</v>
      </c>
      <c r="N32" s="326">
        <f t="shared" si="4"/>
        <v>0.15606508875739644</v>
      </c>
      <c r="O32" s="447">
        <f t="shared" si="5"/>
        <v>122901</v>
      </c>
      <c r="P32" s="403">
        <v>14640</v>
      </c>
      <c r="Q32" s="392">
        <f t="shared" si="9"/>
        <v>1.3350131512057217E-2</v>
      </c>
    </row>
    <row r="33" spans="1:17" s="3" customFormat="1" ht="16.5" customHeight="1" thickBot="1" x14ac:dyDescent="0.3">
      <c r="A33" s="527"/>
      <c r="B33" s="7">
        <v>9</v>
      </c>
      <c r="C33" s="299">
        <v>120765</v>
      </c>
      <c r="D33" s="824">
        <v>90573</v>
      </c>
      <c r="E33" s="285">
        <v>75477</v>
      </c>
      <c r="F33" s="285">
        <v>45288</v>
      </c>
      <c r="G33" s="470">
        <f t="shared" si="0"/>
        <v>139389</v>
      </c>
      <c r="H33" s="473">
        <f t="shared" si="6"/>
        <v>104541</v>
      </c>
      <c r="I33" s="476">
        <f t="shared" si="7"/>
        <v>87117</v>
      </c>
      <c r="J33" s="473">
        <f t="shared" si="8"/>
        <v>52272</v>
      </c>
      <c r="K33" s="326">
        <f t="shared" si="1"/>
        <v>0.15421686746987953</v>
      </c>
      <c r="L33" s="326">
        <f t="shared" si="2"/>
        <v>0.15421814448014309</v>
      </c>
      <c r="M33" s="326">
        <f t="shared" si="3"/>
        <v>0.15421916610358122</v>
      </c>
      <c r="N33" s="326">
        <f t="shared" si="4"/>
        <v>0.15421303656597773</v>
      </c>
      <c r="O33" s="447">
        <f t="shared" si="5"/>
        <v>124749</v>
      </c>
      <c r="P33" s="403">
        <v>14640</v>
      </c>
      <c r="Q33" s="392">
        <f t="shared" si="9"/>
        <v>1.3435993630990017E-2</v>
      </c>
    </row>
    <row r="34" spans="1:17" s="3" customFormat="1" ht="16.5" customHeight="1" thickBot="1" x14ac:dyDescent="0.3">
      <c r="A34" s="527"/>
      <c r="B34" s="7">
        <v>10</v>
      </c>
      <c r="C34" s="299">
        <v>122577</v>
      </c>
      <c r="D34" s="824">
        <v>91932</v>
      </c>
      <c r="E34" s="285">
        <v>76611</v>
      </c>
      <c r="F34" s="285">
        <v>45966</v>
      </c>
      <c r="G34" s="470">
        <f t="shared" si="0"/>
        <v>141261</v>
      </c>
      <c r="H34" s="473">
        <f t="shared" si="6"/>
        <v>105945</v>
      </c>
      <c r="I34" s="476">
        <f t="shared" si="7"/>
        <v>88287</v>
      </c>
      <c r="J34" s="473">
        <f t="shared" si="8"/>
        <v>52974</v>
      </c>
      <c r="K34" s="326">
        <f t="shared" si="1"/>
        <v>0.15242663795002326</v>
      </c>
      <c r="L34" s="326">
        <f t="shared" si="2"/>
        <v>0.15242788147761388</v>
      </c>
      <c r="M34" s="326">
        <f t="shared" si="3"/>
        <v>0.15240631240944513</v>
      </c>
      <c r="N34" s="326">
        <f t="shared" si="4"/>
        <v>0.15246051429317323</v>
      </c>
      <c r="O34" s="447">
        <f t="shared" si="5"/>
        <v>126621</v>
      </c>
      <c r="P34" s="403">
        <v>14640</v>
      </c>
      <c r="Q34" s="392">
        <f t="shared" si="9"/>
        <v>1.3430041107978408E-2</v>
      </c>
    </row>
    <row r="35" spans="1:17" s="3" customFormat="1" ht="16.5" customHeight="1" thickBot="1" x14ac:dyDescent="0.3">
      <c r="A35" s="527"/>
      <c r="B35" s="7">
        <v>11</v>
      </c>
      <c r="C35" s="299">
        <v>124416</v>
      </c>
      <c r="D35" s="824">
        <v>93312</v>
      </c>
      <c r="E35" s="285">
        <v>77760</v>
      </c>
      <c r="F35" s="285">
        <v>46656</v>
      </c>
      <c r="G35" s="470">
        <f t="shared" si="0"/>
        <v>143163</v>
      </c>
      <c r="H35" s="473">
        <f t="shared" si="6"/>
        <v>107373</v>
      </c>
      <c r="I35" s="476">
        <f t="shared" si="7"/>
        <v>89478</v>
      </c>
      <c r="J35" s="473">
        <f t="shared" si="8"/>
        <v>53685</v>
      </c>
      <c r="K35" s="326">
        <f t="shared" si="1"/>
        <v>0.15067997685185186</v>
      </c>
      <c r="L35" s="326">
        <f t="shared" si="2"/>
        <v>0.15068801440329219</v>
      </c>
      <c r="M35" s="326">
        <f t="shared" si="3"/>
        <v>0.15069444444444444</v>
      </c>
      <c r="N35" s="326">
        <f t="shared" si="4"/>
        <v>0.15065586419753085</v>
      </c>
      <c r="O35" s="447">
        <f t="shared" si="5"/>
        <v>128523</v>
      </c>
      <c r="P35" s="403">
        <v>14640</v>
      </c>
      <c r="Q35" s="392">
        <f t="shared" si="9"/>
        <v>1.3464438167647197E-2</v>
      </c>
    </row>
    <row r="36" spans="1:17" s="3" customFormat="1" ht="16.5" customHeight="1" thickBot="1" x14ac:dyDescent="0.3">
      <c r="A36" s="528"/>
      <c r="B36" s="8">
        <v>12</v>
      </c>
      <c r="C36" s="299">
        <v>126270</v>
      </c>
      <c r="D36" s="824">
        <v>94704</v>
      </c>
      <c r="E36" s="285">
        <v>78918</v>
      </c>
      <c r="F36" s="285">
        <v>47352</v>
      </c>
      <c r="G36" s="470">
        <f t="shared" si="0"/>
        <v>145077</v>
      </c>
      <c r="H36" s="473">
        <f t="shared" si="6"/>
        <v>108807</v>
      </c>
      <c r="I36" s="476">
        <f t="shared" si="7"/>
        <v>90672</v>
      </c>
      <c r="J36" s="473">
        <f t="shared" si="8"/>
        <v>54405</v>
      </c>
      <c r="K36" s="326">
        <f t="shared" si="1"/>
        <v>0.14894274174388217</v>
      </c>
      <c r="L36" s="326">
        <f t="shared" si="2"/>
        <v>0.14891662442980233</v>
      </c>
      <c r="M36" s="326">
        <f t="shared" si="3"/>
        <v>0.14893940545883069</v>
      </c>
      <c r="N36" s="326">
        <f t="shared" si="4"/>
        <v>0.14894830207805373</v>
      </c>
      <c r="O36" s="447">
        <f t="shared" si="5"/>
        <v>130437</v>
      </c>
      <c r="P36" s="403">
        <v>14640</v>
      </c>
      <c r="Q36" s="392">
        <f t="shared" si="9"/>
        <v>1.3369376165629276E-2</v>
      </c>
    </row>
    <row r="37" spans="1:17" s="3" customFormat="1" ht="16.5" customHeight="1" thickBot="1" x14ac:dyDescent="0.3">
      <c r="A37" s="526">
        <v>3</v>
      </c>
      <c r="B37" s="9">
        <v>1</v>
      </c>
      <c r="C37" s="820">
        <v>128166</v>
      </c>
      <c r="D37" s="824">
        <v>96126</v>
      </c>
      <c r="E37" s="285">
        <v>80103</v>
      </c>
      <c r="F37" s="285">
        <v>48063</v>
      </c>
      <c r="G37" s="470">
        <f t="shared" si="0"/>
        <v>147036</v>
      </c>
      <c r="H37" s="473">
        <f t="shared" si="6"/>
        <v>110277</v>
      </c>
      <c r="I37" s="476">
        <f t="shared" si="7"/>
        <v>91899</v>
      </c>
      <c r="J37" s="473">
        <f t="shared" si="8"/>
        <v>55140</v>
      </c>
      <c r="K37" s="326">
        <f t="shared" si="1"/>
        <v>0.14723093488132577</v>
      </c>
      <c r="L37" s="326">
        <f t="shared" si="2"/>
        <v>0.14721303289432619</v>
      </c>
      <c r="M37" s="326">
        <f t="shared" si="3"/>
        <v>0.14726040223212614</v>
      </c>
      <c r="N37" s="326">
        <f t="shared" si="4"/>
        <v>0.14724424193246363</v>
      </c>
      <c r="O37" s="447">
        <f t="shared" si="5"/>
        <v>132396</v>
      </c>
      <c r="P37" s="403">
        <v>14640</v>
      </c>
      <c r="Q37" s="392"/>
    </row>
    <row r="38" spans="1:17" s="3" customFormat="1" ht="16.5" customHeight="1" thickBot="1" x14ac:dyDescent="0.3">
      <c r="A38" s="527"/>
      <c r="B38" s="7">
        <v>2</v>
      </c>
      <c r="C38" s="820">
        <v>130092</v>
      </c>
      <c r="D38" s="824">
        <v>97569</v>
      </c>
      <c r="E38" s="285">
        <v>81309</v>
      </c>
      <c r="F38" s="285">
        <v>48786</v>
      </c>
      <c r="G38" s="470">
        <f t="shared" si="0"/>
        <v>149025</v>
      </c>
      <c r="H38" s="473">
        <f t="shared" si="6"/>
        <v>111768</v>
      </c>
      <c r="I38" s="476">
        <f t="shared" si="7"/>
        <v>93141</v>
      </c>
      <c r="J38" s="473">
        <f t="shared" si="8"/>
        <v>55884</v>
      </c>
      <c r="K38" s="326">
        <f t="shared" si="1"/>
        <v>0.14553546720782215</v>
      </c>
      <c r="L38" s="326">
        <f t="shared" si="2"/>
        <v>0.14552778034006703</v>
      </c>
      <c r="M38" s="326">
        <f t="shared" si="3"/>
        <v>0.14551894624211342</v>
      </c>
      <c r="N38" s="326">
        <f t="shared" si="4"/>
        <v>0.1454925593407945</v>
      </c>
      <c r="O38" s="447">
        <f t="shared" si="5"/>
        <v>134385</v>
      </c>
      <c r="P38" s="403">
        <v>14640</v>
      </c>
      <c r="Q38" s="392">
        <f t="shared" ref="Q38:Q48" si="10">G38/G37-1</f>
        <v>1.3527299436872697E-2</v>
      </c>
    </row>
    <row r="39" spans="1:17" s="3" customFormat="1" ht="16.5" customHeight="1" thickBot="1" x14ac:dyDescent="0.3">
      <c r="A39" s="527"/>
      <c r="B39" s="7">
        <v>3</v>
      </c>
      <c r="C39" s="820">
        <v>132048</v>
      </c>
      <c r="D39" s="824">
        <v>99036</v>
      </c>
      <c r="E39" s="285">
        <v>82530</v>
      </c>
      <c r="F39" s="285">
        <v>49518</v>
      </c>
      <c r="G39" s="470">
        <f t="shared" si="0"/>
        <v>151047</v>
      </c>
      <c r="H39" s="473">
        <f t="shared" si="6"/>
        <v>113286</v>
      </c>
      <c r="I39" s="476">
        <f t="shared" si="7"/>
        <v>94404</v>
      </c>
      <c r="J39" s="473">
        <f t="shared" si="8"/>
        <v>56643</v>
      </c>
      <c r="K39" s="326">
        <f t="shared" si="1"/>
        <v>0.1438794983642312</v>
      </c>
      <c r="L39" s="326">
        <f t="shared" si="2"/>
        <v>0.1438870713679874</v>
      </c>
      <c r="M39" s="326">
        <f t="shared" si="3"/>
        <v>0.14387495456197746</v>
      </c>
      <c r="N39" s="326">
        <f t="shared" si="4"/>
        <v>0.1438870713679874</v>
      </c>
      <c r="O39" s="447">
        <f t="shared" si="5"/>
        <v>136407</v>
      </c>
      <c r="P39" s="403">
        <v>14640</v>
      </c>
      <c r="Q39" s="392">
        <f t="shared" si="10"/>
        <v>1.3568193256165095E-2</v>
      </c>
    </row>
    <row r="40" spans="1:17" s="3" customFormat="1" ht="16.5" customHeight="1" thickBot="1" x14ac:dyDescent="0.3">
      <c r="A40" s="527"/>
      <c r="B40" s="7">
        <v>4</v>
      </c>
      <c r="C40" s="820">
        <v>134019</v>
      </c>
      <c r="D40" s="824">
        <v>100515</v>
      </c>
      <c r="E40" s="285">
        <v>83763</v>
      </c>
      <c r="F40" s="285">
        <v>50256</v>
      </c>
      <c r="G40" s="470">
        <f t="shared" si="0"/>
        <v>153081</v>
      </c>
      <c r="H40" s="473">
        <f t="shared" si="6"/>
        <v>114810</v>
      </c>
      <c r="I40" s="476">
        <f t="shared" si="7"/>
        <v>95676</v>
      </c>
      <c r="J40" s="473">
        <f t="shared" si="8"/>
        <v>57405</v>
      </c>
      <c r="K40" s="326">
        <f t="shared" si="1"/>
        <v>0.14223356389765629</v>
      </c>
      <c r="L40" s="326">
        <f t="shared" si="2"/>
        <v>0.14221757946575139</v>
      </c>
      <c r="M40" s="326">
        <f t="shared" si="3"/>
        <v>0.14222269976003724</v>
      </c>
      <c r="N40" s="326">
        <f t="shared" si="4"/>
        <v>0.14225167144221584</v>
      </c>
      <c r="O40" s="447">
        <f t="shared" si="5"/>
        <v>138441</v>
      </c>
      <c r="P40" s="403">
        <v>14640</v>
      </c>
      <c r="Q40" s="392">
        <f t="shared" si="10"/>
        <v>1.3466007269260505E-2</v>
      </c>
    </row>
    <row r="41" spans="1:17" s="3" customFormat="1" ht="16.5" customHeight="1" thickBot="1" x14ac:dyDescent="0.3">
      <c r="A41" s="527"/>
      <c r="B41" s="7">
        <v>5</v>
      </c>
      <c r="C41" s="820">
        <v>136041</v>
      </c>
      <c r="D41" s="824">
        <v>102030</v>
      </c>
      <c r="E41" s="285">
        <v>85026</v>
      </c>
      <c r="F41" s="285">
        <v>51015</v>
      </c>
      <c r="G41" s="470">
        <f t="shared" si="0"/>
        <v>155169</v>
      </c>
      <c r="H41" s="473">
        <f t="shared" si="6"/>
        <v>116376</v>
      </c>
      <c r="I41" s="476">
        <f t="shared" si="7"/>
        <v>96981</v>
      </c>
      <c r="J41" s="473">
        <f t="shared" si="8"/>
        <v>58188</v>
      </c>
      <c r="K41" s="326">
        <f t="shared" si="1"/>
        <v>0.14060467065075971</v>
      </c>
      <c r="L41" s="326">
        <f t="shared" si="2"/>
        <v>0.14060570420464569</v>
      </c>
      <c r="M41" s="326">
        <f t="shared" si="3"/>
        <v>0.14060405052572156</v>
      </c>
      <c r="N41" s="326">
        <f t="shared" si="4"/>
        <v>0.14060570420464569</v>
      </c>
      <c r="O41" s="447">
        <f t="shared" si="5"/>
        <v>140529</v>
      </c>
      <c r="P41" s="403">
        <v>14640</v>
      </c>
      <c r="Q41" s="392">
        <f t="shared" si="10"/>
        <v>1.3639837732964954E-2</v>
      </c>
    </row>
    <row r="42" spans="1:17" s="3" customFormat="1" ht="16.5" customHeight="1" thickBot="1" x14ac:dyDescent="0.3">
      <c r="A42" s="527"/>
      <c r="B42" s="7">
        <v>6</v>
      </c>
      <c r="C42" s="820">
        <v>138075</v>
      </c>
      <c r="D42" s="824">
        <v>103557</v>
      </c>
      <c r="E42" s="285">
        <v>86298</v>
      </c>
      <c r="F42" s="285">
        <v>51777</v>
      </c>
      <c r="G42" s="470">
        <f t="shared" si="0"/>
        <v>157272</v>
      </c>
      <c r="H42" s="473">
        <f t="shared" si="6"/>
        <v>117954</v>
      </c>
      <c r="I42" s="476">
        <f t="shared" si="7"/>
        <v>98295</v>
      </c>
      <c r="J42" s="473">
        <f t="shared" si="8"/>
        <v>58977</v>
      </c>
      <c r="K42" s="326">
        <f t="shared" si="1"/>
        <v>0.13903313416621402</v>
      </c>
      <c r="L42" s="326">
        <f t="shared" si="2"/>
        <v>0.13902488484602682</v>
      </c>
      <c r="M42" s="326">
        <f t="shared" si="3"/>
        <v>0.13901828547590905</v>
      </c>
      <c r="N42" s="326">
        <f t="shared" si="4"/>
        <v>0.13905788284373372</v>
      </c>
      <c r="O42" s="447">
        <f t="shared" si="5"/>
        <v>142632</v>
      </c>
      <c r="P42" s="403">
        <v>14640</v>
      </c>
      <c r="Q42" s="392">
        <f t="shared" si="10"/>
        <v>1.3552964831893055E-2</v>
      </c>
    </row>
    <row r="43" spans="1:17" s="3" customFormat="1" ht="16.5" customHeight="1" thickBot="1" x14ac:dyDescent="0.3">
      <c r="A43" s="527"/>
      <c r="B43" s="7">
        <v>7</v>
      </c>
      <c r="C43" s="820">
        <v>140145</v>
      </c>
      <c r="D43" s="824">
        <v>105108</v>
      </c>
      <c r="E43" s="285">
        <v>87591</v>
      </c>
      <c r="F43" s="285">
        <v>52554</v>
      </c>
      <c r="G43" s="470">
        <f t="shared" si="0"/>
        <v>159411</v>
      </c>
      <c r="H43" s="473">
        <f t="shared" si="6"/>
        <v>119559</v>
      </c>
      <c r="I43" s="476">
        <f t="shared" si="7"/>
        <v>99633</v>
      </c>
      <c r="J43" s="473">
        <f t="shared" si="8"/>
        <v>59778</v>
      </c>
      <c r="K43" s="326">
        <f t="shared" si="1"/>
        <v>0.13747190409932569</v>
      </c>
      <c r="L43" s="326">
        <f t="shared" si="2"/>
        <v>0.13748715606804429</v>
      </c>
      <c r="M43" s="326">
        <f t="shared" si="3"/>
        <v>0.13747987806966469</v>
      </c>
      <c r="N43" s="326">
        <f t="shared" si="4"/>
        <v>0.13745861399703163</v>
      </c>
      <c r="O43" s="447">
        <f t="shared" si="5"/>
        <v>144771</v>
      </c>
      <c r="P43" s="403">
        <v>14640</v>
      </c>
      <c r="Q43" s="392">
        <f t="shared" si="10"/>
        <v>1.3600640927819319E-2</v>
      </c>
    </row>
    <row r="44" spans="1:17" s="3" customFormat="1" ht="16.5" customHeight="1" thickBot="1" x14ac:dyDescent="0.3">
      <c r="A44" s="527"/>
      <c r="B44" s="7">
        <v>8</v>
      </c>
      <c r="C44" s="820">
        <v>142248</v>
      </c>
      <c r="D44" s="824">
        <v>106686</v>
      </c>
      <c r="E44" s="285">
        <v>88905</v>
      </c>
      <c r="F44" s="285">
        <v>53343</v>
      </c>
      <c r="G44" s="470">
        <f t="shared" si="0"/>
        <v>161583</v>
      </c>
      <c r="H44" s="473">
        <f t="shared" si="6"/>
        <v>121188</v>
      </c>
      <c r="I44" s="476">
        <f t="shared" si="7"/>
        <v>100989</v>
      </c>
      <c r="J44" s="473">
        <f t="shared" si="8"/>
        <v>60594</v>
      </c>
      <c r="K44" s="326">
        <f t="shared" si="1"/>
        <v>0.13592458241943647</v>
      </c>
      <c r="L44" s="326">
        <f t="shared" si="2"/>
        <v>0.13593161239525337</v>
      </c>
      <c r="M44" s="326">
        <f t="shared" si="3"/>
        <v>0.13592036443394634</v>
      </c>
      <c r="N44" s="326">
        <f t="shared" si="4"/>
        <v>0.13593161239525337</v>
      </c>
      <c r="O44" s="447">
        <f t="shared" si="5"/>
        <v>146943</v>
      </c>
      <c r="P44" s="403">
        <v>14640</v>
      </c>
      <c r="Q44" s="392">
        <f t="shared" si="10"/>
        <v>1.3625157611457217E-2</v>
      </c>
    </row>
    <row r="45" spans="1:17" s="3" customFormat="1" ht="16.5" customHeight="1" thickBot="1" x14ac:dyDescent="0.3">
      <c r="A45" s="527"/>
      <c r="B45" s="7">
        <v>9</v>
      </c>
      <c r="C45" s="820">
        <v>144375</v>
      </c>
      <c r="D45" s="824">
        <v>108282</v>
      </c>
      <c r="E45" s="285">
        <v>90234</v>
      </c>
      <c r="F45" s="285">
        <v>54141</v>
      </c>
      <c r="G45" s="470">
        <f t="shared" si="0"/>
        <v>163779</v>
      </c>
      <c r="H45" s="473">
        <f t="shared" si="6"/>
        <v>122835</v>
      </c>
      <c r="I45" s="476">
        <f t="shared" si="7"/>
        <v>102363</v>
      </c>
      <c r="J45" s="473">
        <f t="shared" si="8"/>
        <v>61416</v>
      </c>
      <c r="K45" s="326">
        <f t="shared" si="1"/>
        <v>0.13439999999999999</v>
      </c>
      <c r="L45" s="326">
        <f t="shared" si="2"/>
        <v>0.13439906909735691</v>
      </c>
      <c r="M45" s="326">
        <f t="shared" si="3"/>
        <v>0.1344171819934836</v>
      </c>
      <c r="N45" s="326">
        <f t="shared" si="4"/>
        <v>0.13437136366155039</v>
      </c>
      <c r="O45" s="447">
        <f t="shared" si="5"/>
        <v>149139</v>
      </c>
      <c r="P45" s="403">
        <v>14640</v>
      </c>
      <c r="Q45" s="392">
        <f t="shared" si="10"/>
        <v>1.359053860864079E-2</v>
      </c>
    </row>
    <row r="46" spans="1:17" s="3" customFormat="1" ht="16.5" customHeight="1" thickBot="1" x14ac:dyDescent="0.3">
      <c r="A46" s="527"/>
      <c r="B46" s="7">
        <v>10</v>
      </c>
      <c r="C46" s="820">
        <v>146550</v>
      </c>
      <c r="D46" s="824">
        <v>109914</v>
      </c>
      <c r="E46" s="285">
        <v>91593</v>
      </c>
      <c r="F46" s="285">
        <v>54957</v>
      </c>
      <c r="G46" s="470">
        <f t="shared" si="0"/>
        <v>166026</v>
      </c>
      <c r="H46" s="473">
        <f t="shared" si="6"/>
        <v>124521</v>
      </c>
      <c r="I46" s="476">
        <f t="shared" si="7"/>
        <v>103767</v>
      </c>
      <c r="J46" s="473">
        <f t="shared" si="8"/>
        <v>62259</v>
      </c>
      <c r="K46" s="326">
        <f t="shared" si="1"/>
        <v>0.13289662231320368</v>
      </c>
      <c r="L46" s="326">
        <f t="shared" si="2"/>
        <v>0.13289480866859546</v>
      </c>
      <c r="M46" s="326">
        <f t="shared" si="3"/>
        <v>0.13291408732108348</v>
      </c>
      <c r="N46" s="326">
        <f t="shared" si="4"/>
        <v>0.13286751460232546</v>
      </c>
      <c r="O46" s="447">
        <f t="shared" si="5"/>
        <v>151386</v>
      </c>
      <c r="P46" s="403">
        <v>14640</v>
      </c>
      <c r="Q46" s="392">
        <f t="shared" si="10"/>
        <v>1.371970765482744E-2</v>
      </c>
    </row>
    <row r="47" spans="1:17" s="3" customFormat="1" ht="16.5" customHeight="1" thickBot="1" x14ac:dyDescent="0.3">
      <c r="A47" s="527"/>
      <c r="B47" s="7">
        <v>11</v>
      </c>
      <c r="C47" s="820">
        <v>148758</v>
      </c>
      <c r="D47" s="824">
        <v>111570</v>
      </c>
      <c r="E47" s="285">
        <v>92973</v>
      </c>
      <c r="F47" s="285">
        <v>55785</v>
      </c>
      <c r="G47" s="470">
        <f t="shared" si="0"/>
        <v>168306</v>
      </c>
      <c r="H47" s="473">
        <f t="shared" si="6"/>
        <v>126231</v>
      </c>
      <c r="I47" s="476">
        <f t="shared" si="7"/>
        <v>105192</v>
      </c>
      <c r="J47" s="473">
        <f t="shared" si="8"/>
        <v>63114</v>
      </c>
      <c r="K47" s="326">
        <f t="shared" si="1"/>
        <v>0.13140805872625339</v>
      </c>
      <c r="L47" s="326">
        <f t="shared" si="2"/>
        <v>0.13140629201398224</v>
      </c>
      <c r="M47" s="326">
        <f t="shared" si="3"/>
        <v>0.13142525249265916</v>
      </c>
      <c r="N47" s="326">
        <f t="shared" si="4"/>
        <v>0.13137940306534016</v>
      </c>
      <c r="O47" s="447">
        <f t="shared" si="5"/>
        <v>153666</v>
      </c>
      <c r="P47" s="403">
        <v>14640</v>
      </c>
      <c r="Q47" s="392">
        <f t="shared" si="10"/>
        <v>1.3732788840302046E-2</v>
      </c>
    </row>
    <row r="48" spans="1:17" s="3" customFormat="1" ht="16.5" customHeight="1" thickBot="1" x14ac:dyDescent="0.3">
      <c r="A48" s="528"/>
      <c r="B48" s="8">
        <v>12</v>
      </c>
      <c r="C48" s="820">
        <v>150975</v>
      </c>
      <c r="D48" s="824">
        <v>113232</v>
      </c>
      <c r="E48" s="285">
        <v>94359</v>
      </c>
      <c r="F48" s="285">
        <v>56616</v>
      </c>
      <c r="G48" s="470">
        <f t="shared" si="0"/>
        <v>170598</v>
      </c>
      <c r="H48" s="473">
        <f t="shared" si="6"/>
        <v>127950</v>
      </c>
      <c r="I48" s="476">
        <f t="shared" si="7"/>
        <v>106623</v>
      </c>
      <c r="J48" s="473">
        <f t="shared" si="8"/>
        <v>63975</v>
      </c>
      <c r="K48" s="326">
        <f t="shared" si="1"/>
        <v>0.12997516145057128</v>
      </c>
      <c r="L48" s="326">
        <f t="shared" si="2"/>
        <v>0.12998092412039</v>
      </c>
      <c r="M48" s="326">
        <f t="shared" si="3"/>
        <v>0.12997170381203701</v>
      </c>
      <c r="N48" s="326">
        <f t="shared" si="4"/>
        <v>0.12998092412039</v>
      </c>
      <c r="O48" s="447">
        <f t="shared" si="5"/>
        <v>155958</v>
      </c>
      <c r="P48" s="403">
        <v>14640</v>
      </c>
      <c r="Q48" s="392">
        <f t="shared" si="10"/>
        <v>1.3618052832341077E-2</v>
      </c>
    </row>
    <row r="49" spans="1:17" s="3" customFormat="1" ht="16.5" customHeight="1" thickBot="1" x14ac:dyDescent="0.3">
      <c r="A49" s="526">
        <v>4</v>
      </c>
      <c r="B49" s="9">
        <v>1</v>
      </c>
      <c r="C49" s="820">
        <v>151884</v>
      </c>
      <c r="D49" s="824">
        <v>113913</v>
      </c>
      <c r="E49" s="285">
        <v>94929</v>
      </c>
      <c r="F49" s="285">
        <v>56958</v>
      </c>
      <c r="G49" s="470">
        <f t="shared" si="0"/>
        <v>171537</v>
      </c>
      <c r="H49" s="473">
        <f t="shared" si="6"/>
        <v>128652</v>
      </c>
      <c r="I49" s="476">
        <f t="shared" si="7"/>
        <v>107211</v>
      </c>
      <c r="J49" s="473">
        <f t="shared" si="8"/>
        <v>64326</v>
      </c>
      <c r="K49" s="326">
        <f t="shared" si="1"/>
        <v>0.1293948012957257</v>
      </c>
      <c r="L49" s="326">
        <f t="shared" si="2"/>
        <v>0.12938821732374706</v>
      </c>
      <c r="M49" s="326">
        <f t="shared" si="3"/>
        <v>0.12938090572954525</v>
      </c>
      <c r="N49" s="326">
        <f t="shared" si="4"/>
        <v>0.12935847466554304</v>
      </c>
      <c r="O49" s="447">
        <f t="shared" si="5"/>
        <v>156897</v>
      </c>
      <c r="P49" s="403">
        <v>14640</v>
      </c>
      <c r="Q49" s="392"/>
    </row>
    <row r="50" spans="1:17" s="3" customFormat="1" ht="16.5" customHeight="1" thickBot="1" x14ac:dyDescent="0.3">
      <c r="A50" s="527"/>
      <c r="B50" s="7">
        <v>2</v>
      </c>
      <c r="C50" s="820">
        <v>154167</v>
      </c>
      <c r="D50" s="824">
        <v>115626</v>
      </c>
      <c r="E50" s="285">
        <v>96354</v>
      </c>
      <c r="F50" s="285">
        <v>57813</v>
      </c>
      <c r="G50" s="470">
        <f t="shared" si="0"/>
        <v>173895</v>
      </c>
      <c r="H50" s="473">
        <f t="shared" si="6"/>
        <v>130422</v>
      </c>
      <c r="I50" s="476">
        <f t="shared" si="7"/>
        <v>108684</v>
      </c>
      <c r="J50" s="473">
        <f t="shared" si="8"/>
        <v>65211</v>
      </c>
      <c r="K50" s="326">
        <f t="shared" si="1"/>
        <v>0.127965128724046</v>
      </c>
      <c r="L50" s="326">
        <f t="shared" si="2"/>
        <v>0.12796429868714648</v>
      </c>
      <c r="M50" s="326">
        <f t="shared" si="3"/>
        <v>0.12796562675135439</v>
      </c>
      <c r="N50" s="326">
        <f t="shared" si="4"/>
        <v>0.12796429868714648</v>
      </c>
      <c r="O50" s="447">
        <f t="shared" si="5"/>
        <v>159255</v>
      </c>
      <c r="P50" s="403">
        <v>14640</v>
      </c>
      <c r="Q50" s="392">
        <f t="shared" ref="Q50:Q60" si="11">G50/G49-1</f>
        <v>1.3746305461795449E-2</v>
      </c>
    </row>
    <row r="51" spans="1:17" s="3" customFormat="1" ht="16.5" customHeight="1" thickBot="1" x14ac:dyDescent="0.3">
      <c r="A51" s="527"/>
      <c r="B51" s="7">
        <v>3</v>
      </c>
      <c r="C51" s="820">
        <v>156474</v>
      </c>
      <c r="D51" s="824">
        <v>117357</v>
      </c>
      <c r="E51" s="285">
        <v>97797</v>
      </c>
      <c r="F51" s="285">
        <v>58677</v>
      </c>
      <c r="G51" s="470">
        <f t="shared" si="0"/>
        <v>176277</v>
      </c>
      <c r="H51" s="473">
        <f t="shared" si="6"/>
        <v>132207</v>
      </c>
      <c r="I51" s="476">
        <f t="shared" si="7"/>
        <v>110172</v>
      </c>
      <c r="J51" s="473">
        <f t="shared" si="8"/>
        <v>66105</v>
      </c>
      <c r="K51" s="326">
        <f t="shared" si="1"/>
        <v>0.12655776678553626</v>
      </c>
      <c r="L51" s="326">
        <f t="shared" si="2"/>
        <v>0.12653697691658786</v>
      </c>
      <c r="M51" s="326">
        <f t="shared" si="3"/>
        <v>0.12653762385349243</v>
      </c>
      <c r="N51" s="326">
        <f t="shared" si="4"/>
        <v>0.12659133902551256</v>
      </c>
      <c r="O51" s="447">
        <f t="shared" si="5"/>
        <v>161637</v>
      </c>
      <c r="P51" s="403">
        <v>14640</v>
      </c>
      <c r="Q51" s="392">
        <f t="shared" si="11"/>
        <v>1.3697921159320225E-2</v>
      </c>
    </row>
    <row r="52" spans="1:17" s="3" customFormat="1" ht="16.5" customHeight="1" thickBot="1" x14ac:dyDescent="0.3">
      <c r="A52" s="527"/>
      <c r="B52" s="7">
        <v>4</v>
      </c>
      <c r="C52" s="820">
        <v>158829</v>
      </c>
      <c r="D52" s="824">
        <v>119121</v>
      </c>
      <c r="E52" s="285">
        <v>99267</v>
      </c>
      <c r="F52" s="285">
        <v>59562</v>
      </c>
      <c r="G52" s="470">
        <f t="shared" si="0"/>
        <v>178710</v>
      </c>
      <c r="H52" s="473">
        <f t="shared" si="6"/>
        <v>134034</v>
      </c>
      <c r="I52" s="476">
        <f t="shared" si="7"/>
        <v>111693</v>
      </c>
      <c r="J52" s="473">
        <f t="shared" si="8"/>
        <v>67017</v>
      </c>
      <c r="K52" s="326">
        <f t="shared" ref="K52:K83" si="12">(G52-C52)/C52</f>
        <v>0.12517235517443287</v>
      </c>
      <c r="L52" s="326">
        <f t="shared" ref="L52:L83" si="13">(H52-D52)/D52</f>
        <v>0.12519203163170223</v>
      </c>
      <c r="M52" s="326">
        <f t="shared" ref="M52:M83" si="14">(I52-E52)/E52</f>
        <v>0.12517755145214421</v>
      </c>
      <c r="N52" s="326">
        <f t="shared" ref="N52:N83" si="15">(J52-F52)/F52</f>
        <v>0.12516369497330512</v>
      </c>
      <c r="O52" s="447">
        <f t="shared" si="5"/>
        <v>164070</v>
      </c>
      <c r="P52" s="403">
        <v>14640</v>
      </c>
      <c r="Q52" s="392">
        <f t="shared" si="11"/>
        <v>1.3802140948620645E-2</v>
      </c>
    </row>
    <row r="53" spans="1:17" s="3" customFormat="1" ht="16.5" customHeight="1" thickBot="1" x14ac:dyDescent="0.3">
      <c r="A53" s="527"/>
      <c r="B53" s="7">
        <v>5</v>
      </c>
      <c r="C53" s="820">
        <v>161202</v>
      </c>
      <c r="D53" s="824">
        <v>120903</v>
      </c>
      <c r="E53" s="285">
        <v>100752</v>
      </c>
      <c r="F53" s="285">
        <v>60450</v>
      </c>
      <c r="G53" s="470">
        <f t="shared" si="0"/>
        <v>181161</v>
      </c>
      <c r="H53" s="473">
        <f t="shared" si="6"/>
        <v>135870</v>
      </c>
      <c r="I53" s="476">
        <f t="shared" si="7"/>
        <v>113226</v>
      </c>
      <c r="J53" s="473">
        <f t="shared" si="8"/>
        <v>67935</v>
      </c>
      <c r="K53" s="326">
        <f t="shared" si="12"/>
        <v>0.12381360032753937</v>
      </c>
      <c r="L53" s="326">
        <f t="shared" si="13"/>
        <v>0.1237934542567182</v>
      </c>
      <c r="M53" s="326">
        <f t="shared" si="14"/>
        <v>0.12380895664602191</v>
      </c>
      <c r="N53" s="326">
        <f t="shared" si="15"/>
        <v>0.12382133995037221</v>
      </c>
      <c r="O53" s="447">
        <f t="shared" si="5"/>
        <v>166521</v>
      </c>
      <c r="P53" s="403">
        <v>14640</v>
      </c>
      <c r="Q53" s="392">
        <f t="shared" si="11"/>
        <v>1.3714957193218025E-2</v>
      </c>
    </row>
    <row r="54" spans="1:17" s="3" customFormat="1" ht="16.5" customHeight="1" thickBot="1" x14ac:dyDescent="0.3">
      <c r="A54" s="527"/>
      <c r="B54" s="7">
        <v>6</v>
      </c>
      <c r="C54" s="820">
        <v>163635</v>
      </c>
      <c r="D54" s="824">
        <v>122727</v>
      </c>
      <c r="E54" s="285">
        <v>102273</v>
      </c>
      <c r="F54" s="285">
        <v>61362</v>
      </c>
      <c r="G54" s="470">
        <f t="shared" si="0"/>
        <v>183675</v>
      </c>
      <c r="H54" s="473">
        <f t="shared" si="6"/>
        <v>137757</v>
      </c>
      <c r="I54" s="476">
        <f t="shared" si="7"/>
        <v>114798</v>
      </c>
      <c r="J54" s="473">
        <f t="shared" si="8"/>
        <v>68877</v>
      </c>
      <c r="K54" s="326">
        <f t="shared" si="12"/>
        <v>0.12246768723072693</v>
      </c>
      <c r="L54" s="326">
        <f t="shared" si="13"/>
        <v>0.12246693881541959</v>
      </c>
      <c r="M54" s="326">
        <f t="shared" si="14"/>
        <v>0.12246634008975976</v>
      </c>
      <c r="N54" s="326">
        <f t="shared" si="15"/>
        <v>0.12246993253153417</v>
      </c>
      <c r="O54" s="447">
        <f t="shared" si="5"/>
        <v>169035</v>
      </c>
      <c r="P54" s="403">
        <v>14640</v>
      </c>
      <c r="Q54" s="392">
        <f t="shared" si="11"/>
        <v>1.3877158991173699E-2</v>
      </c>
    </row>
    <row r="55" spans="1:17" s="3" customFormat="1" ht="16.5" customHeight="1" thickBot="1" x14ac:dyDescent="0.3">
      <c r="A55" s="527"/>
      <c r="B55" s="7">
        <v>7</v>
      </c>
      <c r="C55" s="820">
        <v>166092</v>
      </c>
      <c r="D55" s="824">
        <v>124569</v>
      </c>
      <c r="E55" s="285">
        <v>103809</v>
      </c>
      <c r="F55" s="285">
        <v>62286</v>
      </c>
      <c r="G55" s="470">
        <f t="shared" si="0"/>
        <v>186213</v>
      </c>
      <c r="H55" s="473">
        <f t="shared" si="6"/>
        <v>139659</v>
      </c>
      <c r="I55" s="476">
        <f t="shared" si="7"/>
        <v>116382</v>
      </c>
      <c r="J55" s="473">
        <f t="shared" si="8"/>
        <v>69831</v>
      </c>
      <c r="K55" s="326">
        <f t="shared" si="12"/>
        <v>0.12114370348963226</v>
      </c>
      <c r="L55" s="326">
        <f t="shared" si="13"/>
        <v>0.12113768273005322</v>
      </c>
      <c r="M55" s="326">
        <f t="shared" si="14"/>
        <v>0.12111666618501286</v>
      </c>
      <c r="N55" s="326">
        <f t="shared" si="15"/>
        <v>0.12113476543685579</v>
      </c>
      <c r="O55" s="447">
        <f t="shared" si="5"/>
        <v>171573</v>
      </c>
      <c r="P55" s="403">
        <v>14640</v>
      </c>
      <c r="Q55" s="392">
        <f t="shared" si="11"/>
        <v>1.3817884850959583E-2</v>
      </c>
    </row>
    <row r="56" spans="1:17" s="3" customFormat="1" ht="16.5" customHeight="1" thickBot="1" x14ac:dyDescent="0.3">
      <c r="A56" s="527"/>
      <c r="B56" s="7">
        <v>8</v>
      </c>
      <c r="C56" s="820">
        <v>168576</v>
      </c>
      <c r="D56" s="824">
        <v>126432</v>
      </c>
      <c r="E56" s="285">
        <v>105360</v>
      </c>
      <c r="F56" s="285">
        <v>63216</v>
      </c>
      <c r="G56" s="470">
        <f t="shared" si="0"/>
        <v>188778</v>
      </c>
      <c r="H56" s="473">
        <f t="shared" si="6"/>
        <v>141585</v>
      </c>
      <c r="I56" s="476">
        <f t="shared" si="7"/>
        <v>117987</v>
      </c>
      <c r="J56" s="473">
        <f t="shared" si="8"/>
        <v>70791</v>
      </c>
      <c r="K56" s="326">
        <f t="shared" si="12"/>
        <v>0.11983912300683372</v>
      </c>
      <c r="L56" s="326">
        <f t="shared" si="13"/>
        <v>0.11985098709187547</v>
      </c>
      <c r="M56" s="326">
        <f t="shared" si="14"/>
        <v>0.11984624145785877</v>
      </c>
      <c r="N56" s="326">
        <f t="shared" si="15"/>
        <v>0.11982725892179195</v>
      </c>
      <c r="O56" s="447">
        <f t="shared" si="5"/>
        <v>174138</v>
      </c>
      <c r="P56" s="403">
        <v>14640</v>
      </c>
      <c r="Q56" s="392">
        <f t="shared" si="11"/>
        <v>1.37745485009102E-2</v>
      </c>
    </row>
    <row r="57" spans="1:17" s="3" customFormat="1" ht="16.5" customHeight="1" thickBot="1" x14ac:dyDescent="0.3">
      <c r="A57" s="527"/>
      <c r="B57" s="7">
        <v>9</v>
      </c>
      <c r="C57" s="820">
        <v>171093</v>
      </c>
      <c r="D57" s="824">
        <v>128319</v>
      </c>
      <c r="E57" s="285">
        <v>106932</v>
      </c>
      <c r="F57" s="285">
        <v>64161</v>
      </c>
      <c r="G57" s="470">
        <f t="shared" si="0"/>
        <v>191379</v>
      </c>
      <c r="H57" s="473">
        <f t="shared" si="6"/>
        <v>143535</v>
      </c>
      <c r="I57" s="476">
        <f t="shared" si="7"/>
        <v>119613</v>
      </c>
      <c r="J57" s="473">
        <f t="shared" si="8"/>
        <v>71766</v>
      </c>
      <c r="K57" s="326">
        <f t="shared" si="12"/>
        <v>0.118567095088636</v>
      </c>
      <c r="L57" s="326">
        <f t="shared" si="13"/>
        <v>0.11857947770789984</v>
      </c>
      <c r="M57" s="326">
        <f t="shared" si="14"/>
        <v>0.11858938390753002</v>
      </c>
      <c r="N57" s="326">
        <f t="shared" si="15"/>
        <v>0.11852994809931267</v>
      </c>
      <c r="O57" s="447">
        <f t="shared" si="5"/>
        <v>176739</v>
      </c>
      <c r="P57" s="403">
        <v>14640</v>
      </c>
      <c r="Q57" s="392">
        <f t="shared" si="11"/>
        <v>1.3778088548453749E-2</v>
      </c>
    </row>
    <row r="58" spans="1:17" s="3" customFormat="1" ht="16.5" customHeight="1" thickBot="1" x14ac:dyDescent="0.3">
      <c r="A58" s="527"/>
      <c r="B58" s="7">
        <v>10</v>
      </c>
      <c r="C58" s="820">
        <v>173667</v>
      </c>
      <c r="D58" s="824">
        <v>130251</v>
      </c>
      <c r="E58" s="285">
        <v>108543</v>
      </c>
      <c r="F58" s="285">
        <v>65124</v>
      </c>
      <c r="G58" s="470">
        <f t="shared" si="0"/>
        <v>194037</v>
      </c>
      <c r="H58" s="473">
        <f t="shared" si="6"/>
        <v>145527</v>
      </c>
      <c r="I58" s="476">
        <f t="shared" si="7"/>
        <v>121272</v>
      </c>
      <c r="J58" s="473">
        <f t="shared" si="8"/>
        <v>72765</v>
      </c>
      <c r="K58" s="326">
        <f t="shared" si="12"/>
        <v>0.11729344089550692</v>
      </c>
      <c r="L58" s="326">
        <f t="shared" si="13"/>
        <v>0.11728124928023585</v>
      </c>
      <c r="M58" s="326">
        <f t="shared" si="14"/>
        <v>0.11727149608910754</v>
      </c>
      <c r="N58" s="326">
        <f t="shared" si="15"/>
        <v>0.11733001658374792</v>
      </c>
      <c r="O58" s="447">
        <f t="shared" si="5"/>
        <v>179397</v>
      </c>
      <c r="P58" s="403">
        <v>14640</v>
      </c>
      <c r="Q58" s="392">
        <f t="shared" si="11"/>
        <v>1.3888671170818156E-2</v>
      </c>
    </row>
    <row r="59" spans="1:17" s="3" customFormat="1" ht="16.5" customHeight="1" thickBot="1" x14ac:dyDescent="0.3">
      <c r="A59" s="527"/>
      <c r="B59" s="7">
        <v>11</v>
      </c>
      <c r="C59" s="820">
        <v>176274</v>
      </c>
      <c r="D59" s="824">
        <v>132207</v>
      </c>
      <c r="E59" s="285">
        <v>110172</v>
      </c>
      <c r="F59" s="285">
        <v>66102</v>
      </c>
      <c r="G59" s="470">
        <f t="shared" si="0"/>
        <v>196731</v>
      </c>
      <c r="H59" s="473">
        <f t="shared" si="6"/>
        <v>147549</v>
      </c>
      <c r="I59" s="476">
        <f t="shared" si="7"/>
        <v>122958</v>
      </c>
      <c r="J59" s="473">
        <f t="shared" si="8"/>
        <v>73773</v>
      </c>
      <c r="K59" s="326">
        <f t="shared" si="12"/>
        <v>0.11605228224241805</v>
      </c>
      <c r="L59" s="326">
        <f t="shared" si="13"/>
        <v>0.1160452926093172</v>
      </c>
      <c r="M59" s="326">
        <f t="shared" si="14"/>
        <v>0.11605489598082998</v>
      </c>
      <c r="N59" s="326">
        <f t="shared" si="15"/>
        <v>0.11604792593264954</v>
      </c>
      <c r="O59" s="447">
        <f t="shared" si="5"/>
        <v>182091</v>
      </c>
      <c r="P59" s="403">
        <v>14640</v>
      </c>
      <c r="Q59" s="392">
        <f t="shared" si="11"/>
        <v>1.3883949968304998E-2</v>
      </c>
    </row>
    <row r="60" spans="1:17" s="3" customFormat="1" ht="16.5" customHeight="1" thickBot="1" x14ac:dyDescent="0.3">
      <c r="A60" s="528"/>
      <c r="B60" s="8">
        <v>12</v>
      </c>
      <c r="C60" s="820">
        <v>178917</v>
      </c>
      <c r="D60" s="824">
        <v>134187</v>
      </c>
      <c r="E60" s="285">
        <v>111822</v>
      </c>
      <c r="F60" s="285">
        <v>67095</v>
      </c>
      <c r="G60" s="470">
        <f t="shared" si="0"/>
        <v>199461</v>
      </c>
      <c r="H60" s="473">
        <f t="shared" si="6"/>
        <v>149595</v>
      </c>
      <c r="I60" s="476">
        <f t="shared" si="7"/>
        <v>124662</v>
      </c>
      <c r="J60" s="473">
        <f t="shared" si="8"/>
        <v>74799</v>
      </c>
      <c r="K60" s="326">
        <f t="shared" si="12"/>
        <v>0.11482419222320965</v>
      </c>
      <c r="L60" s="326">
        <f t="shared" si="13"/>
        <v>0.114824834000313</v>
      </c>
      <c r="M60" s="326">
        <f t="shared" si="14"/>
        <v>0.11482534742716102</v>
      </c>
      <c r="N60" s="326">
        <f t="shared" si="15"/>
        <v>0.11482226693494299</v>
      </c>
      <c r="O60" s="447">
        <f t="shared" si="5"/>
        <v>184821</v>
      </c>
      <c r="P60" s="403">
        <v>14640</v>
      </c>
      <c r="Q60" s="392">
        <f t="shared" si="11"/>
        <v>1.3876816566784189E-2</v>
      </c>
    </row>
    <row r="61" spans="1:17" s="3" customFormat="1" ht="16.5" customHeight="1" thickBot="1" x14ac:dyDescent="0.3">
      <c r="A61" s="526">
        <v>5</v>
      </c>
      <c r="B61" s="9">
        <v>1</v>
      </c>
      <c r="C61" s="820">
        <v>181599</v>
      </c>
      <c r="D61" s="824">
        <v>136200</v>
      </c>
      <c r="E61" s="285">
        <v>113499</v>
      </c>
      <c r="F61" s="285">
        <v>68100</v>
      </c>
      <c r="G61" s="470">
        <f t="shared" si="0"/>
        <v>202233</v>
      </c>
      <c r="H61" s="473">
        <f t="shared" si="6"/>
        <v>151674</v>
      </c>
      <c r="I61" s="476">
        <f t="shared" si="7"/>
        <v>126396</v>
      </c>
      <c r="J61" s="473">
        <f t="shared" si="8"/>
        <v>75837</v>
      </c>
      <c r="K61" s="326">
        <f t="shared" si="12"/>
        <v>0.1136239737002957</v>
      </c>
      <c r="L61" s="326">
        <f t="shared" si="13"/>
        <v>0.11361233480176211</v>
      </c>
      <c r="M61" s="326">
        <f t="shared" si="14"/>
        <v>0.11363095710094362</v>
      </c>
      <c r="N61" s="326">
        <f t="shared" si="15"/>
        <v>0.11361233480176211</v>
      </c>
      <c r="O61" s="447">
        <f t="shared" si="5"/>
        <v>187593</v>
      </c>
      <c r="P61" s="403">
        <v>14640</v>
      </c>
      <c r="Q61" s="392"/>
    </row>
    <row r="62" spans="1:17" s="3" customFormat="1" ht="16.5" customHeight="1" thickBot="1" x14ac:dyDescent="0.3">
      <c r="A62" s="527"/>
      <c r="B62" s="7">
        <v>2</v>
      </c>
      <c r="C62" s="820">
        <v>184308</v>
      </c>
      <c r="D62" s="824">
        <v>138231</v>
      </c>
      <c r="E62" s="285">
        <v>115194</v>
      </c>
      <c r="F62" s="285">
        <v>69117</v>
      </c>
      <c r="G62" s="470">
        <f t="shared" si="0"/>
        <v>205029</v>
      </c>
      <c r="H62" s="473">
        <f t="shared" si="6"/>
        <v>153771</v>
      </c>
      <c r="I62" s="476">
        <f t="shared" si="7"/>
        <v>128142</v>
      </c>
      <c r="J62" s="473">
        <f t="shared" si="8"/>
        <v>76887</v>
      </c>
      <c r="K62" s="326">
        <f t="shared" si="12"/>
        <v>0.11242593918874927</v>
      </c>
      <c r="L62" s="326">
        <f t="shared" si="13"/>
        <v>0.11242051348829134</v>
      </c>
      <c r="M62" s="326">
        <f t="shared" si="14"/>
        <v>0.1124016875878952</v>
      </c>
      <c r="N62" s="326">
        <f t="shared" si="15"/>
        <v>0.11241807370111551</v>
      </c>
      <c r="O62" s="447">
        <f t="shared" si="5"/>
        <v>190389</v>
      </c>
      <c r="P62" s="403">
        <v>14640</v>
      </c>
      <c r="Q62" s="392">
        <f t="shared" ref="Q62:Q72" si="16">G62/G61-1</f>
        <v>1.3825636765512961E-2</v>
      </c>
    </row>
    <row r="63" spans="1:17" s="3" customFormat="1" ht="16.5" customHeight="1" thickBot="1" x14ac:dyDescent="0.3">
      <c r="A63" s="527"/>
      <c r="B63" s="7">
        <v>3</v>
      </c>
      <c r="C63" s="820">
        <v>187101</v>
      </c>
      <c r="D63" s="824">
        <v>140325</v>
      </c>
      <c r="E63" s="285">
        <v>116937</v>
      </c>
      <c r="F63" s="285">
        <v>70164</v>
      </c>
      <c r="G63" s="470">
        <f t="shared" si="0"/>
        <v>207915</v>
      </c>
      <c r="H63" s="473">
        <f t="shared" si="6"/>
        <v>155937</v>
      </c>
      <c r="I63" s="476">
        <f t="shared" si="7"/>
        <v>129948</v>
      </c>
      <c r="J63" s="473">
        <f t="shared" si="8"/>
        <v>77967</v>
      </c>
      <c r="K63" s="326">
        <f t="shared" si="12"/>
        <v>0.11124472878284991</v>
      </c>
      <c r="L63" s="326">
        <f t="shared" si="13"/>
        <v>0.11125601282736504</v>
      </c>
      <c r="M63" s="326">
        <f t="shared" si="14"/>
        <v>0.11126504014982426</v>
      </c>
      <c r="N63" s="326">
        <f t="shared" si="15"/>
        <v>0.1112108773730118</v>
      </c>
      <c r="O63" s="447">
        <f t="shared" si="5"/>
        <v>193275</v>
      </c>
      <c r="P63" s="403">
        <v>14640</v>
      </c>
      <c r="Q63" s="392">
        <f t="shared" si="16"/>
        <v>1.4076057533324526E-2</v>
      </c>
    </row>
    <row r="64" spans="1:17" s="3" customFormat="1" ht="16.5" customHeight="1" thickBot="1" x14ac:dyDescent="0.3">
      <c r="A64" s="527"/>
      <c r="B64" s="7">
        <v>4</v>
      </c>
      <c r="C64" s="820">
        <v>189897</v>
      </c>
      <c r="D64" s="824">
        <v>142422</v>
      </c>
      <c r="E64" s="285">
        <v>118686</v>
      </c>
      <c r="F64" s="285">
        <v>71211</v>
      </c>
      <c r="G64" s="470">
        <f t="shared" si="0"/>
        <v>210804</v>
      </c>
      <c r="H64" s="473">
        <f t="shared" si="6"/>
        <v>158103</v>
      </c>
      <c r="I64" s="476">
        <f t="shared" si="7"/>
        <v>131754</v>
      </c>
      <c r="J64" s="473">
        <f t="shared" si="8"/>
        <v>79053</v>
      </c>
      <c r="K64" s="326">
        <f t="shared" si="12"/>
        <v>0.11009652601146938</v>
      </c>
      <c r="L64" s="326">
        <f t="shared" si="13"/>
        <v>0.11010237182457766</v>
      </c>
      <c r="M64" s="326">
        <f t="shared" si="14"/>
        <v>0.11010565694353167</v>
      </c>
      <c r="N64" s="326">
        <f t="shared" si="15"/>
        <v>0.1101234359860134</v>
      </c>
      <c r="O64" s="447">
        <f t="shared" si="5"/>
        <v>196164</v>
      </c>
      <c r="P64" s="403">
        <v>14640</v>
      </c>
      <c r="Q64" s="392">
        <f t="shared" si="16"/>
        <v>1.3895101363537998E-2</v>
      </c>
    </row>
    <row r="65" spans="1:17" s="3" customFormat="1" ht="16.5" customHeight="1" thickBot="1" x14ac:dyDescent="0.3">
      <c r="A65" s="527"/>
      <c r="B65" s="7">
        <v>5</v>
      </c>
      <c r="C65" s="820">
        <v>192738</v>
      </c>
      <c r="D65" s="824">
        <v>144555</v>
      </c>
      <c r="E65" s="285">
        <v>120462</v>
      </c>
      <c r="F65" s="285">
        <v>72276</v>
      </c>
      <c r="G65" s="470">
        <f t="shared" si="0"/>
        <v>213738</v>
      </c>
      <c r="H65" s="473">
        <f t="shared" si="6"/>
        <v>160305</v>
      </c>
      <c r="I65" s="476">
        <f t="shared" si="7"/>
        <v>133587</v>
      </c>
      <c r="J65" s="473">
        <f t="shared" si="8"/>
        <v>80151</v>
      </c>
      <c r="K65" s="326">
        <f t="shared" si="12"/>
        <v>0.10895619960775768</v>
      </c>
      <c r="L65" s="326">
        <f t="shared" si="13"/>
        <v>0.10895506900487703</v>
      </c>
      <c r="M65" s="326">
        <f t="shared" si="14"/>
        <v>0.10895552124321363</v>
      </c>
      <c r="N65" s="326">
        <f t="shared" si="15"/>
        <v>0.1089573302341026</v>
      </c>
      <c r="O65" s="447">
        <f t="shared" si="5"/>
        <v>199098</v>
      </c>
      <c r="P65" s="403">
        <v>14640</v>
      </c>
      <c r="Q65" s="392">
        <f t="shared" si="16"/>
        <v>1.3918141970740594E-2</v>
      </c>
    </row>
    <row r="66" spans="1:17" s="3" customFormat="1" ht="16.5" customHeight="1" thickBot="1" x14ac:dyDescent="0.3">
      <c r="A66" s="527"/>
      <c r="B66" s="7">
        <v>6</v>
      </c>
      <c r="C66" s="820">
        <v>195621</v>
      </c>
      <c r="D66" s="824">
        <v>146715</v>
      </c>
      <c r="E66" s="285">
        <v>122262</v>
      </c>
      <c r="F66" s="285">
        <v>73359</v>
      </c>
      <c r="G66" s="470">
        <f t="shared" si="0"/>
        <v>216717</v>
      </c>
      <c r="H66" s="473">
        <f t="shared" si="6"/>
        <v>162537</v>
      </c>
      <c r="I66" s="476">
        <f t="shared" si="7"/>
        <v>135447</v>
      </c>
      <c r="J66" s="473">
        <f t="shared" si="8"/>
        <v>81270</v>
      </c>
      <c r="K66" s="326">
        <f t="shared" si="12"/>
        <v>0.10784118269510942</v>
      </c>
      <c r="L66" s="326">
        <f t="shared" si="13"/>
        <v>0.10784173397403128</v>
      </c>
      <c r="M66" s="326">
        <f t="shared" si="14"/>
        <v>0.10784217500122688</v>
      </c>
      <c r="N66" s="326">
        <f t="shared" si="15"/>
        <v>0.10783952889216047</v>
      </c>
      <c r="O66" s="447">
        <f t="shared" si="5"/>
        <v>202077</v>
      </c>
      <c r="P66" s="403">
        <v>14640</v>
      </c>
      <c r="Q66" s="392">
        <f t="shared" si="16"/>
        <v>1.3937624568396867E-2</v>
      </c>
    </row>
    <row r="67" spans="1:17" s="3" customFormat="1" ht="16.5" customHeight="1" thickBot="1" x14ac:dyDescent="0.3">
      <c r="A67" s="527"/>
      <c r="B67" s="7">
        <v>7</v>
      </c>
      <c r="C67" s="820">
        <v>198570</v>
      </c>
      <c r="D67" s="824">
        <v>148929</v>
      </c>
      <c r="E67" s="285">
        <v>124107</v>
      </c>
      <c r="F67" s="285">
        <v>74463</v>
      </c>
      <c r="G67" s="470">
        <f t="shared" si="0"/>
        <v>219762</v>
      </c>
      <c r="H67" s="473">
        <f t="shared" si="6"/>
        <v>164823</v>
      </c>
      <c r="I67" s="476">
        <f t="shared" si="7"/>
        <v>137352</v>
      </c>
      <c r="J67" s="473">
        <f t="shared" si="8"/>
        <v>82410</v>
      </c>
      <c r="K67" s="326">
        <f t="shared" si="12"/>
        <v>0.10672306995014352</v>
      </c>
      <c r="L67" s="326">
        <f t="shared" si="13"/>
        <v>0.10672199504461857</v>
      </c>
      <c r="M67" s="326">
        <f t="shared" si="14"/>
        <v>0.10672242500423022</v>
      </c>
      <c r="N67" s="326">
        <f t="shared" si="15"/>
        <v>0.10672414487732163</v>
      </c>
      <c r="O67" s="447">
        <f t="shared" si="5"/>
        <v>205122</v>
      </c>
      <c r="P67" s="403">
        <v>14640</v>
      </c>
      <c r="Q67" s="392">
        <f t="shared" si="16"/>
        <v>1.4050582095543884E-2</v>
      </c>
    </row>
    <row r="68" spans="1:17" s="3" customFormat="1" ht="16.5" customHeight="1" thickBot="1" x14ac:dyDescent="0.3">
      <c r="A68" s="527"/>
      <c r="B68" s="7">
        <v>8</v>
      </c>
      <c r="C68" s="820">
        <v>201537</v>
      </c>
      <c r="D68" s="824">
        <v>151152</v>
      </c>
      <c r="E68" s="285">
        <v>125961</v>
      </c>
      <c r="F68" s="285">
        <v>75576</v>
      </c>
      <c r="G68" s="470">
        <f t="shared" si="0"/>
        <v>222828</v>
      </c>
      <c r="H68" s="473">
        <f t="shared" si="6"/>
        <v>167121</v>
      </c>
      <c r="I68" s="476">
        <f t="shared" si="7"/>
        <v>139269</v>
      </c>
      <c r="J68" s="473">
        <f t="shared" si="8"/>
        <v>83562</v>
      </c>
      <c r="K68" s="326">
        <f t="shared" si="12"/>
        <v>0.1056431325265336</v>
      </c>
      <c r="L68" s="326">
        <f t="shared" si="13"/>
        <v>0.10564861860908224</v>
      </c>
      <c r="M68" s="326">
        <f t="shared" si="14"/>
        <v>0.10565174935098959</v>
      </c>
      <c r="N68" s="326">
        <f t="shared" si="15"/>
        <v>0.1056684661797396</v>
      </c>
      <c r="O68" s="447">
        <f t="shared" si="5"/>
        <v>208188</v>
      </c>
      <c r="P68" s="403">
        <v>14640</v>
      </c>
      <c r="Q68" s="392">
        <f t="shared" si="16"/>
        <v>1.3951456575750143E-2</v>
      </c>
    </row>
    <row r="69" spans="1:17" s="3" customFormat="1" ht="16.5" customHeight="1" thickBot="1" x14ac:dyDescent="0.3">
      <c r="A69" s="527"/>
      <c r="B69" s="7">
        <v>9</v>
      </c>
      <c r="C69" s="820">
        <v>204567</v>
      </c>
      <c r="D69" s="824">
        <v>153426</v>
      </c>
      <c r="E69" s="285">
        <v>127854</v>
      </c>
      <c r="F69" s="285">
        <v>76713</v>
      </c>
      <c r="G69" s="470">
        <f t="shared" si="0"/>
        <v>225957</v>
      </c>
      <c r="H69" s="473">
        <f t="shared" si="6"/>
        <v>169467</v>
      </c>
      <c r="I69" s="476">
        <f t="shared" si="7"/>
        <v>141222</v>
      </c>
      <c r="J69" s="473">
        <f t="shared" si="8"/>
        <v>84735</v>
      </c>
      <c r="K69" s="326">
        <f t="shared" si="12"/>
        <v>0.10456231943568611</v>
      </c>
      <c r="L69" s="326">
        <f t="shared" si="13"/>
        <v>0.10455203159829494</v>
      </c>
      <c r="M69" s="326">
        <f t="shared" si="14"/>
        <v>0.10455676005443709</v>
      </c>
      <c r="N69" s="326">
        <f t="shared" si="15"/>
        <v>0.10457158499863126</v>
      </c>
      <c r="O69" s="447">
        <f t="shared" si="5"/>
        <v>211317</v>
      </c>
      <c r="P69" s="403">
        <v>14640</v>
      </c>
      <c r="Q69" s="392">
        <f t="shared" si="16"/>
        <v>1.4042220905810865E-2</v>
      </c>
    </row>
    <row r="70" spans="1:17" s="3" customFormat="1" ht="16.5" customHeight="1" thickBot="1" x14ac:dyDescent="0.3">
      <c r="A70" s="527"/>
      <c r="B70" s="7">
        <v>10</v>
      </c>
      <c r="C70" s="820">
        <v>207639</v>
      </c>
      <c r="D70" s="824">
        <v>155730</v>
      </c>
      <c r="E70" s="285">
        <v>129774</v>
      </c>
      <c r="F70" s="285">
        <v>77865</v>
      </c>
      <c r="G70" s="470">
        <f t="shared" si="0"/>
        <v>229131</v>
      </c>
      <c r="H70" s="473">
        <f t="shared" si="6"/>
        <v>171849</v>
      </c>
      <c r="I70" s="476">
        <f t="shared" si="7"/>
        <v>143208</v>
      </c>
      <c r="J70" s="473">
        <f t="shared" si="8"/>
        <v>85923</v>
      </c>
      <c r="K70" s="326">
        <f t="shared" si="12"/>
        <v>0.10350656668544926</v>
      </c>
      <c r="L70" s="326">
        <f t="shared" si="13"/>
        <v>0.1035060681949528</v>
      </c>
      <c r="M70" s="326">
        <f t="shared" si="14"/>
        <v>0.10351842433769476</v>
      </c>
      <c r="N70" s="326">
        <f t="shared" si="15"/>
        <v>0.10348680408399152</v>
      </c>
      <c r="O70" s="447">
        <f t="shared" si="5"/>
        <v>214491</v>
      </c>
      <c r="P70" s="403">
        <v>14640</v>
      </c>
      <c r="Q70" s="392">
        <f t="shared" si="16"/>
        <v>1.4046920431763477E-2</v>
      </c>
    </row>
    <row r="71" spans="1:17" s="3" customFormat="1" ht="16.5" customHeight="1" thickBot="1" x14ac:dyDescent="0.3">
      <c r="A71" s="527"/>
      <c r="B71" s="7">
        <v>11</v>
      </c>
      <c r="C71" s="820">
        <v>210759</v>
      </c>
      <c r="D71" s="824">
        <v>158070</v>
      </c>
      <c r="E71" s="285">
        <v>131724</v>
      </c>
      <c r="F71" s="285">
        <v>79035</v>
      </c>
      <c r="G71" s="470">
        <f t="shared" si="0"/>
        <v>232353</v>
      </c>
      <c r="H71" s="473">
        <f t="shared" si="6"/>
        <v>174264</v>
      </c>
      <c r="I71" s="476">
        <f t="shared" si="7"/>
        <v>145221</v>
      </c>
      <c r="J71" s="473">
        <f t="shared" si="8"/>
        <v>87132</v>
      </c>
      <c r="K71" s="326">
        <f t="shared" si="12"/>
        <v>0.10245825801033408</v>
      </c>
      <c r="L71" s="326">
        <f t="shared" si="13"/>
        <v>0.10244828240652876</v>
      </c>
      <c r="M71" s="326">
        <f t="shared" si="14"/>
        <v>0.10246424341805593</v>
      </c>
      <c r="N71" s="326">
        <f t="shared" si="15"/>
        <v>0.10244828240652876</v>
      </c>
      <c r="O71" s="447">
        <f t="shared" si="5"/>
        <v>217713</v>
      </c>
      <c r="P71" s="403">
        <v>14640</v>
      </c>
      <c r="Q71" s="392">
        <f t="shared" si="16"/>
        <v>1.4061824894929131E-2</v>
      </c>
    </row>
    <row r="72" spans="1:17" s="3" customFormat="1" ht="16.5" customHeight="1" thickBot="1" x14ac:dyDescent="0.3">
      <c r="A72" s="528"/>
      <c r="B72" s="8">
        <v>12</v>
      </c>
      <c r="C72" s="820">
        <v>213912</v>
      </c>
      <c r="D72" s="824">
        <v>160434</v>
      </c>
      <c r="E72" s="285">
        <v>133695</v>
      </c>
      <c r="F72" s="285">
        <v>80217</v>
      </c>
      <c r="G72" s="470">
        <f t="shared" si="0"/>
        <v>235611</v>
      </c>
      <c r="H72" s="473">
        <f t="shared" si="6"/>
        <v>176709</v>
      </c>
      <c r="I72" s="476">
        <f t="shared" si="7"/>
        <v>147258</v>
      </c>
      <c r="J72" s="473">
        <f t="shared" si="8"/>
        <v>88353</v>
      </c>
      <c r="K72" s="326">
        <f t="shared" si="12"/>
        <v>0.10143890945809492</v>
      </c>
      <c r="L72" s="326">
        <f t="shared" si="13"/>
        <v>0.10144358427764688</v>
      </c>
      <c r="M72" s="326">
        <f t="shared" si="14"/>
        <v>0.10144732413328846</v>
      </c>
      <c r="N72" s="326">
        <f t="shared" si="15"/>
        <v>0.10142488499943902</v>
      </c>
      <c r="O72" s="447">
        <f t="shared" si="5"/>
        <v>220971</v>
      </c>
      <c r="P72" s="403">
        <v>14640</v>
      </c>
      <c r="Q72" s="392">
        <f t="shared" si="16"/>
        <v>1.4021768602083817E-2</v>
      </c>
    </row>
    <row r="73" spans="1:17" s="3" customFormat="1" ht="16.5" customHeight="1" thickBot="1" x14ac:dyDescent="0.3">
      <c r="A73" s="526">
        <v>6</v>
      </c>
      <c r="B73" s="9">
        <v>1</v>
      </c>
      <c r="C73" s="820">
        <v>218064</v>
      </c>
      <c r="D73" s="824">
        <v>163548</v>
      </c>
      <c r="E73" s="285">
        <v>136290</v>
      </c>
      <c r="F73" s="285">
        <v>81774</v>
      </c>
      <c r="G73" s="470">
        <f t="shared" si="0"/>
        <v>241485</v>
      </c>
      <c r="H73" s="473">
        <f t="shared" si="6"/>
        <v>181113</v>
      </c>
      <c r="I73" s="476">
        <f t="shared" si="7"/>
        <v>150927</v>
      </c>
      <c r="J73" s="473">
        <f t="shared" si="8"/>
        <v>90558</v>
      </c>
      <c r="K73" s="326">
        <f t="shared" si="12"/>
        <v>0.1074042482940788</v>
      </c>
      <c r="L73" s="326">
        <f t="shared" si="13"/>
        <v>0.10739966248440824</v>
      </c>
      <c r="M73" s="326">
        <f t="shared" si="14"/>
        <v>0.1073959938366718</v>
      </c>
      <c r="N73" s="326">
        <f t="shared" si="15"/>
        <v>0.10741800572309047</v>
      </c>
      <c r="O73" s="447">
        <f t="shared" si="5"/>
        <v>225261</v>
      </c>
      <c r="P73" s="404">
        <v>16224</v>
      </c>
      <c r="Q73" s="392"/>
    </row>
    <row r="74" spans="1:17" s="3" customFormat="1" ht="16.5" customHeight="1" thickBot="1" x14ac:dyDescent="0.3">
      <c r="A74" s="527"/>
      <c r="B74" s="7">
        <v>2</v>
      </c>
      <c r="C74" s="820">
        <v>221340</v>
      </c>
      <c r="D74" s="824">
        <v>166005</v>
      </c>
      <c r="E74" s="285">
        <v>138339</v>
      </c>
      <c r="F74" s="285">
        <v>83004</v>
      </c>
      <c r="G74" s="470">
        <f t="shared" si="0"/>
        <v>244869</v>
      </c>
      <c r="H74" s="473">
        <f t="shared" si="6"/>
        <v>183651</v>
      </c>
      <c r="I74" s="476">
        <f t="shared" si="7"/>
        <v>153042</v>
      </c>
      <c r="J74" s="473">
        <f t="shared" si="8"/>
        <v>91827</v>
      </c>
      <c r="K74" s="326">
        <f t="shared" si="12"/>
        <v>0.10630252100840336</v>
      </c>
      <c r="L74" s="326">
        <f t="shared" si="13"/>
        <v>0.10629800307219663</v>
      </c>
      <c r="M74" s="326">
        <f t="shared" si="14"/>
        <v>0.10628239325136078</v>
      </c>
      <c r="N74" s="326">
        <f t="shared" si="15"/>
        <v>0.1062960821165245</v>
      </c>
      <c r="O74" s="447">
        <f t="shared" si="5"/>
        <v>228645</v>
      </c>
      <c r="P74" s="404">
        <v>16224</v>
      </c>
      <c r="Q74" s="392">
        <f t="shared" ref="Q74:Q84" si="17">G74/G73-1</f>
        <v>1.4013292751102524E-2</v>
      </c>
    </row>
    <row r="75" spans="1:17" s="3" customFormat="1" ht="16.5" customHeight="1" thickBot="1" x14ac:dyDescent="0.3">
      <c r="A75" s="527"/>
      <c r="B75" s="7">
        <v>3</v>
      </c>
      <c r="C75" s="820">
        <v>224649</v>
      </c>
      <c r="D75" s="824">
        <v>168486</v>
      </c>
      <c r="E75" s="285">
        <v>140406</v>
      </c>
      <c r="F75" s="285">
        <v>84243</v>
      </c>
      <c r="G75" s="470">
        <f t="shared" si="0"/>
        <v>248286</v>
      </c>
      <c r="H75" s="473">
        <f t="shared" si="6"/>
        <v>186216</v>
      </c>
      <c r="I75" s="476">
        <f t="shared" si="7"/>
        <v>155178</v>
      </c>
      <c r="J75" s="473">
        <f t="shared" si="8"/>
        <v>93108</v>
      </c>
      <c r="K75" s="326">
        <f t="shared" si="12"/>
        <v>0.10521747259057462</v>
      </c>
      <c r="L75" s="326">
        <f t="shared" si="13"/>
        <v>0.10523129518179553</v>
      </c>
      <c r="M75" s="326">
        <f t="shared" si="14"/>
        <v>0.10520917909491047</v>
      </c>
      <c r="N75" s="326">
        <f t="shared" si="15"/>
        <v>0.10523129518179553</v>
      </c>
      <c r="O75" s="447">
        <f t="shared" si="5"/>
        <v>232062</v>
      </c>
      <c r="P75" s="404">
        <v>16224</v>
      </c>
      <c r="Q75" s="392">
        <f t="shared" si="17"/>
        <v>1.3954400107812681E-2</v>
      </c>
    </row>
    <row r="76" spans="1:17" s="3" customFormat="1" ht="16.5" customHeight="1" thickBot="1" x14ac:dyDescent="0.3">
      <c r="A76" s="527"/>
      <c r="B76" s="7">
        <v>4</v>
      </c>
      <c r="C76" s="820">
        <v>228024</v>
      </c>
      <c r="D76" s="824">
        <v>171018</v>
      </c>
      <c r="E76" s="285">
        <v>142515</v>
      </c>
      <c r="F76" s="285">
        <v>85509</v>
      </c>
      <c r="G76" s="470">
        <f t="shared" si="0"/>
        <v>251772</v>
      </c>
      <c r="H76" s="473">
        <f t="shared" si="6"/>
        <v>188829</v>
      </c>
      <c r="I76" s="476">
        <f t="shared" si="7"/>
        <v>157359</v>
      </c>
      <c r="J76" s="473">
        <f t="shared" si="8"/>
        <v>94416</v>
      </c>
      <c r="K76" s="326">
        <f t="shared" si="12"/>
        <v>0.10414693190190506</v>
      </c>
      <c r="L76" s="326">
        <f t="shared" si="13"/>
        <v>0.10414693190190506</v>
      </c>
      <c r="M76" s="326">
        <f t="shared" si="14"/>
        <v>0.10415745710977792</v>
      </c>
      <c r="N76" s="326">
        <f t="shared" si="15"/>
        <v>0.10416447391502649</v>
      </c>
      <c r="O76" s="447">
        <f t="shared" si="5"/>
        <v>235548</v>
      </c>
      <c r="P76" s="404">
        <v>16224</v>
      </c>
      <c r="Q76" s="392">
        <f t="shared" si="17"/>
        <v>1.4040260022715634E-2</v>
      </c>
    </row>
    <row r="77" spans="1:17" s="3" customFormat="1" ht="16.5" customHeight="1" thickBot="1" x14ac:dyDescent="0.3">
      <c r="A77" s="527"/>
      <c r="B77" s="7">
        <v>5</v>
      </c>
      <c r="C77" s="820">
        <v>231444</v>
      </c>
      <c r="D77" s="824">
        <v>173583</v>
      </c>
      <c r="E77" s="285">
        <v>144654</v>
      </c>
      <c r="F77" s="285">
        <v>86793</v>
      </c>
      <c r="G77" s="470">
        <f t="shared" si="0"/>
        <v>255306</v>
      </c>
      <c r="H77" s="473">
        <f t="shared" si="6"/>
        <v>191481</v>
      </c>
      <c r="I77" s="476">
        <f t="shared" si="7"/>
        <v>159567</v>
      </c>
      <c r="J77" s="473">
        <f t="shared" si="8"/>
        <v>95739</v>
      </c>
      <c r="K77" s="326">
        <f t="shared" si="12"/>
        <v>0.10310053403847151</v>
      </c>
      <c r="L77" s="326">
        <f t="shared" si="13"/>
        <v>0.10310917543768687</v>
      </c>
      <c r="M77" s="326">
        <f t="shared" si="14"/>
        <v>0.10309428014434444</v>
      </c>
      <c r="N77" s="326">
        <f t="shared" si="15"/>
        <v>0.10307282845390757</v>
      </c>
      <c r="O77" s="447">
        <f t="shared" si="5"/>
        <v>239082</v>
      </c>
      <c r="P77" s="404">
        <v>16224</v>
      </c>
      <c r="Q77" s="392">
        <f t="shared" si="17"/>
        <v>1.403650922263E-2</v>
      </c>
    </row>
    <row r="78" spans="1:17" s="3" customFormat="1" ht="16.5" customHeight="1" thickBot="1" x14ac:dyDescent="0.3">
      <c r="A78" s="527"/>
      <c r="B78" s="7">
        <v>6</v>
      </c>
      <c r="C78" s="820">
        <v>234918</v>
      </c>
      <c r="D78" s="824">
        <v>176190</v>
      </c>
      <c r="E78" s="285">
        <v>146823</v>
      </c>
      <c r="F78" s="285">
        <v>88095</v>
      </c>
      <c r="G78" s="470">
        <f t="shared" si="0"/>
        <v>258894</v>
      </c>
      <c r="H78" s="473">
        <f t="shared" si="6"/>
        <v>194172</v>
      </c>
      <c r="I78" s="476">
        <f t="shared" si="7"/>
        <v>161808</v>
      </c>
      <c r="J78" s="473">
        <f t="shared" si="8"/>
        <v>97086</v>
      </c>
      <c r="K78" s="326">
        <f t="shared" si="12"/>
        <v>0.10206114473986667</v>
      </c>
      <c r="L78" s="326">
        <f t="shared" si="13"/>
        <v>0.10206027583858335</v>
      </c>
      <c r="M78" s="326">
        <f t="shared" si="14"/>
        <v>0.1020616660877383</v>
      </c>
      <c r="N78" s="326">
        <f t="shared" si="15"/>
        <v>0.10206027583858335</v>
      </c>
      <c r="O78" s="447">
        <f t="shared" si="5"/>
        <v>242670</v>
      </c>
      <c r="P78" s="404">
        <v>16224</v>
      </c>
      <c r="Q78" s="392">
        <f t="shared" si="17"/>
        <v>1.405372376677394E-2</v>
      </c>
    </row>
    <row r="79" spans="1:17" s="3" customFormat="1" ht="16.5" customHeight="1" thickBot="1" x14ac:dyDescent="0.3">
      <c r="A79" s="527"/>
      <c r="B79" s="7">
        <v>7</v>
      </c>
      <c r="C79" s="820">
        <v>238443</v>
      </c>
      <c r="D79" s="824">
        <v>178833</v>
      </c>
      <c r="E79" s="285">
        <v>149028</v>
      </c>
      <c r="F79" s="285">
        <v>89415</v>
      </c>
      <c r="G79" s="470">
        <f t="shared" si="0"/>
        <v>262536</v>
      </c>
      <c r="H79" s="473">
        <f t="shared" si="6"/>
        <v>196902</v>
      </c>
      <c r="I79" s="476">
        <f t="shared" si="7"/>
        <v>164085</v>
      </c>
      <c r="J79" s="473">
        <f t="shared" si="8"/>
        <v>98451</v>
      </c>
      <c r="K79" s="326">
        <f t="shared" si="12"/>
        <v>0.10104301656999787</v>
      </c>
      <c r="L79" s="326">
        <f t="shared" si="13"/>
        <v>0.10103839895321333</v>
      </c>
      <c r="M79" s="326">
        <f t="shared" si="14"/>
        <v>0.10103470488767212</v>
      </c>
      <c r="N79" s="326">
        <f t="shared" si="15"/>
        <v>0.10105686965274283</v>
      </c>
      <c r="O79" s="447">
        <f t="shared" si="5"/>
        <v>246312</v>
      </c>
      <c r="P79" s="404">
        <v>16224</v>
      </c>
      <c r="Q79" s="392">
        <f t="shared" si="17"/>
        <v>1.4067533430670576E-2</v>
      </c>
    </row>
    <row r="80" spans="1:17" s="3" customFormat="1" ht="16.5" customHeight="1" thickBot="1" x14ac:dyDescent="0.3">
      <c r="A80" s="527"/>
      <c r="B80" s="7">
        <v>8</v>
      </c>
      <c r="C80" s="820">
        <v>242016</v>
      </c>
      <c r="D80" s="824">
        <v>181512</v>
      </c>
      <c r="E80" s="285">
        <v>151260</v>
      </c>
      <c r="F80" s="285">
        <v>90756</v>
      </c>
      <c r="G80" s="470">
        <f t="shared" si="0"/>
        <v>266226</v>
      </c>
      <c r="H80" s="473">
        <f t="shared" si="6"/>
        <v>199671</v>
      </c>
      <c r="I80" s="476">
        <f t="shared" si="7"/>
        <v>166392</v>
      </c>
      <c r="J80" s="473">
        <f t="shared" si="8"/>
        <v>99834</v>
      </c>
      <c r="K80" s="326">
        <f t="shared" si="12"/>
        <v>0.10003470844902816</v>
      </c>
      <c r="L80" s="326">
        <f t="shared" si="13"/>
        <v>0.10004297236546345</v>
      </c>
      <c r="M80" s="326">
        <f t="shared" si="14"/>
        <v>0.10003966679888933</v>
      </c>
      <c r="N80" s="326">
        <f t="shared" si="15"/>
        <v>0.10002644453259289</v>
      </c>
      <c r="O80" s="447">
        <f t="shared" si="5"/>
        <v>250002</v>
      </c>
      <c r="P80" s="404">
        <v>16224</v>
      </c>
      <c r="Q80" s="392">
        <f t="shared" si="17"/>
        <v>1.4055215284761058E-2</v>
      </c>
    </row>
    <row r="81" spans="1:17" s="3" customFormat="1" ht="16.5" customHeight="1" thickBot="1" x14ac:dyDescent="0.3">
      <c r="A81" s="527"/>
      <c r="B81" s="7">
        <v>9</v>
      </c>
      <c r="C81" s="820">
        <v>245640</v>
      </c>
      <c r="D81" s="824">
        <v>184230</v>
      </c>
      <c r="E81" s="285">
        <v>153525</v>
      </c>
      <c r="F81" s="285">
        <v>92115</v>
      </c>
      <c r="G81" s="470">
        <f t="shared" si="0"/>
        <v>269970</v>
      </c>
      <c r="H81" s="473">
        <f t="shared" si="6"/>
        <v>202479</v>
      </c>
      <c r="I81" s="476">
        <f t="shared" si="7"/>
        <v>168732</v>
      </c>
      <c r="J81" s="473">
        <f t="shared" si="8"/>
        <v>101238</v>
      </c>
      <c r="K81" s="326">
        <f t="shared" si="12"/>
        <v>9.904738641914998E-2</v>
      </c>
      <c r="L81" s="326">
        <f t="shared" si="13"/>
        <v>9.9055528415567501E-2</v>
      </c>
      <c r="M81" s="326">
        <f t="shared" si="14"/>
        <v>9.905227161700049E-2</v>
      </c>
      <c r="N81" s="326">
        <f t="shared" si="15"/>
        <v>9.9039244422732459E-2</v>
      </c>
      <c r="O81" s="447">
        <f t="shared" si="5"/>
        <v>253746</v>
      </c>
      <c r="P81" s="404">
        <v>16224</v>
      </c>
      <c r="Q81" s="392">
        <f t="shared" si="17"/>
        <v>1.4063239503279146E-2</v>
      </c>
    </row>
    <row r="82" spans="1:17" s="3" customFormat="1" ht="16.5" customHeight="1" thickBot="1" x14ac:dyDescent="0.3">
      <c r="A82" s="527"/>
      <c r="B82" s="7">
        <v>10</v>
      </c>
      <c r="C82" s="820">
        <v>249330</v>
      </c>
      <c r="D82" s="824">
        <v>186999</v>
      </c>
      <c r="E82" s="285">
        <v>155832</v>
      </c>
      <c r="F82" s="285">
        <v>93498</v>
      </c>
      <c r="G82" s="470">
        <f t="shared" si="0"/>
        <v>273783</v>
      </c>
      <c r="H82" s="473">
        <f t="shared" si="6"/>
        <v>205338</v>
      </c>
      <c r="I82" s="476">
        <f t="shared" si="7"/>
        <v>171114</v>
      </c>
      <c r="J82" s="473">
        <f t="shared" si="8"/>
        <v>102669</v>
      </c>
      <c r="K82" s="326">
        <f t="shared" si="12"/>
        <v>9.8074840572734925E-2</v>
      </c>
      <c r="L82" s="326">
        <f t="shared" si="13"/>
        <v>9.8070043155310996E-2</v>
      </c>
      <c r="M82" s="326">
        <f t="shared" si="14"/>
        <v>9.8067149237640538E-2</v>
      </c>
      <c r="N82" s="326">
        <f t="shared" si="15"/>
        <v>9.8087659629082974E-2</v>
      </c>
      <c r="O82" s="447">
        <f t="shared" si="5"/>
        <v>257559</v>
      </c>
      <c r="P82" s="404">
        <v>16224</v>
      </c>
      <c r="Q82" s="392">
        <f t="shared" si="17"/>
        <v>1.4123791532392405E-2</v>
      </c>
    </row>
    <row r="83" spans="1:17" s="3" customFormat="1" ht="16.5" customHeight="1" thickBot="1" x14ac:dyDescent="0.3">
      <c r="A83" s="527"/>
      <c r="B83" s="7">
        <v>11</v>
      </c>
      <c r="C83" s="820">
        <v>253080</v>
      </c>
      <c r="D83" s="824">
        <v>189810</v>
      </c>
      <c r="E83" s="285">
        <v>158175</v>
      </c>
      <c r="F83" s="285">
        <v>94905</v>
      </c>
      <c r="G83" s="470">
        <f t="shared" si="0"/>
        <v>277656</v>
      </c>
      <c r="H83" s="473">
        <f t="shared" si="6"/>
        <v>208242</v>
      </c>
      <c r="I83" s="476">
        <f t="shared" si="7"/>
        <v>173535</v>
      </c>
      <c r="J83" s="473">
        <f t="shared" si="8"/>
        <v>104121</v>
      </c>
      <c r="K83" s="326">
        <f t="shared" si="12"/>
        <v>9.7107633949739217E-2</v>
      </c>
      <c r="L83" s="326">
        <f t="shared" si="13"/>
        <v>9.7107633949739217E-2</v>
      </c>
      <c r="M83" s="326">
        <f t="shared" si="14"/>
        <v>9.7107633949739217E-2</v>
      </c>
      <c r="N83" s="326">
        <f t="shared" si="15"/>
        <v>9.7107633949739217E-2</v>
      </c>
      <c r="O83" s="447">
        <f t="shared" si="5"/>
        <v>261432</v>
      </c>
      <c r="P83" s="404">
        <v>16224</v>
      </c>
      <c r="Q83" s="392">
        <f t="shared" si="17"/>
        <v>1.4146239905326485E-2</v>
      </c>
    </row>
    <row r="84" spans="1:17" s="3" customFormat="1" ht="16.5" customHeight="1" thickBot="1" x14ac:dyDescent="0.3">
      <c r="A84" s="528"/>
      <c r="B84" s="8">
        <v>12</v>
      </c>
      <c r="C84" s="820">
        <v>256860</v>
      </c>
      <c r="D84" s="824">
        <v>192645</v>
      </c>
      <c r="E84" s="285">
        <v>160539</v>
      </c>
      <c r="F84" s="285">
        <v>96324</v>
      </c>
      <c r="G84" s="470">
        <f t="shared" ref="G84:G133" si="18">O84+P84</f>
        <v>281559</v>
      </c>
      <c r="H84" s="473">
        <f t="shared" si="6"/>
        <v>211170</v>
      </c>
      <c r="I84" s="476">
        <f t="shared" si="7"/>
        <v>175974</v>
      </c>
      <c r="J84" s="473">
        <f t="shared" si="8"/>
        <v>105585</v>
      </c>
      <c r="K84" s="326">
        <f t="shared" ref="K84:K115" si="19">(G84-C84)/C84</f>
        <v>9.6157439850502222E-2</v>
      </c>
      <c r="L84" s="326">
        <f t="shared" ref="L84:L115" si="20">(H84-D84)/D84</f>
        <v>9.6161333021879625E-2</v>
      </c>
      <c r="M84" s="326">
        <f t="shared" ref="M84:M115" si="21">(I84-E84)/E84</f>
        <v>9.6144861996150466E-2</v>
      </c>
      <c r="N84" s="326">
        <f t="shared" ref="N84:N115" si="22">(J84-F84)/F84</f>
        <v>9.6144263111997016E-2</v>
      </c>
      <c r="O84" s="447">
        <f t="shared" si="5"/>
        <v>265335</v>
      </c>
      <c r="P84" s="404">
        <v>16224</v>
      </c>
      <c r="Q84" s="392">
        <f t="shared" si="17"/>
        <v>1.405696257239164E-2</v>
      </c>
    </row>
    <row r="85" spans="1:17" s="3" customFormat="1" ht="16.5" customHeight="1" thickBot="1" x14ac:dyDescent="0.3">
      <c r="A85" s="526">
        <v>7</v>
      </c>
      <c r="B85" s="9">
        <v>1</v>
      </c>
      <c r="C85" s="820">
        <v>269214</v>
      </c>
      <c r="D85" s="824">
        <v>201912</v>
      </c>
      <c r="E85" s="285">
        <v>168258</v>
      </c>
      <c r="F85" s="285">
        <v>100956</v>
      </c>
      <c r="G85" s="470">
        <f t="shared" si="18"/>
        <v>294321</v>
      </c>
      <c r="H85" s="473">
        <f t="shared" ref="H85:H133" si="23">(ROUND((+G85/8*6)/3,0))*3</f>
        <v>220740</v>
      </c>
      <c r="I85" s="476">
        <f t="shared" ref="I85:I133" si="24">(ROUND((+G85/8*5)/3,0))*3</f>
        <v>183951</v>
      </c>
      <c r="J85" s="473">
        <f t="shared" ref="J85:J133" si="25">(ROUND((+G85/8*3)/3,0))*3</f>
        <v>110370</v>
      </c>
      <c r="K85" s="326">
        <f t="shared" si="19"/>
        <v>9.3260380217967856E-2</v>
      </c>
      <c r="L85" s="326">
        <f t="shared" si="20"/>
        <v>9.3248543920123619E-2</v>
      </c>
      <c r="M85" s="326">
        <f t="shared" si="21"/>
        <v>9.3267482081089759E-2</v>
      </c>
      <c r="N85" s="326">
        <f t="shared" si="22"/>
        <v>9.3248543920123619E-2</v>
      </c>
      <c r="O85" s="447">
        <f t="shared" ref="O85:O133" si="26">ROUND($C85*(1+$G$4)/3,0)*3</f>
        <v>278097</v>
      </c>
      <c r="P85" s="404">
        <v>16224</v>
      </c>
      <c r="Q85" s="392"/>
    </row>
    <row r="86" spans="1:17" s="3" customFormat="1" ht="16.5" customHeight="1" thickBot="1" x14ac:dyDescent="0.3">
      <c r="A86" s="527"/>
      <c r="B86" s="7">
        <v>2</v>
      </c>
      <c r="C86" s="820">
        <v>273252</v>
      </c>
      <c r="D86" s="824">
        <v>204939</v>
      </c>
      <c r="E86" s="285">
        <v>170784</v>
      </c>
      <c r="F86" s="285">
        <v>102471</v>
      </c>
      <c r="G86" s="470">
        <f t="shared" si="18"/>
        <v>298494</v>
      </c>
      <c r="H86" s="473">
        <f t="shared" si="23"/>
        <v>223872</v>
      </c>
      <c r="I86" s="476">
        <f t="shared" si="24"/>
        <v>186558</v>
      </c>
      <c r="J86" s="473">
        <f t="shared" si="25"/>
        <v>111936</v>
      </c>
      <c r="K86" s="326">
        <f t="shared" si="19"/>
        <v>9.2376268060252079E-2</v>
      </c>
      <c r="L86" s="326">
        <f t="shared" si="20"/>
        <v>9.2383587311346299E-2</v>
      </c>
      <c r="M86" s="326">
        <f t="shared" si="21"/>
        <v>9.2362282181000566E-2</v>
      </c>
      <c r="N86" s="326">
        <f t="shared" si="22"/>
        <v>9.2367596685891618E-2</v>
      </c>
      <c r="O86" s="447">
        <f t="shared" si="26"/>
        <v>282270</v>
      </c>
      <c r="P86" s="404">
        <v>16224</v>
      </c>
      <c r="Q86" s="392">
        <f t="shared" ref="Q86:Q96" si="27">G86/G85-1</f>
        <v>1.4178397056275216E-2</v>
      </c>
    </row>
    <row r="87" spans="1:17" s="3" customFormat="1" ht="16.5" customHeight="1" thickBot="1" x14ac:dyDescent="0.3">
      <c r="A87" s="527"/>
      <c r="B87" s="7">
        <v>3</v>
      </c>
      <c r="C87" s="820">
        <v>277362</v>
      </c>
      <c r="D87" s="824">
        <v>208023</v>
      </c>
      <c r="E87" s="285">
        <v>173352</v>
      </c>
      <c r="F87" s="285">
        <v>104010</v>
      </c>
      <c r="G87" s="470">
        <f t="shared" si="18"/>
        <v>302739</v>
      </c>
      <c r="H87" s="473">
        <f t="shared" si="23"/>
        <v>227055</v>
      </c>
      <c r="I87" s="476">
        <f t="shared" si="24"/>
        <v>189213</v>
      </c>
      <c r="J87" s="473">
        <f t="shared" si="25"/>
        <v>113526</v>
      </c>
      <c r="K87" s="326">
        <f t="shared" si="19"/>
        <v>9.1494148441387063E-2</v>
      </c>
      <c r="L87" s="326">
        <f t="shared" si="20"/>
        <v>9.1489883330208674E-2</v>
      </c>
      <c r="M87" s="326">
        <f t="shared" si="21"/>
        <v>9.1495915824449672E-2</v>
      </c>
      <c r="N87" s="326">
        <f t="shared" si="22"/>
        <v>9.1491202768964525E-2</v>
      </c>
      <c r="O87" s="447">
        <f t="shared" si="26"/>
        <v>286515</v>
      </c>
      <c r="P87" s="404">
        <v>16224</v>
      </c>
      <c r="Q87" s="392">
        <f t="shared" si="27"/>
        <v>1.4221391384751536E-2</v>
      </c>
    </row>
    <row r="88" spans="1:17" s="3" customFormat="1" ht="16.5" customHeight="1" thickBot="1" x14ac:dyDescent="0.3">
      <c r="A88" s="527"/>
      <c r="B88" s="7">
        <v>4</v>
      </c>
      <c r="C88" s="820">
        <v>281514</v>
      </c>
      <c r="D88" s="824">
        <v>211137</v>
      </c>
      <c r="E88" s="285">
        <v>175947</v>
      </c>
      <c r="F88" s="285">
        <v>105567</v>
      </c>
      <c r="G88" s="470">
        <f t="shared" si="18"/>
        <v>307029</v>
      </c>
      <c r="H88" s="473">
        <f t="shared" si="23"/>
        <v>230271</v>
      </c>
      <c r="I88" s="476">
        <f t="shared" si="24"/>
        <v>191892</v>
      </c>
      <c r="J88" s="473">
        <f t="shared" si="25"/>
        <v>115137</v>
      </c>
      <c r="K88" s="326">
        <f t="shared" si="19"/>
        <v>9.063492401798845E-2</v>
      </c>
      <c r="L88" s="326">
        <f t="shared" si="20"/>
        <v>9.0623623524062571E-2</v>
      </c>
      <c r="M88" s="326">
        <f t="shared" si="21"/>
        <v>9.0623881055090449E-2</v>
      </c>
      <c r="N88" s="326">
        <f t="shared" si="22"/>
        <v>9.0653329165364172E-2</v>
      </c>
      <c r="O88" s="447">
        <f t="shared" si="26"/>
        <v>290805</v>
      </c>
      <c r="P88" s="404">
        <v>16224</v>
      </c>
      <c r="Q88" s="392">
        <f t="shared" si="27"/>
        <v>1.4170622219139339E-2</v>
      </c>
    </row>
    <row r="89" spans="1:17" s="3" customFormat="1" ht="16.5" customHeight="1" thickBot="1" x14ac:dyDescent="0.3">
      <c r="A89" s="527"/>
      <c r="B89" s="7">
        <v>5</v>
      </c>
      <c r="C89" s="820">
        <v>285735</v>
      </c>
      <c r="D89" s="824">
        <v>214302</v>
      </c>
      <c r="E89" s="285">
        <v>178584</v>
      </c>
      <c r="F89" s="285">
        <v>107151</v>
      </c>
      <c r="G89" s="470">
        <f t="shared" si="18"/>
        <v>311388</v>
      </c>
      <c r="H89" s="473">
        <f t="shared" si="23"/>
        <v>233541</v>
      </c>
      <c r="I89" s="476">
        <f t="shared" si="24"/>
        <v>194619</v>
      </c>
      <c r="J89" s="473">
        <f t="shared" si="25"/>
        <v>116772</v>
      </c>
      <c r="K89" s="326">
        <f t="shared" si="19"/>
        <v>8.9778991023150817E-2</v>
      </c>
      <c r="L89" s="326">
        <f t="shared" si="20"/>
        <v>8.9775177086541424E-2</v>
      </c>
      <c r="M89" s="326">
        <f t="shared" si="21"/>
        <v>8.9789678806612011E-2</v>
      </c>
      <c r="N89" s="326">
        <f t="shared" si="22"/>
        <v>8.9789176022622277E-2</v>
      </c>
      <c r="O89" s="447">
        <f t="shared" si="26"/>
        <v>295164</v>
      </c>
      <c r="P89" s="404">
        <v>16224</v>
      </c>
      <c r="Q89" s="392">
        <f t="shared" si="27"/>
        <v>1.4197355950089419E-2</v>
      </c>
    </row>
    <row r="90" spans="1:17" s="3" customFormat="1" ht="16.5" customHeight="1" thickBot="1" x14ac:dyDescent="0.3">
      <c r="A90" s="527"/>
      <c r="B90" s="7">
        <v>6</v>
      </c>
      <c r="C90" s="820">
        <v>290019</v>
      </c>
      <c r="D90" s="824">
        <v>217515</v>
      </c>
      <c r="E90" s="285">
        <v>181263</v>
      </c>
      <c r="F90" s="285">
        <v>108756</v>
      </c>
      <c r="G90" s="470">
        <f t="shared" si="18"/>
        <v>315813</v>
      </c>
      <c r="H90" s="473">
        <f t="shared" si="23"/>
        <v>236859</v>
      </c>
      <c r="I90" s="476">
        <f t="shared" si="24"/>
        <v>197382</v>
      </c>
      <c r="J90" s="473">
        <f t="shared" si="25"/>
        <v>118431</v>
      </c>
      <c r="K90" s="326">
        <f t="shared" si="19"/>
        <v>8.8939000548239944E-2</v>
      </c>
      <c r="L90" s="326">
        <f t="shared" si="20"/>
        <v>8.8931797807047797E-2</v>
      </c>
      <c r="M90" s="326">
        <f t="shared" si="21"/>
        <v>8.8926035649856836E-2</v>
      </c>
      <c r="N90" s="326">
        <f t="shared" si="22"/>
        <v>8.8960609069844418E-2</v>
      </c>
      <c r="O90" s="447">
        <f t="shared" si="26"/>
        <v>299589</v>
      </c>
      <c r="P90" s="404">
        <v>16224</v>
      </c>
      <c r="Q90" s="392">
        <f t="shared" si="27"/>
        <v>1.4210566881190045E-2</v>
      </c>
    </row>
    <row r="91" spans="1:17" s="3" customFormat="1" ht="16.5" customHeight="1" thickBot="1" x14ac:dyDescent="0.3">
      <c r="A91" s="527"/>
      <c r="B91" s="7">
        <v>7</v>
      </c>
      <c r="C91" s="820">
        <v>294366</v>
      </c>
      <c r="D91" s="824">
        <v>220776</v>
      </c>
      <c r="E91" s="285">
        <v>183978</v>
      </c>
      <c r="F91" s="285">
        <v>110388</v>
      </c>
      <c r="G91" s="470">
        <f t="shared" si="18"/>
        <v>320304</v>
      </c>
      <c r="H91" s="473">
        <f t="shared" si="23"/>
        <v>240228</v>
      </c>
      <c r="I91" s="476">
        <f t="shared" si="24"/>
        <v>200190</v>
      </c>
      <c r="J91" s="473">
        <f t="shared" si="25"/>
        <v>120114</v>
      </c>
      <c r="K91" s="326">
        <f t="shared" si="19"/>
        <v>8.8114795866370443E-2</v>
      </c>
      <c r="L91" s="326">
        <f t="shared" si="20"/>
        <v>8.8107402978584631E-2</v>
      </c>
      <c r="M91" s="326">
        <f t="shared" si="21"/>
        <v>8.8119231647262167E-2</v>
      </c>
      <c r="N91" s="326">
        <f t="shared" si="22"/>
        <v>8.8107402978584631E-2</v>
      </c>
      <c r="O91" s="447">
        <f t="shared" si="26"/>
        <v>304080</v>
      </c>
      <c r="P91" s="404">
        <v>16224</v>
      </c>
      <c r="Q91" s="392">
        <f t="shared" si="27"/>
        <v>1.4220440577177085E-2</v>
      </c>
    </row>
    <row r="92" spans="1:17" s="3" customFormat="1" ht="16.5" customHeight="1" thickBot="1" x14ac:dyDescent="0.3">
      <c r="A92" s="527"/>
      <c r="B92" s="7">
        <v>8</v>
      </c>
      <c r="C92" s="820">
        <v>298791</v>
      </c>
      <c r="D92" s="824">
        <v>224094</v>
      </c>
      <c r="E92" s="285">
        <v>186744</v>
      </c>
      <c r="F92" s="285">
        <v>112047</v>
      </c>
      <c r="G92" s="470">
        <f t="shared" si="18"/>
        <v>324876</v>
      </c>
      <c r="H92" s="473">
        <f t="shared" si="23"/>
        <v>243657</v>
      </c>
      <c r="I92" s="476">
        <f t="shared" si="24"/>
        <v>203049</v>
      </c>
      <c r="J92" s="473">
        <f t="shared" si="25"/>
        <v>121830</v>
      </c>
      <c r="K92" s="326">
        <f t="shared" si="19"/>
        <v>8.7301826360231732E-2</v>
      </c>
      <c r="L92" s="326">
        <f t="shared" si="20"/>
        <v>8.7298187367801011E-2</v>
      </c>
      <c r="M92" s="326">
        <f t="shared" si="21"/>
        <v>8.7312042153964792E-2</v>
      </c>
      <c r="N92" s="326">
        <f t="shared" si="22"/>
        <v>8.7311574607084524E-2</v>
      </c>
      <c r="O92" s="447">
        <f t="shared" si="26"/>
        <v>308652</v>
      </c>
      <c r="P92" s="404">
        <v>16224</v>
      </c>
      <c r="Q92" s="392">
        <f t="shared" si="27"/>
        <v>1.427393975723068E-2</v>
      </c>
    </row>
    <row r="93" spans="1:17" s="3" customFormat="1" ht="16.5" customHeight="1" thickBot="1" x14ac:dyDescent="0.3">
      <c r="A93" s="527"/>
      <c r="B93" s="7">
        <v>9</v>
      </c>
      <c r="C93" s="820">
        <v>303261</v>
      </c>
      <c r="D93" s="824">
        <v>227445</v>
      </c>
      <c r="E93" s="285">
        <v>189537</v>
      </c>
      <c r="F93" s="285">
        <v>113724</v>
      </c>
      <c r="G93" s="470">
        <f t="shared" si="18"/>
        <v>329493</v>
      </c>
      <c r="H93" s="473">
        <f t="shared" si="23"/>
        <v>247119</v>
      </c>
      <c r="I93" s="476">
        <f t="shared" si="24"/>
        <v>205932</v>
      </c>
      <c r="J93" s="473">
        <f t="shared" si="25"/>
        <v>123561</v>
      </c>
      <c r="K93" s="326">
        <f t="shared" si="19"/>
        <v>8.6499747742043984E-2</v>
      </c>
      <c r="L93" s="326">
        <f t="shared" si="20"/>
        <v>8.6500032975004942E-2</v>
      </c>
      <c r="M93" s="326">
        <f t="shared" si="21"/>
        <v>8.6500261162728118E-2</v>
      </c>
      <c r="N93" s="326">
        <f t="shared" si="22"/>
        <v>8.6498892054447607E-2</v>
      </c>
      <c r="O93" s="447">
        <f t="shared" si="26"/>
        <v>313269</v>
      </c>
      <c r="P93" s="404">
        <v>16224</v>
      </c>
      <c r="Q93" s="392">
        <f t="shared" si="27"/>
        <v>1.4211576109038448E-2</v>
      </c>
    </row>
    <row r="94" spans="1:17" s="3" customFormat="1" ht="16.5" customHeight="1" thickBot="1" x14ac:dyDescent="0.3">
      <c r="A94" s="527"/>
      <c r="B94" s="7">
        <v>10</v>
      </c>
      <c r="C94" s="820">
        <v>307812</v>
      </c>
      <c r="D94" s="824">
        <v>230859</v>
      </c>
      <c r="E94" s="285">
        <v>192384</v>
      </c>
      <c r="F94" s="285">
        <v>115431</v>
      </c>
      <c r="G94" s="470">
        <f t="shared" si="18"/>
        <v>334194</v>
      </c>
      <c r="H94" s="473">
        <f t="shared" si="23"/>
        <v>250647</v>
      </c>
      <c r="I94" s="476">
        <f t="shared" si="24"/>
        <v>208872</v>
      </c>
      <c r="J94" s="473">
        <f t="shared" si="25"/>
        <v>125322</v>
      </c>
      <c r="K94" s="326">
        <f t="shared" si="19"/>
        <v>8.5708159525944405E-2</v>
      </c>
      <c r="L94" s="326">
        <f t="shared" si="20"/>
        <v>8.5714656998427619E-2</v>
      </c>
      <c r="M94" s="326">
        <f t="shared" si="21"/>
        <v>8.570359281437126E-2</v>
      </c>
      <c r="N94" s="326">
        <f t="shared" si="22"/>
        <v>8.5687553603451413E-2</v>
      </c>
      <c r="O94" s="447">
        <f t="shared" si="26"/>
        <v>317970</v>
      </c>
      <c r="P94" s="404">
        <v>16224</v>
      </c>
      <c r="Q94" s="392">
        <f t="shared" si="27"/>
        <v>1.4267374420700918E-2</v>
      </c>
    </row>
    <row r="95" spans="1:17" s="3" customFormat="1" ht="16.5" customHeight="1" thickBot="1" x14ac:dyDescent="0.3">
      <c r="A95" s="527"/>
      <c r="B95" s="7">
        <v>11</v>
      </c>
      <c r="C95" s="820">
        <v>312429</v>
      </c>
      <c r="D95" s="824">
        <v>234321</v>
      </c>
      <c r="E95" s="285">
        <v>195267</v>
      </c>
      <c r="F95" s="285">
        <v>117162</v>
      </c>
      <c r="G95" s="470">
        <f t="shared" si="18"/>
        <v>338964</v>
      </c>
      <c r="H95" s="473">
        <f t="shared" si="23"/>
        <v>254223</v>
      </c>
      <c r="I95" s="476">
        <f t="shared" si="24"/>
        <v>211854</v>
      </c>
      <c r="J95" s="473">
        <f t="shared" si="25"/>
        <v>127113</v>
      </c>
      <c r="K95" s="326">
        <f t="shared" si="19"/>
        <v>8.4931296390539937E-2</v>
      </c>
      <c r="L95" s="326">
        <f t="shared" si="20"/>
        <v>8.493476897077086E-2</v>
      </c>
      <c r="M95" s="326">
        <f t="shared" si="21"/>
        <v>8.4945228840510686E-2</v>
      </c>
      <c r="N95" s="326">
        <f t="shared" si="22"/>
        <v>8.4933681569109437E-2</v>
      </c>
      <c r="O95" s="447">
        <f t="shared" si="26"/>
        <v>322740</v>
      </c>
      <c r="P95" s="404">
        <v>16224</v>
      </c>
      <c r="Q95" s="392">
        <f t="shared" si="27"/>
        <v>1.4273146735129805E-2</v>
      </c>
    </row>
    <row r="96" spans="1:17" s="3" customFormat="1" ht="16.5" customHeight="1" thickBot="1" x14ac:dyDescent="0.3">
      <c r="A96" s="528"/>
      <c r="B96" s="8">
        <v>12</v>
      </c>
      <c r="C96" s="820">
        <v>317127</v>
      </c>
      <c r="D96" s="824">
        <v>237846</v>
      </c>
      <c r="E96" s="285">
        <v>198204</v>
      </c>
      <c r="F96" s="285">
        <v>118923</v>
      </c>
      <c r="G96" s="470">
        <f t="shared" si="18"/>
        <v>343815</v>
      </c>
      <c r="H96" s="473">
        <f t="shared" si="23"/>
        <v>257862</v>
      </c>
      <c r="I96" s="476">
        <f t="shared" si="24"/>
        <v>214884</v>
      </c>
      <c r="J96" s="473">
        <f t="shared" si="25"/>
        <v>128931</v>
      </c>
      <c r="K96" s="326">
        <f t="shared" si="19"/>
        <v>8.4155559129307819E-2</v>
      </c>
      <c r="L96" s="326">
        <f t="shared" si="20"/>
        <v>8.4155293761509542E-2</v>
      </c>
      <c r="M96" s="326">
        <f t="shared" si="21"/>
        <v>8.4155718350790096E-2</v>
      </c>
      <c r="N96" s="326">
        <f t="shared" si="22"/>
        <v>8.4155293761509542E-2</v>
      </c>
      <c r="O96" s="447">
        <f t="shared" si="26"/>
        <v>327591</v>
      </c>
      <c r="P96" s="404">
        <v>16224</v>
      </c>
      <c r="Q96" s="392">
        <f t="shared" si="27"/>
        <v>1.4311254292491249E-2</v>
      </c>
    </row>
    <row r="97" spans="1:17" s="3" customFormat="1" ht="16.5" customHeight="1" thickBot="1" x14ac:dyDescent="0.3">
      <c r="A97" s="526">
        <v>8</v>
      </c>
      <c r="B97" s="9">
        <v>1</v>
      </c>
      <c r="C97" s="820">
        <v>331188</v>
      </c>
      <c r="D97" s="824">
        <v>248391</v>
      </c>
      <c r="E97" s="285">
        <v>206994</v>
      </c>
      <c r="F97" s="285">
        <v>124197</v>
      </c>
      <c r="G97" s="470">
        <f t="shared" si="18"/>
        <v>359517</v>
      </c>
      <c r="H97" s="473">
        <f t="shared" si="23"/>
        <v>269637</v>
      </c>
      <c r="I97" s="476">
        <f t="shared" si="24"/>
        <v>224697</v>
      </c>
      <c r="J97" s="473">
        <f t="shared" si="25"/>
        <v>134820</v>
      </c>
      <c r="K97" s="326">
        <f t="shared" si="19"/>
        <v>8.5537519475343313E-2</v>
      </c>
      <c r="L97" s="326">
        <f t="shared" si="20"/>
        <v>8.553450004227206E-2</v>
      </c>
      <c r="M97" s="326">
        <f t="shared" si="21"/>
        <v>8.5524218093278065E-2</v>
      </c>
      <c r="N97" s="326">
        <f t="shared" si="22"/>
        <v>8.5533466991956325E-2</v>
      </c>
      <c r="O97" s="447">
        <f t="shared" si="26"/>
        <v>342117</v>
      </c>
      <c r="P97" s="404">
        <v>17400</v>
      </c>
      <c r="Q97" s="392"/>
    </row>
    <row r="98" spans="1:17" s="3" customFormat="1" ht="16.5" customHeight="1" thickBot="1" x14ac:dyDescent="0.3">
      <c r="A98" s="527"/>
      <c r="B98" s="7">
        <v>2</v>
      </c>
      <c r="C98" s="820">
        <v>336171</v>
      </c>
      <c r="D98" s="824">
        <v>252129</v>
      </c>
      <c r="E98" s="285">
        <v>210108</v>
      </c>
      <c r="F98" s="285">
        <v>126063</v>
      </c>
      <c r="G98" s="470">
        <f t="shared" si="18"/>
        <v>364665</v>
      </c>
      <c r="H98" s="473">
        <f t="shared" si="23"/>
        <v>273498</v>
      </c>
      <c r="I98" s="476">
        <f t="shared" si="24"/>
        <v>227916</v>
      </c>
      <c r="J98" s="473">
        <f t="shared" si="25"/>
        <v>136749</v>
      </c>
      <c r="K98" s="326">
        <f t="shared" si="19"/>
        <v>8.4760434421767492E-2</v>
      </c>
      <c r="L98" s="326">
        <f t="shared" si="20"/>
        <v>8.4754232952179237E-2</v>
      </c>
      <c r="M98" s="326">
        <f t="shared" si="21"/>
        <v>8.4756410988634415E-2</v>
      </c>
      <c r="N98" s="326">
        <f t="shared" si="22"/>
        <v>8.4767140239404112E-2</v>
      </c>
      <c r="O98" s="447">
        <f t="shared" si="26"/>
        <v>347265</v>
      </c>
      <c r="P98" s="404">
        <v>17400</v>
      </c>
      <c r="Q98" s="392">
        <f t="shared" ref="Q98:Q108" si="28">G98/G97-1</f>
        <v>1.4319211608908589E-2</v>
      </c>
    </row>
    <row r="99" spans="1:17" s="3" customFormat="1" ht="16.5" customHeight="1" thickBot="1" x14ac:dyDescent="0.3">
      <c r="A99" s="527"/>
      <c r="B99" s="7">
        <v>3</v>
      </c>
      <c r="C99" s="820">
        <v>341211</v>
      </c>
      <c r="D99" s="824">
        <v>255909</v>
      </c>
      <c r="E99" s="285">
        <v>213258</v>
      </c>
      <c r="F99" s="285">
        <v>127953</v>
      </c>
      <c r="G99" s="470">
        <f t="shared" si="18"/>
        <v>369870</v>
      </c>
      <c r="H99" s="473">
        <f t="shared" si="23"/>
        <v>277404</v>
      </c>
      <c r="I99" s="476">
        <f t="shared" si="24"/>
        <v>231168</v>
      </c>
      <c r="J99" s="473">
        <f t="shared" si="25"/>
        <v>138702</v>
      </c>
      <c r="K99" s="326">
        <f t="shared" si="19"/>
        <v>8.3992016670037015E-2</v>
      </c>
      <c r="L99" s="326">
        <f t="shared" si="20"/>
        <v>8.3994701241456929E-2</v>
      </c>
      <c r="M99" s="326">
        <f t="shared" si="21"/>
        <v>8.3982781419688832E-2</v>
      </c>
      <c r="N99" s="326">
        <f t="shared" si="22"/>
        <v>8.4007408970481354E-2</v>
      </c>
      <c r="O99" s="447">
        <f t="shared" si="26"/>
        <v>352470</v>
      </c>
      <c r="P99" s="404">
        <v>17400</v>
      </c>
      <c r="Q99" s="392">
        <f t="shared" si="28"/>
        <v>1.4273374192752319E-2</v>
      </c>
    </row>
    <row r="100" spans="1:17" s="3" customFormat="1" ht="16.5" customHeight="1" thickBot="1" x14ac:dyDescent="0.3">
      <c r="A100" s="527"/>
      <c r="B100" s="7">
        <v>4</v>
      </c>
      <c r="C100" s="820">
        <v>346323</v>
      </c>
      <c r="D100" s="824">
        <v>259743</v>
      </c>
      <c r="E100" s="285">
        <v>216453</v>
      </c>
      <c r="F100" s="285">
        <v>129870</v>
      </c>
      <c r="G100" s="470">
        <f t="shared" si="18"/>
        <v>375153</v>
      </c>
      <c r="H100" s="473">
        <f t="shared" si="23"/>
        <v>281364</v>
      </c>
      <c r="I100" s="476">
        <f t="shared" si="24"/>
        <v>234471</v>
      </c>
      <c r="J100" s="473">
        <f t="shared" si="25"/>
        <v>140682</v>
      </c>
      <c r="K100" s="326">
        <f t="shared" si="19"/>
        <v>8.3245987127623641E-2</v>
      </c>
      <c r="L100" s="326">
        <f t="shared" si="20"/>
        <v>8.3239971818297315E-2</v>
      </c>
      <c r="M100" s="326">
        <f t="shared" si="21"/>
        <v>8.3242089506728942E-2</v>
      </c>
      <c r="N100" s="326">
        <f t="shared" si="22"/>
        <v>8.3252483252483259E-2</v>
      </c>
      <c r="O100" s="447">
        <f t="shared" si="26"/>
        <v>357753</v>
      </c>
      <c r="P100" s="404">
        <v>17400</v>
      </c>
      <c r="Q100" s="392">
        <f t="shared" si="28"/>
        <v>1.428339686917024E-2</v>
      </c>
    </row>
    <row r="101" spans="1:17" s="3" customFormat="1" ht="16.5" customHeight="1" thickBot="1" x14ac:dyDescent="0.3">
      <c r="A101" s="527"/>
      <c r="B101" s="7">
        <v>5</v>
      </c>
      <c r="C101" s="820">
        <v>351525</v>
      </c>
      <c r="D101" s="824">
        <v>263643</v>
      </c>
      <c r="E101" s="285">
        <v>219702</v>
      </c>
      <c r="F101" s="285">
        <v>131823</v>
      </c>
      <c r="G101" s="470">
        <f t="shared" si="18"/>
        <v>380526</v>
      </c>
      <c r="H101" s="473">
        <f t="shared" si="23"/>
        <v>285396</v>
      </c>
      <c r="I101" s="476">
        <f t="shared" si="24"/>
        <v>237828</v>
      </c>
      <c r="J101" s="473">
        <f t="shared" si="25"/>
        <v>142698</v>
      </c>
      <c r="K101" s="326">
        <f t="shared" si="19"/>
        <v>8.2500533390228295E-2</v>
      </c>
      <c r="L101" s="326">
        <f t="shared" si="20"/>
        <v>8.2509302352044248E-2</v>
      </c>
      <c r="M101" s="326">
        <f t="shared" si="21"/>
        <v>8.2502662697654092E-2</v>
      </c>
      <c r="N101" s="326">
        <f t="shared" si="22"/>
        <v>8.2496984592976941E-2</v>
      </c>
      <c r="O101" s="447">
        <f t="shared" si="26"/>
        <v>363126</v>
      </c>
      <c r="P101" s="404">
        <v>17400</v>
      </c>
      <c r="Q101" s="392">
        <f t="shared" si="28"/>
        <v>1.4322156560123478E-2</v>
      </c>
    </row>
    <row r="102" spans="1:17" s="3" customFormat="1" ht="16.5" customHeight="1" thickBot="1" x14ac:dyDescent="0.3">
      <c r="A102" s="527"/>
      <c r="B102" s="7">
        <v>6</v>
      </c>
      <c r="C102" s="820">
        <v>356790</v>
      </c>
      <c r="D102" s="824">
        <v>267594</v>
      </c>
      <c r="E102" s="285">
        <v>222993</v>
      </c>
      <c r="F102" s="285">
        <v>133797</v>
      </c>
      <c r="G102" s="470">
        <f t="shared" si="18"/>
        <v>385965</v>
      </c>
      <c r="H102" s="473">
        <f t="shared" si="23"/>
        <v>289473</v>
      </c>
      <c r="I102" s="476">
        <f t="shared" si="24"/>
        <v>241227</v>
      </c>
      <c r="J102" s="473">
        <f t="shared" si="25"/>
        <v>144738</v>
      </c>
      <c r="K102" s="326">
        <f t="shared" si="19"/>
        <v>8.1770789540065586E-2</v>
      </c>
      <c r="L102" s="326">
        <f t="shared" si="20"/>
        <v>8.1761922913069801E-2</v>
      </c>
      <c r="M102" s="326">
        <f t="shared" si="21"/>
        <v>8.1769382895427206E-2</v>
      </c>
      <c r="N102" s="326">
        <f t="shared" si="22"/>
        <v>8.1773133926769659E-2</v>
      </c>
      <c r="O102" s="447">
        <f t="shared" si="26"/>
        <v>368565</v>
      </c>
      <c r="P102" s="404">
        <v>17400</v>
      </c>
      <c r="Q102" s="392">
        <f t="shared" si="28"/>
        <v>1.429337285757093E-2</v>
      </c>
    </row>
    <row r="103" spans="1:17" s="3" customFormat="1" ht="16.5" customHeight="1" thickBot="1" x14ac:dyDescent="0.3">
      <c r="A103" s="527"/>
      <c r="B103" s="7">
        <v>7</v>
      </c>
      <c r="C103" s="820">
        <v>362139</v>
      </c>
      <c r="D103" s="824">
        <v>271605</v>
      </c>
      <c r="E103" s="285">
        <v>226338</v>
      </c>
      <c r="F103" s="285">
        <v>135801</v>
      </c>
      <c r="G103" s="470">
        <f t="shared" si="18"/>
        <v>391491</v>
      </c>
      <c r="H103" s="473">
        <f t="shared" si="23"/>
        <v>293619</v>
      </c>
      <c r="I103" s="476">
        <f t="shared" si="24"/>
        <v>244683</v>
      </c>
      <c r="J103" s="473">
        <f t="shared" si="25"/>
        <v>146808</v>
      </c>
      <c r="K103" s="326">
        <f t="shared" si="19"/>
        <v>8.1051750847050436E-2</v>
      </c>
      <c r="L103" s="326">
        <f t="shared" si="20"/>
        <v>8.1051527033743853E-2</v>
      </c>
      <c r="M103" s="326">
        <f t="shared" si="21"/>
        <v>8.1051347983988553E-2</v>
      </c>
      <c r="N103" s="326">
        <f t="shared" si="22"/>
        <v>8.1052422294386639E-2</v>
      </c>
      <c r="O103" s="447">
        <f t="shared" si="26"/>
        <v>374091</v>
      </c>
      <c r="P103" s="404">
        <v>17400</v>
      </c>
      <c r="Q103" s="392">
        <f t="shared" si="28"/>
        <v>1.4317360382418043E-2</v>
      </c>
    </row>
    <row r="104" spans="1:17" s="3" customFormat="1" ht="16.5" customHeight="1" thickBot="1" x14ac:dyDescent="0.3">
      <c r="A104" s="527"/>
      <c r="B104" s="7">
        <v>8</v>
      </c>
      <c r="C104" s="820">
        <v>367575</v>
      </c>
      <c r="D104" s="824">
        <v>275682</v>
      </c>
      <c r="E104" s="285">
        <v>229734</v>
      </c>
      <c r="F104" s="285">
        <v>137841</v>
      </c>
      <c r="G104" s="470">
        <f t="shared" si="18"/>
        <v>397104</v>
      </c>
      <c r="H104" s="473">
        <f t="shared" si="23"/>
        <v>297828</v>
      </c>
      <c r="I104" s="476">
        <f t="shared" si="24"/>
        <v>248190</v>
      </c>
      <c r="J104" s="473">
        <f t="shared" si="25"/>
        <v>148914</v>
      </c>
      <c r="K104" s="326">
        <f t="shared" si="19"/>
        <v>8.0334625586614972E-2</v>
      </c>
      <c r="L104" s="326">
        <f t="shared" si="20"/>
        <v>8.0331686508368333E-2</v>
      </c>
      <c r="M104" s="326">
        <f t="shared" si="21"/>
        <v>8.0336389041238992E-2</v>
      </c>
      <c r="N104" s="326">
        <f t="shared" si="22"/>
        <v>8.0331686508368333E-2</v>
      </c>
      <c r="O104" s="447">
        <f t="shared" si="26"/>
        <v>379704</v>
      </c>
      <c r="P104" s="404">
        <v>17400</v>
      </c>
      <c r="Q104" s="392">
        <f t="shared" si="28"/>
        <v>1.4337494348529045E-2</v>
      </c>
    </row>
    <row r="105" spans="1:17" s="3" customFormat="1" ht="16.5" customHeight="1" thickBot="1" x14ac:dyDescent="0.3">
      <c r="A105" s="527"/>
      <c r="B105" s="7">
        <v>9</v>
      </c>
      <c r="C105" s="820">
        <v>373092</v>
      </c>
      <c r="D105" s="824">
        <v>279819</v>
      </c>
      <c r="E105" s="285">
        <v>233184</v>
      </c>
      <c r="F105" s="285">
        <v>139911</v>
      </c>
      <c r="G105" s="470">
        <f t="shared" si="18"/>
        <v>402804</v>
      </c>
      <c r="H105" s="473">
        <f t="shared" si="23"/>
        <v>302103</v>
      </c>
      <c r="I105" s="476">
        <f t="shared" si="24"/>
        <v>251754</v>
      </c>
      <c r="J105" s="473">
        <f t="shared" si="25"/>
        <v>151053</v>
      </c>
      <c r="K105" s="326">
        <f t="shared" si="19"/>
        <v>7.9637194043292267E-2</v>
      </c>
      <c r="L105" s="326">
        <f t="shared" si="20"/>
        <v>7.9637194043292267E-2</v>
      </c>
      <c r="M105" s="326">
        <f t="shared" si="21"/>
        <v>7.9636681762041986E-2</v>
      </c>
      <c r="N105" s="326">
        <f t="shared" si="22"/>
        <v>7.9636340244869958E-2</v>
      </c>
      <c r="O105" s="447">
        <f t="shared" si="26"/>
        <v>385404</v>
      </c>
      <c r="P105" s="404">
        <v>17400</v>
      </c>
      <c r="Q105" s="392">
        <f t="shared" si="28"/>
        <v>1.4353922398162799E-2</v>
      </c>
    </row>
    <row r="106" spans="1:17" s="3" customFormat="1" ht="16.5" customHeight="1" thickBot="1" x14ac:dyDescent="0.3">
      <c r="A106" s="527"/>
      <c r="B106" s="7">
        <v>10</v>
      </c>
      <c r="C106" s="820">
        <v>378687</v>
      </c>
      <c r="D106" s="824">
        <v>284016</v>
      </c>
      <c r="E106" s="285">
        <v>236679</v>
      </c>
      <c r="F106" s="285">
        <v>142008</v>
      </c>
      <c r="G106" s="470">
        <f t="shared" si="18"/>
        <v>408585</v>
      </c>
      <c r="H106" s="473">
        <f t="shared" si="23"/>
        <v>306438</v>
      </c>
      <c r="I106" s="476">
        <f t="shared" si="24"/>
        <v>255366</v>
      </c>
      <c r="J106" s="473">
        <f t="shared" si="25"/>
        <v>153219</v>
      </c>
      <c r="K106" s="326">
        <f t="shared" si="19"/>
        <v>7.8951746429109002E-2</v>
      </c>
      <c r="L106" s="326">
        <f t="shared" si="20"/>
        <v>7.8946256548926827E-2</v>
      </c>
      <c r="M106" s="326">
        <f t="shared" si="21"/>
        <v>7.8955040371135585E-2</v>
      </c>
      <c r="N106" s="326">
        <f t="shared" si="22"/>
        <v>7.8946256548926827E-2</v>
      </c>
      <c r="O106" s="447">
        <f t="shared" si="26"/>
        <v>391185</v>
      </c>
      <c r="P106" s="404">
        <v>17400</v>
      </c>
      <c r="Q106" s="392">
        <f t="shared" si="28"/>
        <v>1.4351893228468526E-2</v>
      </c>
    </row>
    <row r="107" spans="1:17" s="3" customFormat="1" ht="16.5" customHeight="1" thickBot="1" x14ac:dyDescent="0.3">
      <c r="A107" s="527"/>
      <c r="B107" s="7">
        <v>11</v>
      </c>
      <c r="C107" s="820">
        <v>384366</v>
      </c>
      <c r="D107" s="824">
        <v>288276</v>
      </c>
      <c r="E107" s="285">
        <v>240228</v>
      </c>
      <c r="F107" s="285">
        <v>144138</v>
      </c>
      <c r="G107" s="470">
        <f t="shared" si="18"/>
        <v>414450</v>
      </c>
      <c r="H107" s="473">
        <f t="shared" si="23"/>
        <v>310839</v>
      </c>
      <c r="I107" s="476">
        <f t="shared" si="24"/>
        <v>259032</v>
      </c>
      <c r="J107" s="473">
        <f t="shared" si="25"/>
        <v>155418</v>
      </c>
      <c r="K107" s="326">
        <f t="shared" si="19"/>
        <v>7.8269149716676298E-2</v>
      </c>
      <c r="L107" s="326">
        <f t="shared" si="20"/>
        <v>7.8268742455147144E-2</v>
      </c>
      <c r="M107" s="326">
        <f t="shared" si="21"/>
        <v>7.8275638143763426E-2</v>
      </c>
      <c r="N107" s="326">
        <f t="shared" si="22"/>
        <v>7.825833576156184E-2</v>
      </c>
      <c r="O107" s="447">
        <f t="shared" si="26"/>
        <v>397050</v>
      </c>
      <c r="P107" s="404">
        <v>17400</v>
      </c>
      <c r="Q107" s="392">
        <f t="shared" si="28"/>
        <v>1.4354418297294336E-2</v>
      </c>
    </row>
    <row r="108" spans="1:17" s="3" customFormat="1" ht="16.5" customHeight="1" thickBot="1" x14ac:dyDescent="0.3">
      <c r="A108" s="528"/>
      <c r="B108" s="8">
        <v>12</v>
      </c>
      <c r="C108" s="820">
        <v>390129</v>
      </c>
      <c r="D108" s="824">
        <v>292596</v>
      </c>
      <c r="E108" s="285">
        <v>243831</v>
      </c>
      <c r="F108" s="285">
        <v>146298</v>
      </c>
      <c r="G108" s="470">
        <f t="shared" si="18"/>
        <v>420402</v>
      </c>
      <c r="H108" s="473">
        <f t="shared" si="23"/>
        <v>315303</v>
      </c>
      <c r="I108" s="476">
        <f t="shared" si="24"/>
        <v>262752</v>
      </c>
      <c r="J108" s="473">
        <f t="shared" si="25"/>
        <v>157650</v>
      </c>
      <c r="K108" s="326">
        <f t="shared" si="19"/>
        <v>7.7597410087432622E-2</v>
      </c>
      <c r="L108" s="326">
        <f t="shared" si="20"/>
        <v>7.7605298773735801E-2</v>
      </c>
      <c r="M108" s="326">
        <f t="shared" si="21"/>
        <v>7.7598828696925332E-2</v>
      </c>
      <c r="N108" s="326">
        <f t="shared" si="22"/>
        <v>7.7595045728581391E-2</v>
      </c>
      <c r="O108" s="447">
        <f t="shared" si="26"/>
        <v>403002</v>
      </c>
      <c r="P108" s="404">
        <v>17400</v>
      </c>
      <c r="Q108" s="392">
        <f t="shared" si="28"/>
        <v>1.4361201592471895E-2</v>
      </c>
    </row>
    <row r="109" spans="1:17" s="3" customFormat="1" ht="16.5" customHeight="1" thickBot="1" x14ac:dyDescent="0.3">
      <c r="A109" s="526">
        <v>9</v>
      </c>
      <c r="B109" s="9">
        <v>1</v>
      </c>
      <c r="C109" s="820">
        <v>393711</v>
      </c>
      <c r="D109" s="824">
        <v>295284</v>
      </c>
      <c r="E109" s="285">
        <v>246069</v>
      </c>
      <c r="F109" s="285">
        <v>147642</v>
      </c>
      <c r="G109" s="470">
        <f t="shared" si="18"/>
        <v>424104</v>
      </c>
      <c r="H109" s="473">
        <f t="shared" si="23"/>
        <v>318078</v>
      </c>
      <c r="I109" s="476">
        <f t="shared" si="24"/>
        <v>265065</v>
      </c>
      <c r="J109" s="473">
        <f t="shared" si="25"/>
        <v>159039</v>
      </c>
      <c r="K109" s="326">
        <f t="shared" si="19"/>
        <v>7.7196217530117267E-2</v>
      </c>
      <c r="L109" s="326">
        <f t="shared" si="20"/>
        <v>7.719348152964603E-2</v>
      </c>
      <c r="M109" s="326">
        <f t="shared" si="21"/>
        <v>7.7197859137071306E-2</v>
      </c>
      <c r="N109" s="326">
        <f t="shared" si="22"/>
        <v>7.719348152964603E-2</v>
      </c>
      <c r="O109" s="447">
        <f t="shared" si="26"/>
        <v>406704</v>
      </c>
      <c r="P109" s="404">
        <v>17400</v>
      </c>
      <c r="Q109" s="392"/>
    </row>
    <row r="110" spans="1:17" s="3" customFormat="1" ht="16.5" customHeight="1" thickBot="1" x14ac:dyDescent="0.3">
      <c r="A110" s="527"/>
      <c r="B110" s="7">
        <v>2</v>
      </c>
      <c r="C110" s="820">
        <v>399609</v>
      </c>
      <c r="D110" s="824">
        <v>299706</v>
      </c>
      <c r="E110" s="285">
        <v>249756</v>
      </c>
      <c r="F110" s="285">
        <v>149853</v>
      </c>
      <c r="G110" s="470">
        <f t="shared" si="18"/>
        <v>430197</v>
      </c>
      <c r="H110" s="473">
        <f t="shared" si="23"/>
        <v>322647</v>
      </c>
      <c r="I110" s="476">
        <f t="shared" si="24"/>
        <v>268872</v>
      </c>
      <c r="J110" s="473">
        <f t="shared" si="25"/>
        <v>161325</v>
      </c>
      <c r="K110" s="326">
        <f t="shared" si="19"/>
        <v>7.654482256405637E-2</v>
      </c>
      <c r="L110" s="326">
        <f t="shared" si="20"/>
        <v>7.654501411383155E-2</v>
      </c>
      <c r="M110" s="326">
        <f t="shared" si="21"/>
        <v>7.6538701772930373E-2</v>
      </c>
      <c r="N110" s="326">
        <f t="shared" si="22"/>
        <v>7.6555023923444973E-2</v>
      </c>
      <c r="O110" s="447">
        <f t="shared" si="26"/>
        <v>412797</v>
      </c>
      <c r="P110" s="404">
        <v>17400</v>
      </c>
      <c r="Q110" s="392">
        <f t="shared" ref="Q110:Q120" si="29">G110/G109-1</f>
        <v>1.4366759096825277E-2</v>
      </c>
    </row>
    <row r="111" spans="1:17" s="3" customFormat="1" ht="16.5" customHeight="1" thickBot="1" x14ac:dyDescent="0.3">
      <c r="A111" s="527"/>
      <c r="B111" s="7">
        <v>3</v>
      </c>
      <c r="C111" s="820">
        <v>405600</v>
      </c>
      <c r="D111" s="824">
        <v>304200</v>
      </c>
      <c r="E111" s="285">
        <v>253500</v>
      </c>
      <c r="F111" s="285">
        <v>152100</v>
      </c>
      <c r="G111" s="470">
        <f t="shared" si="18"/>
        <v>436386</v>
      </c>
      <c r="H111" s="473">
        <f t="shared" si="23"/>
        <v>327291</v>
      </c>
      <c r="I111" s="476">
        <f t="shared" si="24"/>
        <v>272742</v>
      </c>
      <c r="J111" s="473">
        <f t="shared" si="25"/>
        <v>163644</v>
      </c>
      <c r="K111" s="326">
        <f t="shared" si="19"/>
        <v>7.5902366863905321E-2</v>
      </c>
      <c r="L111" s="326">
        <f t="shared" si="20"/>
        <v>7.5907297830374754E-2</v>
      </c>
      <c r="M111" s="326">
        <f t="shared" si="21"/>
        <v>7.5905325443786989E-2</v>
      </c>
      <c r="N111" s="326">
        <f t="shared" si="22"/>
        <v>7.5897435897435903E-2</v>
      </c>
      <c r="O111" s="447">
        <f t="shared" si="26"/>
        <v>418986</v>
      </c>
      <c r="P111" s="404">
        <v>17400</v>
      </c>
      <c r="Q111" s="392">
        <f t="shared" si="29"/>
        <v>1.4386432262428528E-2</v>
      </c>
    </row>
    <row r="112" spans="1:17" s="3" customFormat="1" ht="16.5" customHeight="1" thickBot="1" x14ac:dyDescent="0.3">
      <c r="A112" s="527"/>
      <c r="B112" s="7">
        <v>4</v>
      </c>
      <c r="C112" s="820">
        <v>411681</v>
      </c>
      <c r="D112" s="824">
        <v>308760</v>
      </c>
      <c r="E112" s="285">
        <v>257301</v>
      </c>
      <c r="F112" s="285">
        <v>154380</v>
      </c>
      <c r="G112" s="470">
        <f t="shared" si="18"/>
        <v>442665</v>
      </c>
      <c r="H112" s="473">
        <f t="shared" si="23"/>
        <v>331998</v>
      </c>
      <c r="I112" s="476">
        <f t="shared" si="24"/>
        <v>276666</v>
      </c>
      <c r="J112" s="473">
        <f t="shared" si="25"/>
        <v>165999</v>
      </c>
      <c r="K112" s="326">
        <f t="shared" si="19"/>
        <v>7.5262156864173965E-2</v>
      </c>
      <c r="L112" s="326">
        <f t="shared" si="20"/>
        <v>7.526233968130587E-2</v>
      </c>
      <c r="M112" s="326">
        <f t="shared" si="21"/>
        <v>7.5262047174321126E-2</v>
      </c>
      <c r="N112" s="326">
        <f t="shared" si="22"/>
        <v>7.526233968130587E-2</v>
      </c>
      <c r="O112" s="447">
        <f t="shared" si="26"/>
        <v>425265</v>
      </c>
      <c r="P112" s="404">
        <v>17400</v>
      </c>
      <c r="Q112" s="392">
        <f t="shared" si="29"/>
        <v>1.4388637582323893E-2</v>
      </c>
    </row>
    <row r="113" spans="1:17" s="3" customFormat="1" ht="16.5" customHeight="1" thickBot="1" x14ac:dyDescent="0.3">
      <c r="A113" s="527"/>
      <c r="B113" s="7">
        <v>5</v>
      </c>
      <c r="C113" s="820">
        <v>417858</v>
      </c>
      <c r="D113" s="824">
        <v>313395</v>
      </c>
      <c r="E113" s="285">
        <v>261162</v>
      </c>
      <c r="F113" s="285">
        <v>156696</v>
      </c>
      <c r="G113" s="470">
        <f t="shared" si="18"/>
        <v>449046</v>
      </c>
      <c r="H113" s="473">
        <f t="shared" si="23"/>
        <v>336786</v>
      </c>
      <c r="I113" s="476">
        <f t="shared" si="24"/>
        <v>280653</v>
      </c>
      <c r="J113" s="473">
        <f t="shared" si="25"/>
        <v>168393</v>
      </c>
      <c r="K113" s="326">
        <f t="shared" si="19"/>
        <v>7.4637795614778221E-2</v>
      </c>
      <c r="L113" s="326">
        <f t="shared" si="20"/>
        <v>7.4637438376489729E-2</v>
      </c>
      <c r="M113" s="326">
        <f t="shared" si="21"/>
        <v>7.4631837709927165E-2</v>
      </c>
      <c r="N113" s="326">
        <f t="shared" si="22"/>
        <v>7.4647725532240777E-2</v>
      </c>
      <c r="O113" s="447">
        <f t="shared" si="26"/>
        <v>431646</v>
      </c>
      <c r="P113" s="404">
        <v>17400</v>
      </c>
      <c r="Q113" s="392">
        <f t="shared" si="29"/>
        <v>1.4414963911761669E-2</v>
      </c>
    </row>
    <row r="114" spans="1:17" s="3" customFormat="1" ht="16.5" customHeight="1" thickBot="1" x14ac:dyDescent="0.3">
      <c r="A114" s="527"/>
      <c r="B114" s="7">
        <v>6</v>
      </c>
      <c r="C114" s="820">
        <v>424137</v>
      </c>
      <c r="D114" s="824">
        <v>318102</v>
      </c>
      <c r="E114" s="285">
        <v>265086</v>
      </c>
      <c r="F114" s="285">
        <v>159051</v>
      </c>
      <c r="G114" s="470">
        <f t="shared" si="18"/>
        <v>455535</v>
      </c>
      <c r="H114" s="473">
        <f t="shared" si="23"/>
        <v>341652</v>
      </c>
      <c r="I114" s="476">
        <f t="shared" si="24"/>
        <v>284709</v>
      </c>
      <c r="J114" s="473">
        <f t="shared" si="25"/>
        <v>170826</v>
      </c>
      <c r="K114" s="326">
        <f t="shared" si="19"/>
        <v>7.4027967378464982E-2</v>
      </c>
      <c r="L114" s="326">
        <f t="shared" si="20"/>
        <v>7.4032857385366954E-2</v>
      </c>
      <c r="M114" s="326">
        <f t="shared" si="21"/>
        <v>7.4025033385391917E-2</v>
      </c>
      <c r="N114" s="326">
        <f t="shared" si="22"/>
        <v>7.4032857385366954E-2</v>
      </c>
      <c r="O114" s="447">
        <f t="shared" si="26"/>
        <v>438135</v>
      </c>
      <c r="P114" s="404">
        <v>17400</v>
      </c>
      <c r="Q114" s="392">
        <f t="shared" si="29"/>
        <v>1.4450635346935581E-2</v>
      </c>
    </row>
    <row r="115" spans="1:17" s="3" customFormat="1" ht="16.5" customHeight="1" thickBot="1" x14ac:dyDescent="0.3">
      <c r="A115" s="527"/>
      <c r="B115" s="7">
        <v>7</v>
      </c>
      <c r="C115" s="820">
        <v>430485</v>
      </c>
      <c r="D115" s="824">
        <v>322863</v>
      </c>
      <c r="E115" s="285">
        <v>269052</v>
      </c>
      <c r="F115" s="285">
        <v>161433</v>
      </c>
      <c r="G115" s="470">
        <f t="shared" si="18"/>
        <v>462090</v>
      </c>
      <c r="H115" s="473">
        <f t="shared" si="23"/>
        <v>346569</v>
      </c>
      <c r="I115" s="476">
        <f t="shared" si="24"/>
        <v>288807</v>
      </c>
      <c r="J115" s="473">
        <f t="shared" si="25"/>
        <v>173283</v>
      </c>
      <c r="K115" s="326">
        <f t="shared" si="19"/>
        <v>7.3417192236663292E-2</v>
      </c>
      <c r="L115" s="326">
        <f t="shared" si="20"/>
        <v>7.3424331682478333E-2</v>
      </c>
      <c r="M115" s="326">
        <f t="shared" si="21"/>
        <v>7.3424468132554307E-2</v>
      </c>
      <c r="N115" s="326">
        <f t="shared" si="22"/>
        <v>7.3405065878723683E-2</v>
      </c>
      <c r="O115" s="447">
        <f t="shared" si="26"/>
        <v>444690</v>
      </c>
      <c r="P115" s="404">
        <v>17400</v>
      </c>
      <c r="Q115" s="392">
        <f t="shared" si="29"/>
        <v>1.4389673680397674E-2</v>
      </c>
    </row>
    <row r="116" spans="1:17" s="3" customFormat="1" ht="16.5" customHeight="1" thickBot="1" x14ac:dyDescent="0.3">
      <c r="A116" s="527"/>
      <c r="B116" s="7">
        <v>8</v>
      </c>
      <c r="C116" s="820">
        <v>436944</v>
      </c>
      <c r="D116" s="824">
        <v>327708</v>
      </c>
      <c r="E116" s="285">
        <v>273090</v>
      </c>
      <c r="F116" s="285">
        <v>163854</v>
      </c>
      <c r="G116" s="470">
        <f t="shared" si="18"/>
        <v>468762</v>
      </c>
      <c r="H116" s="473">
        <f t="shared" si="23"/>
        <v>351573</v>
      </c>
      <c r="I116" s="476">
        <f t="shared" si="24"/>
        <v>292977</v>
      </c>
      <c r="J116" s="473">
        <f t="shared" si="25"/>
        <v>175785</v>
      </c>
      <c r="K116" s="326">
        <f t="shared" ref="K116:K133" si="30">(G116-C116)/C116</f>
        <v>7.2819400197737014E-2</v>
      </c>
      <c r="L116" s="326">
        <f t="shared" ref="L116:L133" si="31">(H116-D116)/D116</f>
        <v>7.2823977443333701E-2</v>
      </c>
      <c r="M116" s="326">
        <f t="shared" ref="M116:M133" si="32">(I116-E116)/E116</f>
        <v>7.2822146545095029E-2</v>
      </c>
      <c r="N116" s="326">
        <f t="shared" ref="N116:N133" si="33">(J116-F116)/F116</f>
        <v>7.2814822952140326E-2</v>
      </c>
      <c r="O116" s="447">
        <f t="shared" si="26"/>
        <v>451362</v>
      </c>
      <c r="P116" s="404">
        <v>17400</v>
      </c>
      <c r="Q116" s="392">
        <f t="shared" si="29"/>
        <v>1.4438745698889921E-2</v>
      </c>
    </row>
    <row r="117" spans="1:17" s="3" customFormat="1" ht="16.5" customHeight="1" thickBot="1" x14ac:dyDescent="0.3">
      <c r="A117" s="527"/>
      <c r="B117" s="7">
        <v>9</v>
      </c>
      <c r="C117" s="820">
        <v>443502</v>
      </c>
      <c r="D117" s="824">
        <v>332628</v>
      </c>
      <c r="E117" s="285">
        <v>277188</v>
      </c>
      <c r="F117" s="285">
        <v>166314</v>
      </c>
      <c r="G117" s="470">
        <f t="shared" si="18"/>
        <v>475539</v>
      </c>
      <c r="H117" s="473">
        <f t="shared" si="23"/>
        <v>356655</v>
      </c>
      <c r="I117" s="476">
        <f t="shared" si="24"/>
        <v>297213</v>
      </c>
      <c r="J117" s="473">
        <f t="shared" si="25"/>
        <v>178326</v>
      </c>
      <c r="K117" s="326">
        <f t="shared" si="30"/>
        <v>7.223642734418334E-2</v>
      </c>
      <c r="L117" s="326">
        <f t="shared" si="31"/>
        <v>7.2233846819870842E-2</v>
      </c>
      <c r="M117" s="326">
        <f t="shared" si="32"/>
        <v>7.2243387159617298E-2</v>
      </c>
      <c r="N117" s="326">
        <f t="shared" si="33"/>
        <v>7.2224827735488287E-2</v>
      </c>
      <c r="O117" s="447">
        <f t="shared" si="26"/>
        <v>458139</v>
      </c>
      <c r="P117" s="404">
        <v>17400</v>
      </c>
      <c r="Q117" s="392">
        <f t="shared" si="29"/>
        <v>1.4457229894914603E-2</v>
      </c>
    </row>
    <row r="118" spans="1:17" s="3" customFormat="1" ht="16.5" customHeight="1" thickBot="1" x14ac:dyDescent="0.3">
      <c r="A118" s="527"/>
      <c r="B118" s="7">
        <v>10</v>
      </c>
      <c r="C118" s="820">
        <v>450156</v>
      </c>
      <c r="D118" s="824">
        <v>337617</v>
      </c>
      <c r="E118" s="285">
        <v>281349</v>
      </c>
      <c r="F118" s="285">
        <v>168810</v>
      </c>
      <c r="G118" s="470">
        <f t="shared" si="18"/>
        <v>482412</v>
      </c>
      <c r="H118" s="473">
        <f t="shared" si="23"/>
        <v>361809</v>
      </c>
      <c r="I118" s="476">
        <f t="shared" si="24"/>
        <v>301509</v>
      </c>
      <c r="J118" s="473">
        <f t="shared" si="25"/>
        <v>180906</v>
      </c>
      <c r="K118" s="326">
        <f t="shared" si="30"/>
        <v>7.1655159544691177E-2</v>
      </c>
      <c r="L118" s="326">
        <f t="shared" si="31"/>
        <v>7.1655159544691177E-2</v>
      </c>
      <c r="M118" s="326">
        <f t="shared" si="32"/>
        <v>7.1654777518313548E-2</v>
      </c>
      <c r="N118" s="326">
        <f t="shared" si="33"/>
        <v>7.1654522836324869E-2</v>
      </c>
      <c r="O118" s="447">
        <f t="shared" si="26"/>
        <v>465012</v>
      </c>
      <c r="P118" s="404">
        <v>17400</v>
      </c>
      <c r="Q118" s="392">
        <f t="shared" si="29"/>
        <v>1.4453073249512727E-2</v>
      </c>
    </row>
    <row r="119" spans="1:17" s="3" customFormat="1" ht="16.5" customHeight="1" thickBot="1" x14ac:dyDescent="0.3">
      <c r="A119" s="527"/>
      <c r="B119" s="7">
        <v>11</v>
      </c>
      <c r="C119" s="820">
        <v>456906</v>
      </c>
      <c r="D119" s="824">
        <v>342681</v>
      </c>
      <c r="E119" s="285">
        <v>285567</v>
      </c>
      <c r="F119" s="285">
        <v>171339</v>
      </c>
      <c r="G119" s="470">
        <f t="shared" si="18"/>
        <v>489384</v>
      </c>
      <c r="H119" s="473">
        <f t="shared" si="23"/>
        <v>367038</v>
      </c>
      <c r="I119" s="476">
        <f t="shared" si="24"/>
        <v>305865</v>
      </c>
      <c r="J119" s="473">
        <f t="shared" si="25"/>
        <v>183519</v>
      </c>
      <c r="K119" s="326">
        <f t="shared" si="30"/>
        <v>7.1082454596787956E-2</v>
      </c>
      <c r="L119" s="326">
        <f t="shared" si="31"/>
        <v>7.1077766202386469E-2</v>
      </c>
      <c r="M119" s="326">
        <f t="shared" si="32"/>
        <v>7.1079641555221715E-2</v>
      </c>
      <c r="N119" s="326">
        <f t="shared" si="33"/>
        <v>7.1087143032234346E-2</v>
      </c>
      <c r="O119" s="447">
        <f t="shared" si="26"/>
        <v>471984</v>
      </c>
      <c r="P119" s="404">
        <v>17400</v>
      </c>
      <c r="Q119" s="392">
        <f t="shared" si="29"/>
        <v>1.4452376806547207E-2</v>
      </c>
    </row>
    <row r="120" spans="1:17" s="3" customFormat="1" ht="16.5" customHeight="1" thickBot="1" x14ac:dyDescent="0.3">
      <c r="A120" s="528"/>
      <c r="B120" s="8">
        <v>12</v>
      </c>
      <c r="C120" s="820">
        <v>463764</v>
      </c>
      <c r="D120" s="824">
        <v>347823</v>
      </c>
      <c r="E120" s="285">
        <v>289854</v>
      </c>
      <c r="F120" s="285">
        <v>173913</v>
      </c>
      <c r="G120" s="470">
        <f t="shared" si="18"/>
        <v>496467</v>
      </c>
      <c r="H120" s="473">
        <f t="shared" si="23"/>
        <v>372351</v>
      </c>
      <c r="I120" s="476">
        <f t="shared" si="24"/>
        <v>310293</v>
      </c>
      <c r="J120" s="473">
        <f t="shared" si="25"/>
        <v>186174</v>
      </c>
      <c r="K120" s="326">
        <f t="shared" si="30"/>
        <v>7.0516469583667557E-2</v>
      </c>
      <c r="L120" s="326">
        <f t="shared" si="31"/>
        <v>7.051862585280444E-2</v>
      </c>
      <c r="M120" s="326">
        <f t="shared" si="32"/>
        <v>7.0514810904800343E-2</v>
      </c>
      <c r="N120" s="326">
        <f t="shared" si="33"/>
        <v>7.0500767625191904E-2</v>
      </c>
      <c r="O120" s="447">
        <f t="shared" si="26"/>
        <v>479067</v>
      </c>
      <c r="P120" s="404">
        <v>17400</v>
      </c>
      <c r="Q120" s="392">
        <f t="shared" si="29"/>
        <v>1.4473297042812971E-2</v>
      </c>
    </row>
    <row r="121" spans="1:17" s="3" customFormat="1" ht="16.5" customHeight="1" thickBot="1" x14ac:dyDescent="0.3">
      <c r="A121" s="322"/>
      <c r="B121" s="323" t="s">
        <v>1</v>
      </c>
      <c r="C121" s="821">
        <v>475596</v>
      </c>
      <c r="D121" s="825">
        <v>356697</v>
      </c>
      <c r="E121" s="257">
        <v>297249</v>
      </c>
      <c r="F121" s="257">
        <v>178350</v>
      </c>
      <c r="G121" s="470">
        <f t="shared" si="18"/>
        <v>508692</v>
      </c>
      <c r="H121" s="473">
        <f t="shared" si="23"/>
        <v>381519</v>
      </c>
      <c r="I121" s="476">
        <f t="shared" si="24"/>
        <v>317934</v>
      </c>
      <c r="J121" s="473">
        <f t="shared" si="25"/>
        <v>190761</v>
      </c>
      <c r="K121" s="326">
        <f t="shared" si="30"/>
        <v>6.9588474251255264E-2</v>
      </c>
      <c r="L121" s="326">
        <f t="shared" si="31"/>
        <v>6.9588474251255264E-2</v>
      </c>
      <c r="M121" s="326">
        <f t="shared" si="32"/>
        <v>6.95881230887236E-2</v>
      </c>
      <c r="N121" s="326">
        <f t="shared" si="33"/>
        <v>6.95878889823381E-2</v>
      </c>
      <c r="O121" s="447">
        <f t="shared" si="26"/>
        <v>491292</v>
      </c>
      <c r="P121" s="404">
        <v>17400</v>
      </c>
      <c r="Q121" s="392"/>
    </row>
    <row r="122" spans="1:17" s="3" customFormat="1" ht="16.5" customHeight="1" thickBot="1" x14ac:dyDescent="0.3">
      <c r="A122" s="527">
        <v>10</v>
      </c>
      <c r="B122" s="135">
        <v>1</v>
      </c>
      <c r="C122" s="478">
        <v>491403</v>
      </c>
      <c r="D122" s="481">
        <v>368553</v>
      </c>
      <c r="E122" s="353">
        <v>307128</v>
      </c>
      <c r="F122" s="353">
        <v>184275</v>
      </c>
      <c r="G122" s="470">
        <f t="shared" si="18"/>
        <v>527298</v>
      </c>
      <c r="H122" s="473">
        <f t="shared" si="23"/>
        <v>395475</v>
      </c>
      <c r="I122" s="476">
        <f t="shared" si="24"/>
        <v>329562</v>
      </c>
      <c r="J122" s="473">
        <f t="shared" si="25"/>
        <v>197736</v>
      </c>
      <c r="K122" s="326">
        <f t="shared" si="30"/>
        <v>7.3045952100414521E-2</v>
      </c>
      <c r="L122" s="326">
        <f t="shared" si="31"/>
        <v>7.3047838438433543E-2</v>
      </c>
      <c r="M122" s="326">
        <f t="shared" si="32"/>
        <v>7.3044463546143634E-2</v>
      </c>
      <c r="N122" s="326">
        <f t="shared" si="33"/>
        <v>7.3048433048433045E-2</v>
      </c>
      <c r="O122" s="447">
        <f t="shared" si="26"/>
        <v>507618</v>
      </c>
      <c r="P122" s="404">
        <v>19680</v>
      </c>
      <c r="Q122" s="392"/>
    </row>
    <row r="123" spans="1:17" s="3" customFormat="1" ht="16.5" customHeight="1" thickBot="1" x14ac:dyDescent="0.3">
      <c r="A123" s="527"/>
      <c r="B123" s="7">
        <v>2</v>
      </c>
      <c r="C123" s="820">
        <v>498762</v>
      </c>
      <c r="D123" s="824">
        <v>374073</v>
      </c>
      <c r="E123" s="285">
        <v>311727</v>
      </c>
      <c r="F123" s="285">
        <v>187035</v>
      </c>
      <c r="G123" s="470">
        <f t="shared" si="18"/>
        <v>534900</v>
      </c>
      <c r="H123" s="473">
        <f t="shared" si="23"/>
        <v>401175</v>
      </c>
      <c r="I123" s="476">
        <f t="shared" si="24"/>
        <v>334314</v>
      </c>
      <c r="J123" s="473">
        <f t="shared" si="25"/>
        <v>200589</v>
      </c>
      <c r="K123" s="326">
        <f t="shared" si="30"/>
        <v>7.2455399569333667E-2</v>
      </c>
      <c r="L123" s="326">
        <f t="shared" si="31"/>
        <v>7.2451099117017262E-2</v>
      </c>
      <c r="M123" s="326">
        <f t="shared" si="32"/>
        <v>7.2457631196527733E-2</v>
      </c>
      <c r="N123" s="326">
        <f t="shared" si="33"/>
        <v>7.2467719945464748E-2</v>
      </c>
      <c r="O123" s="447">
        <f t="shared" si="26"/>
        <v>515220</v>
      </c>
      <c r="P123" s="404">
        <v>19680</v>
      </c>
      <c r="Q123" s="392">
        <f t="shared" ref="Q123:Q133" si="34">G123/G122-1</f>
        <v>1.4416895190195955E-2</v>
      </c>
    </row>
    <row r="124" spans="1:17" s="3" customFormat="1" ht="16.5" customHeight="1" thickBot="1" x14ac:dyDescent="0.3">
      <c r="A124" s="527"/>
      <c r="B124" s="7">
        <v>3</v>
      </c>
      <c r="C124" s="820">
        <v>506250</v>
      </c>
      <c r="D124" s="824">
        <v>379689</v>
      </c>
      <c r="E124" s="285">
        <v>316407</v>
      </c>
      <c r="F124" s="285">
        <v>189843</v>
      </c>
      <c r="G124" s="470">
        <f t="shared" si="18"/>
        <v>542637</v>
      </c>
      <c r="H124" s="473">
        <f t="shared" si="23"/>
        <v>406977</v>
      </c>
      <c r="I124" s="476">
        <f t="shared" si="24"/>
        <v>339147</v>
      </c>
      <c r="J124" s="473">
        <f t="shared" si="25"/>
        <v>203490</v>
      </c>
      <c r="K124" s="326">
        <f t="shared" si="30"/>
        <v>7.1875555555555554E-2</v>
      </c>
      <c r="L124" s="326">
        <f t="shared" si="31"/>
        <v>7.1869345701350312E-2</v>
      </c>
      <c r="M124" s="326">
        <f t="shared" si="32"/>
        <v>7.1869459272392841E-2</v>
      </c>
      <c r="N124" s="326">
        <f t="shared" si="33"/>
        <v>7.1885716091717899E-2</v>
      </c>
      <c r="O124" s="447">
        <f t="shared" si="26"/>
        <v>522957</v>
      </c>
      <c r="P124" s="404">
        <v>19680</v>
      </c>
      <c r="Q124" s="392">
        <f t="shared" si="34"/>
        <v>1.4464385866517215E-2</v>
      </c>
    </row>
    <row r="125" spans="1:17" s="3" customFormat="1" ht="16.5" customHeight="1" thickBot="1" x14ac:dyDescent="0.3">
      <c r="A125" s="527"/>
      <c r="B125" s="7">
        <v>4</v>
      </c>
      <c r="C125" s="820">
        <v>513846</v>
      </c>
      <c r="D125" s="824">
        <v>385386</v>
      </c>
      <c r="E125" s="285">
        <v>321153</v>
      </c>
      <c r="F125" s="285">
        <v>192693</v>
      </c>
      <c r="G125" s="470">
        <f t="shared" si="18"/>
        <v>550482</v>
      </c>
      <c r="H125" s="473">
        <f t="shared" si="23"/>
        <v>412863</v>
      </c>
      <c r="I125" s="476">
        <f t="shared" si="24"/>
        <v>344052</v>
      </c>
      <c r="J125" s="473">
        <f t="shared" si="25"/>
        <v>206430</v>
      </c>
      <c r="K125" s="326">
        <f t="shared" si="30"/>
        <v>7.129762613701382E-2</v>
      </c>
      <c r="L125" s="326">
        <f t="shared" si="31"/>
        <v>7.1297348632280363E-2</v>
      </c>
      <c r="M125" s="326">
        <f t="shared" si="32"/>
        <v>7.130246331187938E-2</v>
      </c>
      <c r="N125" s="326">
        <f t="shared" si="33"/>
        <v>7.128956422911055E-2</v>
      </c>
      <c r="O125" s="447">
        <f t="shared" si="26"/>
        <v>530802</v>
      </c>
      <c r="P125" s="404">
        <v>19680</v>
      </c>
      <c r="Q125" s="392">
        <f t="shared" si="34"/>
        <v>1.4457178555830064E-2</v>
      </c>
    </row>
    <row r="126" spans="1:17" s="3" customFormat="1" ht="16.5" customHeight="1" thickBot="1" x14ac:dyDescent="0.3">
      <c r="A126" s="527"/>
      <c r="B126" s="7">
        <v>5</v>
      </c>
      <c r="C126" s="820">
        <v>521547</v>
      </c>
      <c r="D126" s="824">
        <v>391161</v>
      </c>
      <c r="E126" s="285">
        <v>325968</v>
      </c>
      <c r="F126" s="285">
        <v>195579</v>
      </c>
      <c r="G126" s="470">
        <f t="shared" si="18"/>
        <v>558438</v>
      </c>
      <c r="H126" s="473">
        <f t="shared" si="23"/>
        <v>418830</v>
      </c>
      <c r="I126" s="476">
        <f t="shared" si="24"/>
        <v>349023</v>
      </c>
      <c r="J126" s="473">
        <f t="shared" si="25"/>
        <v>209415</v>
      </c>
      <c r="K126" s="326">
        <f t="shared" si="30"/>
        <v>7.0733797721010766E-2</v>
      </c>
      <c r="L126" s="326">
        <f t="shared" si="31"/>
        <v>7.0735579467278181E-2</v>
      </c>
      <c r="M126" s="326">
        <f t="shared" si="32"/>
        <v>7.072780150198793E-2</v>
      </c>
      <c r="N126" s="326">
        <f t="shared" si="33"/>
        <v>7.0743791511358581E-2</v>
      </c>
      <c r="O126" s="447">
        <f t="shared" si="26"/>
        <v>538758</v>
      </c>
      <c r="P126" s="404">
        <v>19680</v>
      </c>
      <c r="Q126" s="392">
        <f t="shared" si="34"/>
        <v>1.4452788647040249E-2</v>
      </c>
    </row>
    <row r="127" spans="1:17" s="3" customFormat="1" ht="16.5" customHeight="1" thickBot="1" x14ac:dyDescent="0.3">
      <c r="A127" s="527"/>
      <c r="B127" s="7">
        <v>6</v>
      </c>
      <c r="C127" s="820">
        <v>529377</v>
      </c>
      <c r="D127" s="824">
        <v>397032</v>
      </c>
      <c r="E127" s="285">
        <v>330861</v>
      </c>
      <c r="F127" s="285">
        <v>198516</v>
      </c>
      <c r="G127" s="470">
        <f t="shared" si="18"/>
        <v>566526</v>
      </c>
      <c r="H127" s="473">
        <f t="shared" si="23"/>
        <v>424896</v>
      </c>
      <c r="I127" s="476">
        <f t="shared" si="24"/>
        <v>354078</v>
      </c>
      <c r="J127" s="473">
        <f t="shared" si="25"/>
        <v>212448</v>
      </c>
      <c r="K127" s="326">
        <f t="shared" si="30"/>
        <v>7.0174941487824369E-2</v>
      </c>
      <c r="L127" s="326">
        <f t="shared" si="31"/>
        <v>7.0180741098954239E-2</v>
      </c>
      <c r="M127" s="326">
        <f t="shared" si="32"/>
        <v>7.0171461731663748E-2</v>
      </c>
      <c r="N127" s="326">
        <f t="shared" si="33"/>
        <v>7.0180741098954239E-2</v>
      </c>
      <c r="O127" s="447">
        <f t="shared" si="26"/>
        <v>546846</v>
      </c>
      <c r="P127" s="404">
        <v>19680</v>
      </c>
      <c r="Q127" s="392">
        <f t="shared" si="34"/>
        <v>1.4483255079346335E-2</v>
      </c>
    </row>
    <row r="128" spans="1:17" s="3" customFormat="1" ht="16.5" customHeight="1" thickBot="1" x14ac:dyDescent="0.3">
      <c r="A128" s="527"/>
      <c r="B128" s="7">
        <v>7</v>
      </c>
      <c r="C128" s="820">
        <v>537315</v>
      </c>
      <c r="D128" s="824">
        <v>402987</v>
      </c>
      <c r="E128" s="285">
        <v>335823</v>
      </c>
      <c r="F128" s="285">
        <v>201492</v>
      </c>
      <c r="G128" s="470">
        <f t="shared" si="18"/>
        <v>574725</v>
      </c>
      <c r="H128" s="473">
        <f t="shared" si="23"/>
        <v>431043</v>
      </c>
      <c r="I128" s="476">
        <f t="shared" si="24"/>
        <v>359202</v>
      </c>
      <c r="J128" s="473">
        <f t="shared" si="25"/>
        <v>215523</v>
      </c>
      <c r="K128" s="326">
        <f t="shared" si="30"/>
        <v>6.9623963596772837E-2</v>
      </c>
      <c r="L128" s="326">
        <f t="shared" si="31"/>
        <v>6.9620111815021327E-2</v>
      </c>
      <c r="M128" s="326">
        <f t="shared" si="32"/>
        <v>6.9617030399942825E-2</v>
      </c>
      <c r="N128" s="326">
        <f t="shared" si="33"/>
        <v>6.9635519028050735E-2</v>
      </c>
      <c r="O128" s="447">
        <f t="shared" si="26"/>
        <v>555045</v>
      </c>
      <c r="P128" s="404">
        <v>19680</v>
      </c>
      <c r="Q128" s="392">
        <f t="shared" si="34"/>
        <v>1.4472416093877394E-2</v>
      </c>
    </row>
    <row r="129" spans="1:17" s="3" customFormat="1" ht="16.5" customHeight="1" thickBot="1" x14ac:dyDescent="0.3">
      <c r="A129" s="527"/>
      <c r="B129" s="7">
        <v>8</v>
      </c>
      <c r="C129" s="820">
        <v>545373</v>
      </c>
      <c r="D129" s="824">
        <v>409029</v>
      </c>
      <c r="E129" s="285">
        <v>340857</v>
      </c>
      <c r="F129" s="285">
        <v>204516</v>
      </c>
      <c r="G129" s="470">
        <f t="shared" si="18"/>
        <v>583050</v>
      </c>
      <c r="H129" s="473">
        <f t="shared" si="23"/>
        <v>437289</v>
      </c>
      <c r="I129" s="476">
        <f t="shared" si="24"/>
        <v>364407</v>
      </c>
      <c r="J129" s="473">
        <f t="shared" si="25"/>
        <v>218643</v>
      </c>
      <c r="K129" s="326">
        <f t="shared" si="30"/>
        <v>6.9084828181813177E-2</v>
      </c>
      <c r="L129" s="326">
        <f t="shared" si="31"/>
        <v>6.9090455688960925E-2</v>
      </c>
      <c r="M129" s="326">
        <f t="shared" si="32"/>
        <v>6.9090557037115266E-2</v>
      </c>
      <c r="N129" s="326">
        <f t="shared" si="33"/>
        <v>6.9075280173678338E-2</v>
      </c>
      <c r="O129" s="447">
        <f t="shared" si="26"/>
        <v>563370</v>
      </c>
      <c r="P129" s="404">
        <v>19680</v>
      </c>
      <c r="Q129" s="392">
        <f t="shared" si="34"/>
        <v>1.4485188568445828E-2</v>
      </c>
    </row>
    <row r="130" spans="1:17" s="3" customFormat="1" ht="16.5" customHeight="1" thickBot="1" x14ac:dyDescent="0.3">
      <c r="A130" s="527"/>
      <c r="B130" s="7">
        <v>9</v>
      </c>
      <c r="C130" s="820">
        <v>553554</v>
      </c>
      <c r="D130" s="824">
        <v>415167</v>
      </c>
      <c r="E130" s="285">
        <v>345972</v>
      </c>
      <c r="F130" s="285">
        <v>207582</v>
      </c>
      <c r="G130" s="470">
        <f t="shared" si="18"/>
        <v>591501</v>
      </c>
      <c r="H130" s="473">
        <f t="shared" si="23"/>
        <v>443625</v>
      </c>
      <c r="I130" s="476">
        <f t="shared" si="24"/>
        <v>369687</v>
      </c>
      <c r="J130" s="473">
        <f t="shared" si="25"/>
        <v>221814</v>
      </c>
      <c r="K130" s="326">
        <f t="shared" si="30"/>
        <v>6.8551577623863255E-2</v>
      </c>
      <c r="L130" s="326">
        <f t="shared" si="31"/>
        <v>6.854591044085874E-2</v>
      </c>
      <c r="M130" s="326">
        <f t="shared" si="32"/>
        <v>6.8546009503659258E-2</v>
      </c>
      <c r="N130" s="326">
        <f t="shared" si="33"/>
        <v>6.8560857877850684E-2</v>
      </c>
      <c r="O130" s="447">
        <f t="shared" si="26"/>
        <v>571821</v>
      </c>
      <c r="P130" s="404">
        <v>19680</v>
      </c>
      <c r="Q130" s="392">
        <f t="shared" si="34"/>
        <v>1.4494468741960365E-2</v>
      </c>
    </row>
    <row r="131" spans="1:17" s="3" customFormat="1" ht="16.5" customHeight="1" thickBot="1" x14ac:dyDescent="0.3">
      <c r="A131" s="527"/>
      <c r="B131" s="7">
        <v>10</v>
      </c>
      <c r="C131" s="820">
        <v>561858</v>
      </c>
      <c r="D131" s="824">
        <v>421395</v>
      </c>
      <c r="E131" s="285">
        <v>351162</v>
      </c>
      <c r="F131" s="285">
        <v>210696</v>
      </c>
      <c r="G131" s="470">
        <f t="shared" si="18"/>
        <v>600078</v>
      </c>
      <c r="H131" s="473">
        <f t="shared" si="23"/>
        <v>450060</v>
      </c>
      <c r="I131" s="476">
        <f t="shared" si="24"/>
        <v>375048</v>
      </c>
      <c r="J131" s="473">
        <f t="shared" si="25"/>
        <v>225030</v>
      </c>
      <c r="K131" s="326">
        <f t="shared" si="30"/>
        <v>6.8024305073523916E-2</v>
      </c>
      <c r="L131" s="326">
        <f t="shared" si="31"/>
        <v>6.8024062933826929E-2</v>
      </c>
      <c r="M131" s="326">
        <f t="shared" si="32"/>
        <v>6.8019888256702035E-2</v>
      </c>
      <c r="N131" s="326">
        <f t="shared" si="33"/>
        <v>6.8031666476819685E-2</v>
      </c>
      <c r="O131" s="447">
        <f t="shared" si="26"/>
        <v>580398</v>
      </c>
      <c r="P131" s="404">
        <v>19680</v>
      </c>
      <c r="Q131" s="392">
        <f t="shared" si="34"/>
        <v>1.4500398139648096E-2</v>
      </c>
    </row>
    <row r="132" spans="1:17" s="3" customFormat="1" ht="16.5" customHeight="1" thickBot="1" x14ac:dyDescent="0.3">
      <c r="A132" s="527"/>
      <c r="B132" s="7">
        <v>11</v>
      </c>
      <c r="C132" s="820">
        <v>570285</v>
      </c>
      <c r="D132" s="824">
        <v>427713</v>
      </c>
      <c r="E132" s="285">
        <v>356427</v>
      </c>
      <c r="F132" s="285">
        <v>213858</v>
      </c>
      <c r="G132" s="470">
        <f t="shared" si="18"/>
        <v>608784</v>
      </c>
      <c r="H132" s="473">
        <f t="shared" si="23"/>
        <v>456588</v>
      </c>
      <c r="I132" s="476">
        <f t="shared" si="24"/>
        <v>380490</v>
      </c>
      <c r="J132" s="473">
        <f t="shared" si="25"/>
        <v>228294</v>
      </c>
      <c r="K132" s="326">
        <f t="shared" si="30"/>
        <v>6.7508351087614091E-2</v>
      </c>
      <c r="L132" s="326">
        <f t="shared" si="31"/>
        <v>6.7510222976622181E-2</v>
      </c>
      <c r="M132" s="326">
        <f t="shared" si="32"/>
        <v>6.7511720492555272E-2</v>
      </c>
      <c r="N132" s="326">
        <f t="shared" si="33"/>
        <v>6.7502735459978119E-2</v>
      </c>
      <c r="O132" s="447">
        <f t="shared" si="26"/>
        <v>589104</v>
      </c>
      <c r="P132" s="404">
        <v>19680</v>
      </c>
      <c r="Q132" s="392">
        <f t="shared" si="34"/>
        <v>1.4508113945187029E-2</v>
      </c>
    </row>
    <row r="133" spans="1:17" s="3" customFormat="1" ht="16.5" customHeight="1" thickBot="1" x14ac:dyDescent="0.3">
      <c r="A133" s="64"/>
      <c r="B133" s="8">
        <v>12</v>
      </c>
      <c r="C133" s="820">
        <v>578841</v>
      </c>
      <c r="D133" s="824">
        <v>434130</v>
      </c>
      <c r="E133" s="285">
        <v>361776</v>
      </c>
      <c r="F133" s="285">
        <v>217065</v>
      </c>
      <c r="G133" s="470">
        <f t="shared" si="18"/>
        <v>617622</v>
      </c>
      <c r="H133" s="474">
        <f t="shared" si="23"/>
        <v>463218</v>
      </c>
      <c r="I133" s="476">
        <f t="shared" si="24"/>
        <v>386013</v>
      </c>
      <c r="J133" s="474">
        <f t="shared" si="25"/>
        <v>231609</v>
      </c>
      <c r="K133" s="326">
        <f t="shared" si="30"/>
        <v>6.6997672936091254E-2</v>
      </c>
      <c r="L133" s="326">
        <f t="shared" si="31"/>
        <v>6.7002971460161709E-2</v>
      </c>
      <c r="M133" s="326">
        <f t="shared" si="32"/>
        <v>6.6994493830436513E-2</v>
      </c>
      <c r="N133" s="326">
        <f t="shared" si="33"/>
        <v>6.7002971460161709E-2</v>
      </c>
      <c r="O133" s="447">
        <f t="shared" si="26"/>
        <v>597942</v>
      </c>
      <c r="P133" s="404">
        <v>19680</v>
      </c>
      <c r="Q133" s="392">
        <f t="shared" si="34"/>
        <v>1.451746432232115E-2</v>
      </c>
    </row>
    <row r="134" spans="1:17" s="3" customFormat="1" ht="9.6" hidden="1" customHeight="1" thickBot="1" x14ac:dyDescent="0.25">
      <c r="A134" s="264"/>
      <c r="B134" s="89"/>
      <c r="C134" s="266"/>
      <c r="D134" s="826"/>
      <c r="E134" s="352"/>
      <c r="F134" s="352"/>
      <c r="G134" s="324"/>
      <c r="H134" s="167"/>
      <c r="I134" s="167"/>
      <c r="J134" s="318"/>
      <c r="K134" s="313"/>
      <c r="L134" s="312"/>
      <c r="M134" s="312"/>
      <c r="N134" s="312"/>
      <c r="O134" s="405"/>
      <c r="P134" s="405"/>
    </row>
    <row r="135" spans="1:17" s="3" customFormat="1" ht="19.149999999999999" customHeight="1" thickBot="1" x14ac:dyDescent="0.25">
      <c r="A135" s="115"/>
      <c r="B135" s="265"/>
      <c r="C135" s="822" t="s">
        <v>926</v>
      </c>
      <c r="D135" s="540" t="s">
        <v>927</v>
      </c>
      <c r="E135" s="541"/>
      <c r="F135" s="542"/>
      <c r="G135" s="543" t="s">
        <v>926</v>
      </c>
      <c r="H135" s="540" t="s">
        <v>927</v>
      </c>
      <c r="I135" s="541"/>
      <c r="J135" s="542"/>
      <c r="K135" s="314"/>
      <c r="L135" s="314"/>
      <c r="M135" s="314"/>
      <c r="N135" s="314"/>
      <c r="O135" s="406"/>
      <c r="P135" s="406"/>
    </row>
    <row r="136" spans="1:17" s="3" customFormat="1" ht="22.9" customHeight="1" thickBot="1" x14ac:dyDescent="0.25">
      <c r="A136" s="118"/>
      <c r="B136" s="117"/>
      <c r="C136" s="823"/>
      <c r="D136" s="116" t="s">
        <v>4</v>
      </c>
      <c r="E136" s="116" t="s">
        <v>5</v>
      </c>
      <c r="F136" s="116" t="s">
        <v>6</v>
      </c>
      <c r="G136" s="544"/>
      <c r="H136" s="116" t="s">
        <v>4</v>
      </c>
      <c r="I136" s="116" t="s">
        <v>5</v>
      </c>
      <c r="J136" s="116" t="s">
        <v>6</v>
      </c>
      <c r="K136" s="314"/>
      <c r="L136" s="314"/>
      <c r="M136" s="314"/>
      <c r="N136" s="314"/>
      <c r="O136" s="407"/>
      <c r="P136" s="407"/>
    </row>
    <row r="137" spans="1:17" s="3" customFormat="1" ht="16.5" customHeight="1" thickBot="1" x14ac:dyDescent="0.3">
      <c r="A137" s="527">
        <v>11</v>
      </c>
      <c r="B137" s="9">
        <v>1</v>
      </c>
      <c r="C137" s="478">
        <v>766584</v>
      </c>
      <c r="D137" s="481">
        <v>574938</v>
      </c>
      <c r="E137" s="353">
        <v>479115</v>
      </c>
      <c r="F137" s="353">
        <v>287469</v>
      </c>
      <c r="G137" s="470">
        <f t="shared" ref="G137:G160" si="35">O137+P137</f>
        <v>811560</v>
      </c>
      <c r="H137" s="473">
        <f t="shared" ref="H137" si="36">(ROUND((+G137/8*6)/3,0))*3</f>
        <v>608670</v>
      </c>
      <c r="I137" s="476">
        <f t="shared" ref="I137" si="37">(ROUND((+G137/8*5)/3,0))*3</f>
        <v>507225</v>
      </c>
      <c r="J137" s="473">
        <f t="shared" ref="J137" si="38">(ROUND((+G137/8*3)/3,0))*3</f>
        <v>304335</v>
      </c>
      <c r="K137" s="326">
        <f t="shared" ref="K137" si="39">(G137-C137)/C137</f>
        <v>5.8670674055289439E-2</v>
      </c>
      <c r="L137" s="326">
        <f t="shared" ref="L137" si="40">(H137-D137)/D137</f>
        <v>5.8670674055289439E-2</v>
      </c>
      <c r="M137" s="326">
        <f t="shared" ref="M137" si="41">(I137-E137)/E137</f>
        <v>5.8670674055289439E-2</v>
      </c>
      <c r="N137" s="326">
        <f t="shared" ref="N137" si="42">(J137-F137)/F137</f>
        <v>5.8670674055289439E-2</v>
      </c>
      <c r="O137" s="447">
        <f t="shared" ref="O137:O160" si="43">ROUND($C137*(1+$G$4)/3,0)*3</f>
        <v>791880</v>
      </c>
      <c r="P137" s="408">
        <v>19680</v>
      </c>
      <c r="Q137" s="392"/>
    </row>
    <row r="138" spans="1:17" s="3" customFormat="1" ht="16.5" customHeight="1" thickBot="1" x14ac:dyDescent="0.3">
      <c r="A138" s="527"/>
      <c r="B138" s="7">
        <v>2</v>
      </c>
      <c r="C138" s="820">
        <v>778080</v>
      </c>
      <c r="D138" s="824">
        <v>583560</v>
      </c>
      <c r="E138" s="285">
        <v>486300</v>
      </c>
      <c r="F138" s="285">
        <v>291780</v>
      </c>
      <c r="G138" s="470">
        <f t="shared" si="35"/>
        <v>823437</v>
      </c>
      <c r="H138" s="473">
        <f t="shared" ref="H138:H160" si="44">(ROUND((+G138/8*6)/3,0))*3</f>
        <v>617577</v>
      </c>
      <c r="I138" s="476">
        <f t="shared" ref="I138:I160" si="45">(ROUND((+G138/8*5)/3,0))*3</f>
        <v>514647</v>
      </c>
      <c r="J138" s="473">
        <f t="shared" ref="J138:J160" si="46">(ROUND((+G138/8*3)/3,0))*3</f>
        <v>308790</v>
      </c>
      <c r="K138" s="326">
        <f t="shared" ref="K138:K160" si="47">(G138-C138)/C138</f>
        <v>5.8293491671807529E-2</v>
      </c>
      <c r="L138" s="326">
        <f t="shared" ref="L138:L160" si="48">(H138-D138)/D138</f>
        <v>5.8292206456919599E-2</v>
      </c>
      <c r="M138" s="326">
        <f t="shared" ref="M138:M160" si="49">(I138-E138)/E138</f>
        <v>5.8291178285009251E-2</v>
      </c>
      <c r="N138" s="326">
        <f t="shared" ref="N138:N160" si="50">(J138-F138)/F138</f>
        <v>5.8297347316471314E-2</v>
      </c>
      <c r="O138" s="447">
        <f t="shared" si="43"/>
        <v>803757</v>
      </c>
      <c r="P138" s="409">
        <v>19680</v>
      </c>
      <c r="Q138" s="392">
        <f t="shared" ref="Q138:Q148" si="51">G138/G137-1</f>
        <v>1.4634777465621696E-2</v>
      </c>
    </row>
    <row r="139" spans="1:17" s="3" customFormat="1" ht="16.5" customHeight="1" thickBot="1" x14ac:dyDescent="0.3">
      <c r="A139" s="527"/>
      <c r="B139" s="7">
        <v>3</v>
      </c>
      <c r="C139" s="820">
        <v>789750</v>
      </c>
      <c r="D139" s="824">
        <v>592314</v>
      </c>
      <c r="E139" s="285">
        <v>493593</v>
      </c>
      <c r="F139" s="285">
        <v>296157</v>
      </c>
      <c r="G139" s="470">
        <f t="shared" si="35"/>
        <v>835491</v>
      </c>
      <c r="H139" s="473">
        <f t="shared" si="44"/>
        <v>626619</v>
      </c>
      <c r="I139" s="476">
        <f t="shared" si="45"/>
        <v>522183</v>
      </c>
      <c r="J139" s="473">
        <f t="shared" si="46"/>
        <v>313308</v>
      </c>
      <c r="K139" s="326">
        <f t="shared" si="47"/>
        <v>5.7918328584995252E-2</v>
      </c>
      <c r="L139" s="326">
        <f t="shared" si="48"/>
        <v>5.7916915689988753E-2</v>
      </c>
      <c r="M139" s="326">
        <f t="shared" si="49"/>
        <v>5.7922215266423958E-2</v>
      </c>
      <c r="N139" s="326">
        <f t="shared" si="50"/>
        <v>5.7911850808861513E-2</v>
      </c>
      <c r="O139" s="447">
        <f t="shared" si="43"/>
        <v>815811</v>
      </c>
      <c r="P139" s="409">
        <v>19680</v>
      </c>
      <c r="Q139" s="392">
        <f t="shared" si="51"/>
        <v>1.4638642664830392E-2</v>
      </c>
    </row>
    <row r="140" spans="1:17" s="3" customFormat="1" ht="16.5" customHeight="1" thickBot="1" x14ac:dyDescent="0.3">
      <c r="A140" s="527"/>
      <c r="B140" s="7">
        <v>4</v>
      </c>
      <c r="C140" s="820">
        <v>801615</v>
      </c>
      <c r="D140" s="824">
        <v>601212</v>
      </c>
      <c r="E140" s="285">
        <v>501009</v>
      </c>
      <c r="F140" s="285">
        <v>300606</v>
      </c>
      <c r="G140" s="470">
        <f t="shared" si="35"/>
        <v>847749</v>
      </c>
      <c r="H140" s="473">
        <f t="shared" si="44"/>
        <v>635811</v>
      </c>
      <c r="I140" s="476">
        <f t="shared" si="45"/>
        <v>529842</v>
      </c>
      <c r="J140" s="473">
        <f t="shared" si="46"/>
        <v>317907</v>
      </c>
      <c r="K140" s="326">
        <f t="shared" si="47"/>
        <v>5.7551318276229863E-2</v>
      </c>
      <c r="L140" s="326">
        <f t="shared" si="48"/>
        <v>5.7548751521925713E-2</v>
      </c>
      <c r="M140" s="326">
        <f t="shared" si="49"/>
        <v>5.7549864373693888E-2</v>
      </c>
      <c r="N140" s="326">
        <f t="shared" si="50"/>
        <v>5.7553741442286581E-2</v>
      </c>
      <c r="O140" s="447">
        <f t="shared" si="43"/>
        <v>828069</v>
      </c>
      <c r="P140" s="409">
        <v>19680</v>
      </c>
      <c r="Q140" s="392">
        <f t="shared" si="51"/>
        <v>1.4671612261532463E-2</v>
      </c>
    </row>
    <row r="141" spans="1:17" s="3" customFormat="1" ht="16.5" customHeight="1" thickBot="1" x14ac:dyDescent="0.3">
      <c r="A141" s="527"/>
      <c r="B141" s="7">
        <v>5</v>
      </c>
      <c r="C141" s="820">
        <v>813627</v>
      </c>
      <c r="D141" s="824">
        <v>610221</v>
      </c>
      <c r="E141" s="285">
        <v>508518</v>
      </c>
      <c r="F141" s="285">
        <v>305109</v>
      </c>
      <c r="G141" s="470">
        <f t="shared" si="35"/>
        <v>860157</v>
      </c>
      <c r="H141" s="473">
        <f t="shared" si="44"/>
        <v>645117</v>
      </c>
      <c r="I141" s="476">
        <f t="shared" si="45"/>
        <v>537597</v>
      </c>
      <c r="J141" s="473">
        <f t="shared" si="46"/>
        <v>322560</v>
      </c>
      <c r="K141" s="326">
        <f t="shared" si="47"/>
        <v>5.7188367642666722E-2</v>
      </c>
      <c r="L141" s="326">
        <f t="shared" si="48"/>
        <v>5.718583922873844E-2</v>
      </c>
      <c r="M141" s="326">
        <f t="shared" si="49"/>
        <v>5.7183816502070724E-2</v>
      </c>
      <c r="N141" s="326">
        <f t="shared" si="50"/>
        <v>5.7195952921742718E-2</v>
      </c>
      <c r="O141" s="447">
        <f t="shared" si="43"/>
        <v>840477</v>
      </c>
      <c r="P141" s="409">
        <v>19680</v>
      </c>
      <c r="Q141" s="392">
        <f t="shared" si="51"/>
        <v>1.4636407710300947E-2</v>
      </c>
    </row>
    <row r="142" spans="1:17" s="3" customFormat="1" ht="16.5" customHeight="1" thickBot="1" x14ac:dyDescent="0.3">
      <c r="A142" s="527"/>
      <c r="B142" s="7">
        <v>6</v>
      </c>
      <c r="C142" s="820">
        <v>825840</v>
      </c>
      <c r="D142" s="824">
        <v>619380</v>
      </c>
      <c r="E142" s="285">
        <v>516150</v>
      </c>
      <c r="F142" s="285">
        <v>309690</v>
      </c>
      <c r="G142" s="470">
        <f t="shared" si="35"/>
        <v>872772</v>
      </c>
      <c r="H142" s="473">
        <f t="shared" si="44"/>
        <v>654579</v>
      </c>
      <c r="I142" s="476">
        <f t="shared" si="45"/>
        <v>545484</v>
      </c>
      <c r="J142" s="473">
        <f t="shared" si="46"/>
        <v>327291</v>
      </c>
      <c r="K142" s="326">
        <f t="shared" si="47"/>
        <v>5.6829410055216509E-2</v>
      </c>
      <c r="L142" s="326">
        <f t="shared" si="48"/>
        <v>5.6829410055216509E-2</v>
      </c>
      <c r="M142" s="326">
        <f t="shared" si="49"/>
        <v>5.6832316187154897E-2</v>
      </c>
      <c r="N142" s="326">
        <f t="shared" si="50"/>
        <v>5.6834253608447155E-2</v>
      </c>
      <c r="O142" s="447">
        <f t="shared" si="43"/>
        <v>853092</v>
      </c>
      <c r="P142" s="409">
        <v>19680</v>
      </c>
      <c r="Q142" s="392">
        <f t="shared" si="51"/>
        <v>1.466592726676641E-2</v>
      </c>
    </row>
    <row r="143" spans="1:17" s="3" customFormat="1" ht="16.5" customHeight="1" thickBot="1" x14ac:dyDescent="0.3">
      <c r="A143" s="527"/>
      <c r="B143" s="7">
        <v>7</v>
      </c>
      <c r="C143" s="820">
        <v>838215</v>
      </c>
      <c r="D143" s="824">
        <v>628662</v>
      </c>
      <c r="E143" s="285">
        <v>523884</v>
      </c>
      <c r="F143" s="285">
        <v>314331</v>
      </c>
      <c r="G143" s="470">
        <f t="shared" si="35"/>
        <v>885555</v>
      </c>
      <c r="H143" s="473">
        <f t="shared" si="44"/>
        <v>664167</v>
      </c>
      <c r="I143" s="476">
        <f t="shared" si="45"/>
        <v>553473</v>
      </c>
      <c r="J143" s="473">
        <f t="shared" si="46"/>
        <v>332082</v>
      </c>
      <c r="K143" s="326">
        <f t="shared" si="47"/>
        <v>5.6477156815375532E-2</v>
      </c>
      <c r="L143" s="326">
        <f t="shared" si="48"/>
        <v>5.6477089437567407E-2</v>
      </c>
      <c r="M143" s="326">
        <f t="shared" si="49"/>
        <v>5.6480060471402069E-2</v>
      </c>
      <c r="N143" s="326">
        <f t="shared" si="50"/>
        <v>5.6472317397902212E-2</v>
      </c>
      <c r="O143" s="447">
        <f t="shared" si="43"/>
        <v>865875</v>
      </c>
      <c r="P143" s="409">
        <v>19680</v>
      </c>
      <c r="Q143" s="392">
        <f t="shared" si="51"/>
        <v>1.4646436870110469E-2</v>
      </c>
    </row>
    <row r="144" spans="1:17" s="3" customFormat="1" ht="16.5" customHeight="1" thickBot="1" x14ac:dyDescent="0.3">
      <c r="A144" s="527"/>
      <c r="B144" s="7">
        <v>8</v>
      </c>
      <c r="C144" s="820">
        <v>850794</v>
      </c>
      <c r="D144" s="824">
        <v>638097</v>
      </c>
      <c r="E144" s="285">
        <v>531747</v>
      </c>
      <c r="F144" s="285">
        <v>319047</v>
      </c>
      <c r="G144" s="470">
        <f t="shared" si="35"/>
        <v>898551</v>
      </c>
      <c r="H144" s="473">
        <f t="shared" si="44"/>
        <v>673914</v>
      </c>
      <c r="I144" s="476">
        <f t="shared" si="45"/>
        <v>561594</v>
      </c>
      <c r="J144" s="473">
        <f t="shared" si="46"/>
        <v>336957</v>
      </c>
      <c r="K144" s="326">
        <f t="shared" si="47"/>
        <v>5.6132271736754141E-2</v>
      </c>
      <c r="L144" s="326">
        <f t="shared" si="48"/>
        <v>5.6130964414501244E-2</v>
      </c>
      <c r="M144" s="326">
        <f t="shared" si="49"/>
        <v>5.6130076897471917E-2</v>
      </c>
      <c r="N144" s="326">
        <f t="shared" si="50"/>
        <v>5.6135929815983227E-2</v>
      </c>
      <c r="O144" s="447">
        <f t="shared" si="43"/>
        <v>878871</v>
      </c>
      <c r="P144" s="409">
        <v>19680</v>
      </c>
      <c r="Q144" s="392">
        <f t="shared" si="51"/>
        <v>1.467554245642555E-2</v>
      </c>
    </row>
    <row r="145" spans="1:17" s="3" customFormat="1" ht="16.5" customHeight="1" thickBot="1" x14ac:dyDescent="0.3">
      <c r="A145" s="527"/>
      <c r="B145" s="7">
        <v>9</v>
      </c>
      <c r="C145" s="820">
        <v>863553</v>
      </c>
      <c r="D145" s="824">
        <v>647664</v>
      </c>
      <c r="E145" s="285">
        <v>539721</v>
      </c>
      <c r="F145" s="285">
        <v>323832</v>
      </c>
      <c r="G145" s="470">
        <f t="shared" si="35"/>
        <v>911730</v>
      </c>
      <c r="H145" s="473">
        <f t="shared" si="44"/>
        <v>683799</v>
      </c>
      <c r="I145" s="476">
        <f t="shared" si="45"/>
        <v>569832</v>
      </c>
      <c r="J145" s="473">
        <f t="shared" si="46"/>
        <v>341898</v>
      </c>
      <c r="K145" s="326">
        <f t="shared" si="47"/>
        <v>5.5789279870488553E-2</v>
      </c>
      <c r="L145" s="326">
        <f t="shared" si="48"/>
        <v>5.5792818498480695E-2</v>
      </c>
      <c r="M145" s="326">
        <f t="shared" si="49"/>
        <v>5.5789935911331967E-2</v>
      </c>
      <c r="N145" s="326">
        <f t="shared" si="50"/>
        <v>5.5788186467056994E-2</v>
      </c>
      <c r="O145" s="447">
        <f t="shared" si="43"/>
        <v>892050</v>
      </c>
      <c r="P145" s="409">
        <v>19680</v>
      </c>
      <c r="Q145" s="392">
        <f t="shared" si="51"/>
        <v>1.4666947118193718E-2</v>
      </c>
    </row>
    <row r="146" spans="1:17" s="3" customFormat="1" ht="16.5" customHeight="1" thickBot="1" x14ac:dyDescent="0.3">
      <c r="A146" s="527"/>
      <c r="B146" s="7">
        <v>10</v>
      </c>
      <c r="C146" s="820">
        <v>876510</v>
      </c>
      <c r="D146" s="824">
        <v>657384</v>
      </c>
      <c r="E146" s="285">
        <v>547818</v>
      </c>
      <c r="F146" s="285">
        <v>328692</v>
      </c>
      <c r="G146" s="470">
        <f t="shared" si="35"/>
        <v>925116</v>
      </c>
      <c r="H146" s="473">
        <f t="shared" si="44"/>
        <v>693837</v>
      </c>
      <c r="I146" s="476">
        <f t="shared" si="45"/>
        <v>578199</v>
      </c>
      <c r="J146" s="473">
        <f t="shared" si="46"/>
        <v>346920</v>
      </c>
      <c r="K146" s="326">
        <f t="shared" si="47"/>
        <v>5.5454016497244754E-2</v>
      </c>
      <c r="L146" s="326">
        <f t="shared" si="48"/>
        <v>5.5451608192471982E-2</v>
      </c>
      <c r="M146" s="326">
        <f t="shared" si="49"/>
        <v>5.5458199621042023E-2</v>
      </c>
      <c r="N146" s="326">
        <f t="shared" si="50"/>
        <v>5.5456171735241505E-2</v>
      </c>
      <c r="O146" s="447">
        <f t="shared" si="43"/>
        <v>905436</v>
      </c>
      <c r="P146" s="409">
        <v>19680</v>
      </c>
      <c r="Q146" s="392">
        <f t="shared" si="51"/>
        <v>1.4681978217235381E-2</v>
      </c>
    </row>
    <row r="147" spans="1:17" s="3" customFormat="1" ht="16.5" customHeight="1" thickBot="1" x14ac:dyDescent="0.3">
      <c r="A147" s="527"/>
      <c r="B147" s="7">
        <v>11</v>
      </c>
      <c r="C147" s="820">
        <v>889656</v>
      </c>
      <c r="D147" s="824">
        <v>667242</v>
      </c>
      <c r="E147" s="285">
        <v>556035</v>
      </c>
      <c r="F147" s="285">
        <v>333621</v>
      </c>
      <c r="G147" s="470">
        <f t="shared" si="35"/>
        <v>938694</v>
      </c>
      <c r="H147" s="473">
        <f t="shared" si="44"/>
        <v>704022</v>
      </c>
      <c r="I147" s="476">
        <f t="shared" si="45"/>
        <v>586683</v>
      </c>
      <c r="J147" s="473">
        <f t="shared" si="46"/>
        <v>352011</v>
      </c>
      <c r="K147" s="326">
        <f t="shared" si="47"/>
        <v>5.5120181283552297E-2</v>
      </c>
      <c r="L147" s="326">
        <f t="shared" si="48"/>
        <v>5.5122429343476581E-2</v>
      </c>
      <c r="M147" s="326">
        <f t="shared" si="49"/>
        <v>5.5118832447597722E-2</v>
      </c>
      <c r="N147" s="326">
        <f t="shared" si="50"/>
        <v>5.5122429343476581E-2</v>
      </c>
      <c r="O147" s="447">
        <f t="shared" si="43"/>
        <v>919014</v>
      </c>
      <c r="P147" s="409">
        <v>19680</v>
      </c>
      <c r="Q147" s="392">
        <f t="shared" si="51"/>
        <v>1.4677078333960258E-2</v>
      </c>
    </row>
    <row r="148" spans="1:17" s="3" customFormat="1" ht="16.5" customHeight="1" thickBot="1" x14ac:dyDescent="0.3">
      <c r="A148" s="528"/>
      <c r="B148" s="8">
        <v>12</v>
      </c>
      <c r="C148" s="820">
        <v>903006</v>
      </c>
      <c r="D148" s="824">
        <v>677256</v>
      </c>
      <c r="E148" s="285">
        <v>564378</v>
      </c>
      <c r="F148" s="285">
        <v>338628</v>
      </c>
      <c r="G148" s="470">
        <f t="shared" si="35"/>
        <v>952485</v>
      </c>
      <c r="H148" s="473">
        <f t="shared" si="44"/>
        <v>714363</v>
      </c>
      <c r="I148" s="476">
        <f t="shared" si="45"/>
        <v>595302</v>
      </c>
      <c r="J148" s="473">
        <f t="shared" si="46"/>
        <v>357183</v>
      </c>
      <c r="K148" s="326">
        <f t="shared" si="47"/>
        <v>5.4793655856107265E-2</v>
      </c>
      <c r="L148" s="326">
        <f t="shared" si="48"/>
        <v>5.4790212268329849E-2</v>
      </c>
      <c r="M148" s="326">
        <f t="shared" si="49"/>
        <v>5.4793064222914432E-2</v>
      </c>
      <c r="N148" s="326">
        <f t="shared" si="50"/>
        <v>5.4794641907934372E-2</v>
      </c>
      <c r="O148" s="447">
        <f t="shared" si="43"/>
        <v>932805</v>
      </c>
      <c r="P148" s="409">
        <v>19680</v>
      </c>
      <c r="Q148" s="392">
        <f t="shared" si="51"/>
        <v>1.4691688665315894E-2</v>
      </c>
    </row>
    <row r="149" spans="1:17" s="3" customFormat="1" ht="16.5" customHeight="1" thickBot="1" x14ac:dyDescent="0.3">
      <c r="A149" s="526">
        <v>12</v>
      </c>
      <c r="B149" s="9">
        <v>1</v>
      </c>
      <c r="C149" s="820">
        <v>908502</v>
      </c>
      <c r="D149" s="824">
        <v>681378</v>
      </c>
      <c r="E149" s="285">
        <v>567813</v>
      </c>
      <c r="F149" s="285">
        <v>340689</v>
      </c>
      <c r="G149" s="470">
        <f t="shared" si="35"/>
        <v>958824</v>
      </c>
      <c r="H149" s="473">
        <f t="shared" si="44"/>
        <v>719118</v>
      </c>
      <c r="I149" s="476">
        <f t="shared" si="45"/>
        <v>599265</v>
      </c>
      <c r="J149" s="473">
        <f t="shared" si="46"/>
        <v>359559</v>
      </c>
      <c r="K149" s="326">
        <f t="shared" si="47"/>
        <v>5.5390081694921968E-2</v>
      </c>
      <c r="L149" s="326">
        <f t="shared" si="48"/>
        <v>5.5387758336782229E-2</v>
      </c>
      <c r="M149" s="326">
        <f t="shared" si="49"/>
        <v>5.5391475714715935E-2</v>
      </c>
      <c r="N149" s="326">
        <f t="shared" si="50"/>
        <v>5.5387758336782229E-2</v>
      </c>
      <c r="O149" s="447">
        <f t="shared" si="43"/>
        <v>938484</v>
      </c>
      <c r="P149" s="409">
        <v>20340</v>
      </c>
      <c r="Q149" s="392"/>
    </row>
    <row r="150" spans="1:17" s="3" customFormat="1" ht="16.5" customHeight="1" thickBot="1" x14ac:dyDescent="0.3">
      <c r="A150" s="527"/>
      <c r="B150" s="7">
        <v>2</v>
      </c>
      <c r="C150" s="820">
        <v>922137</v>
      </c>
      <c r="D150" s="824">
        <v>691602</v>
      </c>
      <c r="E150" s="285">
        <v>576336</v>
      </c>
      <c r="F150" s="285">
        <v>345801</v>
      </c>
      <c r="G150" s="470">
        <f t="shared" si="35"/>
        <v>972909</v>
      </c>
      <c r="H150" s="473">
        <f t="shared" si="44"/>
        <v>729681</v>
      </c>
      <c r="I150" s="476">
        <f t="shared" si="45"/>
        <v>608067</v>
      </c>
      <c r="J150" s="473">
        <f t="shared" si="46"/>
        <v>364842</v>
      </c>
      <c r="K150" s="326">
        <f t="shared" si="47"/>
        <v>5.5059063891807834E-2</v>
      </c>
      <c r="L150" s="326">
        <f t="shared" si="48"/>
        <v>5.5059123599989587E-2</v>
      </c>
      <c r="M150" s="326">
        <f t="shared" si="49"/>
        <v>5.5056425418505875E-2</v>
      </c>
      <c r="N150" s="326">
        <f t="shared" si="50"/>
        <v>5.506346135494114E-2</v>
      </c>
      <c r="O150" s="447">
        <f t="shared" si="43"/>
        <v>952569</v>
      </c>
      <c r="P150" s="409">
        <v>20340</v>
      </c>
      <c r="Q150" s="392">
        <f t="shared" ref="Q150:Q160" si="52">G150/G149-1</f>
        <v>1.4689870090861312E-2</v>
      </c>
    </row>
    <row r="151" spans="1:17" s="3" customFormat="1" ht="16.5" customHeight="1" thickBot="1" x14ac:dyDescent="0.3">
      <c r="A151" s="527"/>
      <c r="B151" s="7">
        <v>3</v>
      </c>
      <c r="C151" s="820">
        <v>935961</v>
      </c>
      <c r="D151" s="824">
        <v>701970</v>
      </c>
      <c r="E151" s="285">
        <v>584976</v>
      </c>
      <c r="F151" s="285">
        <v>350985</v>
      </c>
      <c r="G151" s="470">
        <f t="shared" si="35"/>
        <v>987189</v>
      </c>
      <c r="H151" s="473">
        <f t="shared" si="44"/>
        <v>740391</v>
      </c>
      <c r="I151" s="476">
        <f t="shared" si="45"/>
        <v>616992</v>
      </c>
      <c r="J151" s="473">
        <f t="shared" si="46"/>
        <v>370197</v>
      </c>
      <c r="K151" s="326">
        <f t="shared" si="47"/>
        <v>5.4733049774509837E-2</v>
      </c>
      <c r="L151" s="326">
        <f t="shared" si="48"/>
        <v>5.4733108252489421E-2</v>
      </c>
      <c r="M151" s="326">
        <f t="shared" si="49"/>
        <v>5.4730450480019691E-2</v>
      </c>
      <c r="N151" s="326">
        <f t="shared" si="50"/>
        <v>5.4737381939399123E-2</v>
      </c>
      <c r="O151" s="447">
        <f t="shared" si="43"/>
        <v>966849</v>
      </c>
      <c r="P151" s="409">
        <v>20340</v>
      </c>
      <c r="Q151" s="392">
        <f t="shared" si="52"/>
        <v>1.4677631720952267E-2</v>
      </c>
    </row>
    <row r="152" spans="1:17" s="3" customFormat="1" ht="16.5" customHeight="1" thickBot="1" x14ac:dyDescent="0.3">
      <c r="A152" s="527"/>
      <c r="B152" s="7">
        <v>4</v>
      </c>
      <c r="C152" s="820">
        <v>949992</v>
      </c>
      <c r="D152" s="824">
        <v>712494</v>
      </c>
      <c r="E152" s="285">
        <v>593745</v>
      </c>
      <c r="F152" s="285">
        <v>356247</v>
      </c>
      <c r="G152" s="470">
        <f t="shared" si="35"/>
        <v>1001682</v>
      </c>
      <c r="H152" s="473">
        <f t="shared" si="44"/>
        <v>751263</v>
      </c>
      <c r="I152" s="476">
        <f t="shared" si="45"/>
        <v>626052</v>
      </c>
      <c r="J152" s="473">
        <f t="shared" si="46"/>
        <v>375630</v>
      </c>
      <c r="K152" s="326">
        <f t="shared" si="47"/>
        <v>5.4410984513553799E-2</v>
      </c>
      <c r="L152" s="326">
        <f t="shared" si="48"/>
        <v>5.4413089794440372E-2</v>
      </c>
      <c r="M152" s="326">
        <f t="shared" si="49"/>
        <v>5.4412247682085746E-2</v>
      </c>
      <c r="N152" s="326">
        <f t="shared" si="50"/>
        <v>5.4408879232667219E-2</v>
      </c>
      <c r="O152" s="447">
        <f t="shared" si="43"/>
        <v>981342</v>
      </c>
      <c r="P152" s="409">
        <v>20340</v>
      </c>
      <c r="Q152" s="392">
        <f t="shared" si="52"/>
        <v>1.4681079307002021E-2</v>
      </c>
    </row>
    <row r="153" spans="1:17" s="3" customFormat="1" ht="16.5" customHeight="1" thickBot="1" x14ac:dyDescent="0.3">
      <c r="A153" s="527"/>
      <c r="B153" s="7">
        <v>5</v>
      </c>
      <c r="C153" s="820">
        <v>964257</v>
      </c>
      <c r="D153" s="824">
        <v>723192</v>
      </c>
      <c r="E153" s="285">
        <v>602661</v>
      </c>
      <c r="F153" s="285">
        <v>361596</v>
      </c>
      <c r="G153" s="470">
        <f t="shared" si="35"/>
        <v>1016418</v>
      </c>
      <c r="H153" s="473">
        <f t="shared" si="44"/>
        <v>762315</v>
      </c>
      <c r="I153" s="476">
        <f t="shared" si="45"/>
        <v>635262</v>
      </c>
      <c r="J153" s="473">
        <f t="shared" si="46"/>
        <v>381156</v>
      </c>
      <c r="K153" s="326">
        <f t="shared" si="47"/>
        <v>5.4094499702880043E-2</v>
      </c>
      <c r="L153" s="326">
        <f t="shared" si="48"/>
        <v>5.4097667009590816E-2</v>
      </c>
      <c r="M153" s="326">
        <f t="shared" si="49"/>
        <v>5.4095088283462843E-2</v>
      </c>
      <c r="N153" s="326">
        <f t="shared" si="50"/>
        <v>5.4093518733614308E-2</v>
      </c>
      <c r="O153" s="447">
        <f t="shared" si="43"/>
        <v>996078</v>
      </c>
      <c r="P153" s="409">
        <v>20340</v>
      </c>
      <c r="Q153" s="392">
        <f t="shared" si="52"/>
        <v>1.4711255667966494E-2</v>
      </c>
    </row>
    <row r="154" spans="1:17" s="3" customFormat="1" ht="16.5" customHeight="1" thickBot="1" x14ac:dyDescent="0.3">
      <c r="A154" s="527"/>
      <c r="B154" s="7">
        <v>6</v>
      </c>
      <c r="C154" s="820">
        <v>978726</v>
      </c>
      <c r="D154" s="824">
        <v>734046</v>
      </c>
      <c r="E154" s="285">
        <v>611703</v>
      </c>
      <c r="F154" s="285">
        <v>367023</v>
      </c>
      <c r="G154" s="470">
        <f t="shared" si="35"/>
        <v>1031364</v>
      </c>
      <c r="H154" s="473">
        <f t="shared" si="44"/>
        <v>773523</v>
      </c>
      <c r="I154" s="476">
        <f t="shared" si="45"/>
        <v>644604</v>
      </c>
      <c r="J154" s="473">
        <f t="shared" si="46"/>
        <v>386763</v>
      </c>
      <c r="K154" s="326">
        <f t="shared" si="47"/>
        <v>5.3782161708179815E-2</v>
      </c>
      <c r="L154" s="326">
        <f t="shared" si="48"/>
        <v>5.3780008337352157E-2</v>
      </c>
      <c r="M154" s="326">
        <f t="shared" si="49"/>
        <v>5.3785905905316796E-2</v>
      </c>
      <c r="N154" s="326">
        <f t="shared" si="50"/>
        <v>5.3784095274683058E-2</v>
      </c>
      <c r="O154" s="447">
        <f t="shared" si="43"/>
        <v>1011024</v>
      </c>
      <c r="P154" s="409">
        <v>20340</v>
      </c>
      <c r="Q154" s="392">
        <f t="shared" si="52"/>
        <v>1.4704580202239637E-2</v>
      </c>
    </row>
    <row r="155" spans="1:17" s="3" customFormat="1" ht="16.5" customHeight="1" thickBot="1" x14ac:dyDescent="0.3">
      <c r="A155" s="527"/>
      <c r="B155" s="7">
        <v>7</v>
      </c>
      <c r="C155" s="820">
        <v>993399</v>
      </c>
      <c r="D155" s="824">
        <v>745050</v>
      </c>
      <c r="E155" s="285">
        <v>620874</v>
      </c>
      <c r="F155" s="285">
        <v>372525</v>
      </c>
      <c r="G155" s="470">
        <f t="shared" si="35"/>
        <v>1046520</v>
      </c>
      <c r="H155" s="473">
        <f t="shared" si="44"/>
        <v>784890</v>
      </c>
      <c r="I155" s="476">
        <f t="shared" si="45"/>
        <v>654075</v>
      </c>
      <c r="J155" s="473">
        <f t="shared" si="46"/>
        <v>392445</v>
      </c>
      <c r="K155" s="326">
        <f t="shared" si="47"/>
        <v>5.3473981753555215E-2</v>
      </c>
      <c r="L155" s="326">
        <f t="shared" si="48"/>
        <v>5.3472921280450975E-2</v>
      </c>
      <c r="M155" s="326">
        <f t="shared" si="49"/>
        <v>5.3474618038442584E-2</v>
      </c>
      <c r="N155" s="326">
        <f t="shared" si="50"/>
        <v>5.3472921280450975E-2</v>
      </c>
      <c r="O155" s="447">
        <f t="shared" si="43"/>
        <v>1026180</v>
      </c>
      <c r="P155" s="409">
        <v>20340</v>
      </c>
      <c r="Q155" s="392">
        <f t="shared" si="52"/>
        <v>1.4695102795909021E-2</v>
      </c>
    </row>
    <row r="156" spans="1:17" s="3" customFormat="1" ht="16.5" customHeight="1" thickBot="1" x14ac:dyDescent="0.3">
      <c r="A156" s="527"/>
      <c r="B156" s="7">
        <v>8</v>
      </c>
      <c r="C156" s="820">
        <v>1008303</v>
      </c>
      <c r="D156" s="824">
        <v>756228</v>
      </c>
      <c r="E156" s="285">
        <v>630189</v>
      </c>
      <c r="F156" s="285">
        <v>378114</v>
      </c>
      <c r="G156" s="470">
        <f t="shared" si="35"/>
        <v>1061916</v>
      </c>
      <c r="H156" s="473">
        <f t="shared" si="44"/>
        <v>796437</v>
      </c>
      <c r="I156" s="476">
        <f t="shared" si="45"/>
        <v>663699</v>
      </c>
      <c r="J156" s="473">
        <f t="shared" si="46"/>
        <v>398220</v>
      </c>
      <c r="K156" s="326">
        <f t="shared" si="47"/>
        <v>5.3171516895218998E-2</v>
      </c>
      <c r="L156" s="326">
        <f t="shared" si="48"/>
        <v>5.3170472397213536E-2</v>
      </c>
      <c r="M156" s="326">
        <f t="shared" si="49"/>
        <v>5.3174523833326194E-2</v>
      </c>
      <c r="N156" s="326">
        <f t="shared" si="50"/>
        <v>5.3174439454767609E-2</v>
      </c>
      <c r="O156" s="447">
        <f t="shared" si="43"/>
        <v>1041576</v>
      </c>
      <c r="P156" s="409">
        <v>20340</v>
      </c>
      <c r="Q156" s="392">
        <f t="shared" si="52"/>
        <v>1.4711615640408127E-2</v>
      </c>
    </row>
    <row r="157" spans="1:17" s="3" customFormat="1" ht="16.5" customHeight="1" thickBot="1" x14ac:dyDescent="0.3">
      <c r="A157" s="527"/>
      <c r="B157" s="7">
        <v>9</v>
      </c>
      <c r="C157" s="820">
        <v>1023417</v>
      </c>
      <c r="D157" s="824">
        <v>767562</v>
      </c>
      <c r="E157" s="285">
        <v>639636</v>
      </c>
      <c r="F157" s="285">
        <v>383781</v>
      </c>
      <c r="G157" s="470">
        <f t="shared" si="35"/>
        <v>1077531</v>
      </c>
      <c r="H157" s="473">
        <f t="shared" si="44"/>
        <v>808149</v>
      </c>
      <c r="I157" s="476">
        <f t="shared" si="45"/>
        <v>673458</v>
      </c>
      <c r="J157" s="473">
        <f t="shared" si="46"/>
        <v>404073</v>
      </c>
      <c r="K157" s="326">
        <f t="shared" si="47"/>
        <v>5.2875807222275965E-2</v>
      </c>
      <c r="L157" s="326">
        <f t="shared" si="48"/>
        <v>5.2877813127799447E-2</v>
      </c>
      <c r="M157" s="326">
        <f t="shared" si="49"/>
        <v>5.2876948764609868E-2</v>
      </c>
      <c r="N157" s="326">
        <f t="shared" si="50"/>
        <v>5.2873904648744988E-2</v>
      </c>
      <c r="O157" s="447">
        <f t="shared" si="43"/>
        <v>1057191</v>
      </c>
      <c r="P157" s="409">
        <v>20340</v>
      </c>
      <c r="Q157" s="392">
        <f t="shared" si="52"/>
        <v>1.4704552902489398E-2</v>
      </c>
    </row>
    <row r="158" spans="1:17" s="3" customFormat="1" ht="16.5" customHeight="1" thickBot="1" x14ac:dyDescent="0.3">
      <c r="A158" s="527"/>
      <c r="B158" s="7">
        <v>10</v>
      </c>
      <c r="C158" s="820">
        <v>1038774</v>
      </c>
      <c r="D158" s="824">
        <v>779082</v>
      </c>
      <c r="E158" s="285">
        <v>649233</v>
      </c>
      <c r="F158" s="285">
        <v>389541</v>
      </c>
      <c r="G158" s="470">
        <f t="shared" si="35"/>
        <v>1093395</v>
      </c>
      <c r="H158" s="473">
        <f t="shared" si="44"/>
        <v>820047</v>
      </c>
      <c r="I158" s="476">
        <f t="shared" si="45"/>
        <v>683373</v>
      </c>
      <c r="J158" s="473">
        <f t="shared" si="46"/>
        <v>410022</v>
      </c>
      <c r="K158" s="326">
        <f t="shared" si="47"/>
        <v>5.2582178606703674E-2</v>
      </c>
      <c r="L158" s="326">
        <f t="shared" si="48"/>
        <v>5.2581114696527452E-2</v>
      </c>
      <c r="M158" s="326">
        <f t="shared" si="49"/>
        <v>5.2585127373377512E-2</v>
      </c>
      <c r="N158" s="326">
        <f t="shared" si="50"/>
        <v>5.2577264010720312E-2</v>
      </c>
      <c r="O158" s="447">
        <f t="shared" si="43"/>
        <v>1073055</v>
      </c>
      <c r="P158" s="409">
        <v>20340</v>
      </c>
      <c r="Q158" s="392">
        <f t="shared" si="52"/>
        <v>1.4722546265490299E-2</v>
      </c>
    </row>
    <row r="159" spans="1:17" s="3" customFormat="1" ht="16.5" customHeight="1" thickBot="1" x14ac:dyDescent="0.3">
      <c r="A159" s="527"/>
      <c r="B159" s="7">
        <v>11</v>
      </c>
      <c r="C159" s="820">
        <v>1054356</v>
      </c>
      <c r="D159" s="824">
        <v>790767</v>
      </c>
      <c r="E159" s="285">
        <v>658974</v>
      </c>
      <c r="F159" s="285">
        <v>395385</v>
      </c>
      <c r="G159" s="470">
        <f t="shared" si="35"/>
        <v>1109490</v>
      </c>
      <c r="H159" s="473">
        <f t="shared" si="44"/>
        <v>832119</v>
      </c>
      <c r="I159" s="476">
        <f t="shared" si="45"/>
        <v>693432</v>
      </c>
      <c r="J159" s="473">
        <f t="shared" si="46"/>
        <v>416058</v>
      </c>
      <c r="K159" s="326">
        <f t="shared" si="47"/>
        <v>5.229163584216337E-2</v>
      </c>
      <c r="L159" s="326">
        <f t="shared" si="48"/>
        <v>5.2293532734674054E-2</v>
      </c>
      <c r="M159" s="326">
        <f t="shared" si="49"/>
        <v>5.2290378679583714E-2</v>
      </c>
      <c r="N159" s="326">
        <f t="shared" si="50"/>
        <v>5.2285746803748243E-2</v>
      </c>
      <c r="O159" s="447">
        <f t="shared" si="43"/>
        <v>1089150</v>
      </c>
      <c r="P159" s="409">
        <v>20340</v>
      </c>
      <c r="Q159" s="392">
        <f t="shared" si="52"/>
        <v>1.4720206329825958E-2</v>
      </c>
    </row>
    <row r="160" spans="1:17" s="3" customFormat="1" ht="16.5" customHeight="1" thickBot="1" x14ac:dyDescent="0.3">
      <c r="A160" s="528"/>
      <c r="B160" s="8">
        <v>12</v>
      </c>
      <c r="C160" s="820">
        <v>1070169</v>
      </c>
      <c r="D160" s="824">
        <v>802626</v>
      </c>
      <c r="E160" s="285">
        <v>668856</v>
      </c>
      <c r="F160" s="285">
        <v>401313</v>
      </c>
      <c r="G160" s="828">
        <f t="shared" si="35"/>
        <v>1125825</v>
      </c>
      <c r="H160" s="474">
        <f t="shared" si="44"/>
        <v>844368</v>
      </c>
      <c r="I160" s="477">
        <f t="shared" si="45"/>
        <v>703641</v>
      </c>
      <c r="J160" s="474">
        <f t="shared" si="46"/>
        <v>422184</v>
      </c>
      <c r="K160" s="326">
        <f t="shared" si="47"/>
        <v>5.2006739122512427E-2</v>
      </c>
      <c r="L160" s="326">
        <f t="shared" si="48"/>
        <v>5.2006787719311359E-2</v>
      </c>
      <c r="M160" s="326">
        <f t="shared" si="49"/>
        <v>5.2006709964476656E-2</v>
      </c>
      <c r="N160" s="326">
        <f t="shared" si="50"/>
        <v>5.2006787719311359E-2</v>
      </c>
      <c r="O160" s="447">
        <f t="shared" si="43"/>
        <v>1105485</v>
      </c>
      <c r="P160" s="409">
        <v>20340</v>
      </c>
      <c r="Q160" s="392">
        <f t="shared" si="52"/>
        <v>1.4722980829029453E-2</v>
      </c>
    </row>
    <row r="161" spans="1:14" s="3" customFormat="1" ht="20.100000000000001" customHeight="1" x14ac:dyDescent="0.2">
      <c r="A161" s="46"/>
      <c r="B161" s="46"/>
      <c r="C161" s="292"/>
      <c r="D161" s="292"/>
      <c r="E161" s="292"/>
      <c r="F161" s="292"/>
      <c r="G161" s="292"/>
      <c r="H161" s="46"/>
      <c r="I161" s="46"/>
      <c r="J161" s="46"/>
      <c r="K161" s="292"/>
      <c r="L161" s="292"/>
      <c r="M161" s="292"/>
      <c r="N161" s="292"/>
    </row>
  </sheetData>
  <sheetProtection algorithmName="SHA-512" hashValue="VmUtcxKVZdbwe9drXbGsYppkVkdDwCCuS/RN+oRJo10VBucM71IMHpxlc+JBUHNzIpPhK7tEft016ZbNkh9NGw==" saltValue="Jtzz4gPx2T0ZMTa5Jy1k0g==" spinCount="100000" sheet="1" objects="1" scenarios="1" selectLockedCells="1" selectUnlockedCells="1"/>
  <mergeCells count="29">
    <mergeCell ref="A4:E4"/>
    <mergeCell ref="A2:J2"/>
    <mergeCell ref="G17:J17"/>
    <mergeCell ref="H135:J135"/>
    <mergeCell ref="A1:J1"/>
    <mergeCell ref="A85:A96"/>
    <mergeCell ref="C135:C136"/>
    <mergeCell ref="H18:J18"/>
    <mergeCell ref="C18:C19"/>
    <mergeCell ref="G18:G19"/>
    <mergeCell ref="A20:A24"/>
    <mergeCell ref="B17:B19"/>
    <mergeCell ref="A17:A19"/>
    <mergeCell ref="C17:F17"/>
    <mergeCell ref="G135:G136"/>
    <mergeCell ref="D135:F135"/>
    <mergeCell ref="A149:A160"/>
    <mergeCell ref="A122:A132"/>
    <mergeCell ref="A97:A108"/>
    <mergeCell ref="A137:A148"/>
    <mergeCell ref="A109:A120"/>
    <mergeCell ref="O17:P17"/>
    <mergeCell ref="A73:A84"/>
    <mergeCell ref="A61:A72"/>
    <mergeCell ref="A49:A60"/>
    <mergeCell ref="A37:A48"/>
    <mergeCell ref="A25:A36"/>
    <mergeCell ref="O18:O19"/>
    <mergeCell ref="D18:F18"/>
  </mergeCells>
  <pageMargins left="0.31496062992125984" right="0.31496062992125984" top="0.39370078740157483" bottom="0.39370078740157483" header="0.23622047244094491" footer="0.23622047244094491"/>
  <pageSetup paperSize="9" scale="155" orientation="landscape" r:id="rId1"/>
  <headerFooter>
    <oddHeader>&amp;C&amp;P</oddHeader>
  </headerFooter>
  <rowBreaks count="2" manualBreakCount="2">
    <brk id="60" max="10" man="1"/>
    <brk id="108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89"/>
  <sheetViews>
    <sheetView view="pageBreakPreview" topLeftCell="C17" zoomScale="172" zoomScaleSheetLayoutView="172" workbookViewId="0">
      <selection activeCell="D23" sqref="D23"/>
    </sheetView>
  </sheetViews>
  <sheetFormatPr defaultRowHeight="15" x14ac:dyDescent="0.25"/>
  <cols>
    <col min="1" max="1" width="2.7109375" style="131" customWidth="1"/>
    <col min="2" max="2" width="21" customWidth="1"/>
    <col min="3" max="3" width="5.5703125" customWidth="1"/>
    <col min="4" max="4" width="9.7109375" style="106" customWidth="1"/>
    <col min="5" max="7" width="9.7109375" customWidth="1"/>
    <col min="8" max="8" width="9.7109375" style="106" customWidth="1"/>
    <col min="9" max="9" width="8.85546875" style="12" customWidth="1"/>
    <col min="10" max="10" width="8.28515625" style="12" customWidth="1"/>
    <col min="11" max="11" width="9.42578125" style="12" customWidth="1"/>
    <col min="12" max="14" width="7" style="325" hidden="1" customWidth="1"/>
    <col min="15" max="15" width="9.28515625" style="325" hidden="1" customWidth="1"/>
    <col min="16" max="16" width="9" hidden="1" customWidth="1"/>
    <col min="17" max="17" width="8.140625" style="410" hidden="1" customWidth="1"/>
    <col min="18" max="18" width="5.28515625" hidden="1" customWidth="1"/>
  </cols>
  <sheetData>
    <row r="1" spans="1:11" ht="19.149999999999999" customHeight="1" x14ac:dyDescent="0.25">
      <c r="A1" s="812" t="s">
        <v>1116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1" ht="48.75" customHeight="1" x14ac:dyDescent="0.25">
      <c r="A2" s="659" t="s">
        <v>1131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1" ht="23.25" customHeight="1" thickBot="1" x14ac:dyDescent="0.3">
      <c r="A3" s="63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4.25" hidden="1" customHeight="1" x14ac:dyDescent="0.25">
      <c r="A4" s="563" t="s">
        <v>1094</v>
      </c>
      <c r="B4" s="563"/>
      <c r="C4" s="563"/>
      <c r="D4" s="563"/>
      <c r="E4" s="563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8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6.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3.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8.7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7.25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6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8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21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2.7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4.2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5.7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5.75" hidden="1" customHeight="1" thickBot="1" x14ac:dyDescent="0.3">
      <c r="A16" s="11"/>
      <c r="B16" s="11"/>
      <c r="C16" s="11"/>
      <c r="D16" s="11"/>
      <c r="E16" s="11"/>
      <c r="F16" s="310"/>
      <c r="G16" s="311"/>
      <c r="H16" s="1"/>
      <c r="I16" s="1"/>
      <c r="J16" s="1"/>
      <c r="K16" s="1"/>
    </row>
    <row r="17" spans="1:18" ht="34.15" customHeight="1" thickBot="1" x14ac:dyDescent="0.3">
      <c r="B17" s="560" t="s">
        <v>1072</v>
      </c>
      <c r="C17" s="560" t="s">
        <v>1068</v>
      </c>
      <c r="D17" s="537" t="s">
        <v>1110</v>
      </c>
      <c r="E17" s="538"/>
      <c r="F17" s="538"/>
      <c r="G17" s="539"/>
      <c r="H17" s="537" t="s">
        <v>1112</v>
      </c>
      <c r="I17" s="538"/>
      <c r="J17" s="538"/>
      <c r="K17" s="539"/>
      <c r="P17" s="524"/>
      <c r="Q17" s="525"/>
    </row>
    <row r="18" spans="1:18" ht="22.5" customHeight="1" thickBot="1" x14ac:dyDescent="0.3">
      <c r="A18" s="559"/>
      <c r="B18" s="561"/>
      <c r="C18" s="561"/>
      <c r="D18" s="564" t="s">
        <v>2</v>
      </c>
      <c r="E18" s="566" t="s">
        <v>3</v>
      </c>
      <c r="F18" s="567"/>
      <c r="G18" s="568"/>
      <c r="H18" s="564" t="s">
        <v>2</v>
      </c>
      <c r="I18" s="566" t="s">
        <v>3</v>
      </c>
      <c r="J18" s="567"/>
      <c r="K18" s="568"/>
      <c r="P18" s="529" t="s">
        <v>1125</v>
      </c>
      <c r="Q18" s="813" t="s">
        <v>1111</v>
      </c>
    </row>
    <row r="19" spans="1:18" ht="15.6" customHeight="1" thickBot="1" x14ac:dyDescent="0.3">
      <c r="A19" s="559"/>
      <c r="B19" s="562"/>
      <c r="C19" s="562"/>
      <c r="D19" s="565"/>
      <c r="E19" s="254" t="s">
        <v>4</v>
      </c>
      <c r="F19" s="254" t="s">
        <v>5</v>
      </c>
      <c r="G19" s="254" t="s">
        <v>6</v>
      </c>
      <c r="H19" s="565"/>
      <c r="I19" s="254" t="s">
        <v>4</v>
      </c>
      <c r="J19" s="254" t="s">
        <v>5</v>
      </c>
      <c r="K19" s="254" t="s">
        <v>6</v>
      </c>
      <c r="P19" s="530"/>
      <c r="Q19" s="814"/>
    </row>
    <row r="20" spans="1:18" ht="9" customHeight="1" x14ac:dyDescent="0.25">
      <c r="A20" s="63"/>
      <c r="B20" s="260"/>
      <c r="C20" s="11"/>
      <c r="D20" s="43"/>
      <c r="E20" s="255"/>
      <c r="F20" s="255"/>
      <c r="G20" s="255"/>
      <c r="H20" s="43"/>
      <c r="I20" s="255"/>
      <c r="J20" s="255"/>
      <c r="K20" s="255"/>
    </row>
    <row r="21" spans="1:18" ht="19.899999999999999" customHeight="1" thickBot="1" x14ac:dyDescent="0.3">
      <c r="A21" s="63"/>
      <c r="B21" s="569" t="s">
        <v>19</v>
      </c>
      <c r="C21" s="569"/>
      <c r="D21" s="569"/>
      <c r="E21" s="569"/>
      <c r="F21" s="569"/>
      <c r="G21" s="569"/>
      <c r="H21" s="569"/>
      <c r="I21" s="569"/>
      <c r="J21" s="569"/>
      <c r="K21" s="569"/>
      <c r="R21" s="12" t="s">
        <v>1123</v>
      </c>
    </row>
    <row r="22" spans="1:18" ht="15" customHeight="1" thickBot="1" x14ac:dyDescent="0.3">
      <c r="A22" s="63"/>
      <c r="B22" s="157"/>
      <c r="C22" s="53"/>
      <c r="D22" s="570" t="s">
        <v>301</v>
      </c>
      <c r="E22" s="571"/>
      <c r="F22" s="571"/>
      <c r="G22" s="572"/>
      <c r="H22" s="570" t="s">
        <v>301</v>
      </c>
      <c r="I22" s="571"/>
      <c r="J22" s="571"/>
      <c r="K22" s="572"/>
      <c r="R22" s="3"/>
    </row>
    <row r="23" spans="1:18" s="66" customFormat="1" ht="26.25" customHeight="1" thickBot="1" x14ac:dyDescent="0.3">
      <c r="A23" s="58">
        <v>1</v>
      </c>
      <c r="B23" s="156" t="s">
        <v>7</v>
      </c>
      <c r="C23" s="159">
        <v>1</v>
      </c>
      <c r="D23" s="351">
        <v>220347</v>
      </c>
      <c r="E23" s="353">
        <v>165261</v>
      </c>
      <c r="F23" s="353">
        <v>137718</v>
      </c>
      <c r="G23" s="353">
        <v>82629</v>
      </c>
      <c r="H23" s="470">
        <f t="shared" ref="H23:H86" si="0">P23+Q23</f>
        <v>243843</v>
      </c>
      <c r="I23" s="502">
        <f>(ROUND((+H23/8*6)/3,0))*3</f>
        <v>182883</v>
      </c>
      <c r="J23" s="475">
        <f>(ROUND((+H23/8*5)/3,0))*3</f>
        <v>152403</v>
      </c>
      <c r="K23" s="502">
        <f>(ROUND((+H23/8*3)/3,0))*3</f>
        <v>91440</v>
      </c>
      <c r="L23" s="326">
        <f t="shared" ref="L23:L54" si="1">(H23-D23)/D23</f>
        <v>0.1066318125502049</v>
      </c>
      <c r="M23" s="326">
        <f t="shared" ref="M23:M54" si="2">(I23-E23)/E23</f>
        <v>0.10663132862562855</v>
      </c>
      <c r="N23" s="326">
        <f t="shared" ref="N23:N54" si="3">(J23-F23)/F23</f>
        <v>0.10663094148912997</v>
      </c>
      <c r="O23" s="326">
        <f t="shared" ref="O23:O54" si="4">(K23-G23)/G23</f>
        <v>0.10663326435028864</v>
      </c>
      <c r="P23" s="447">
        <f>ROUND($D23*(1+$G$4)/3,0)*3</f>
        <v>227619</v>
      </c>
      <c r="Q23" s="468">
        <v>16224</v>
      </c>
      <c r="R23" s="392"/>
    </row>
    <row r="24" spans="1:18" s="66" customFormat="1" ht="14.1" customHeight="1" thickBot="1" x14ac:dyDescent="0.3">
      <c r="A24" s="58">
        <v>2</v>
      </c>
      <c r="B24" s="558" t="s">
        <v>8</v>
      </c>
      <c r="C24" s="19">
        <v>1</v>
      </c>
      <c r="D24" s="346">
        <v>268584</v>
      </c>
      <c r="E24" s="285">
        <v>201438</v>
      </c>
      <c r="F24" s="285">
        <v>167865</v>
      </c>
      <c r="G24" s="285">
        <v>100719</v>
      </c>
      <c r="H24" s="470">
        <f t="shared" si="0"/>
        <v>293670</v>
      </c>
      <c r="I24" s="473">
        <f t="shared" ref="I24:I87" si="5">(ROUND((+H24/8*6)/3,0))*3</f>
        <v>220254</v>
      </c>
      <c r="J24" s="476">
        <f t="shared" ref="J24:J87" si="6">(ROUND((+H24/8*5)/3,0))*3</f>
        <v>183543</v>
      </c>
      <c r="K24" s="473">
        <f t="shared" ref="K24:K87" si="7">(ROUND((+H24/8*3)/3,0))*3</f>
        <v>110127</v>
      </c>
      <c r="L24" s="326">
        <f t="shared" si="1"/>
        <v>9.3400947189706013E-2</v>
      </c>
      <c r="M24" s="326">
        <f t="shared" si="2"/>
        <v>9.3408393649658958E-2</v>
      </c>
      <c r="N24" s="326">
        <f t="shared" si="3"/>
        <v>9.3396479313734251E-2</v>
      </c>
      <c r="O24" s="326">
        <f t="shared" si="4"/>
        <v>9.3408393649658958E-2</v>
      </c>
      <c r="P24" s="447">
        <f>ROUND($D24*(1+$G$4)/3,0)*3</f>
        <v>277446</v>
      </c>
      <c r="Q24" s="468">
        <v>16224</v>
      </c>
      <c r="R24" s="392"/>
    </row>
    <row r="25" spans="1:18" s="66" customFormat="1" ht="14.1" customHeight="1" thickBot="1" x14ac:dyDescent="0.3">
      <c r="A25" s="58"/>
      <c r="B25" s="556"/>
      <c r="C25" s="20"/>
      <c r="D25" s="346">
        <v>272544</v>
      </c>
      <c r="E25" s="285">
        <v>204408</v>
      </c>
      <c r="F25" s="285">
        <v>170340</v>
      </c>
      <c r="G25" s="285">
        <v>102204</v>
      </c>
      <c r="H25" s="470">
        <f t="shared" si="0"/>
        <v>297762</v>
      </c>
      <c r="I25" s="473">
        <f t="shared" si="5"/>
        <v>223323</v>
      </c>
      <c r="J25" s="476">
        <f t="shared" si="6"/>
        <v>186102</v>
      </c>
      <c r="K25" s="473">
        <f t="shared" si="7"/>
        <v>111660</v>
      </c>
      <c r="L25" s="326">
        <f t="shared" si="1"/>
        <v>9.2528178936245153E-2</v>
      </c>
      <c r="M25" s="326">
        <f t="shared" si="2"/>
        <v>9.2535517200892328E-2</v>
      </c>
      <c r="N25" s="326">
        <f t="shared" si="3"/>
        <v>9.2532581895033467E-2</v>
      </c>
      <c r="O25" s="326">
        <f t="shared" si="4"/>
        <v>9.2520840671597979E-2</v>
      </c>
      <c r="P25" s="447">
        <f t="shared" ref="P25:P88" si="8">ROUND($D25*(1+$G$4)/3,0)*3</f>
        <v>281538</v>
      </c>
      <c r="Q25" s="468">
        <v>16224</v>
      </c>
      <c r="R25" s="392">
        <f t="shared" ref="R25:R34" si="9">H25/H24-1</f>
        <v>1.3934007559505579E-2</v>
      </c>
    </row>
    <row r="26" spans="1:18" s="66" customFormat="1" ht="14.1" customHeight="1" thickBot="1" x14ac:dyDescent="0.3">
      <c r="A26" s="58"/>
      <c r="B26" s="556"/>
      <c r="C26" s="22">
        <v>2</v>
      </c>
      <c r="D26" s="346">
        <v>276633</v>
      </c>
      <c r="E26" s="285">
        <v>207474</v>
      </c>
      <c r="F26" s="285">
        <v>172896</v>
      </c>
      <c r="G26" s="285">
        <v>103737</v>
      </c>
      <c r="H26" s="470">
        <f t="shared" si="0"/>
        <v>301986</v>
      </c>
      <c r="I26" s="473">
        <f t="shared" si="5"/>
        <v>226491</v>
      </c>
      <c r="J26" s="476">
        <f t="shared" si="6"/>
        <v>188742</v>
      </c>
      <c r="K26" s="473">
        <f t="shared" si="7"/>
        <v>113244</v>
      </c>
      <c r="L26" s="326">
        <f t="shared" si="1"/>
        <v>9.1648501805641408E-2</v>
      </c>
      <c r="M26" s="326">
        <f t="shared" si="2"/>
        <v>9.1659677839150924E-2</v>
      </c>
      <c r="N26" s="326">
        <f t="shared" si="3"/>
        <v>9.1650471960022212E-2</v>
      </c>
      <c r="O26" s="326">
        <f t="shared" si="4"/>
        <v>9.1645218196014927E-2</v>
      </c>
      <c r="P26" s="447">
        <f t="shared" si="8"/>
        <v>285762</v>
      </c>
      <c r="Q26" s="468">
        <v>16224</v>
      </c>
      <c r="R26" s="392">
        <f t="shared" si="9"/>
        <v>1.4185826263928947E-2</v>
      </c>
    </row>
    <row r="27" spans="1:18" s="66" customFormat="1" ht="14.1" customHeight="1" thickBot="1" x14ac:dyDescent="0.3">
      <c r="A27" s="58"/>
      <c r="B27" s="556"/>
      <c r="C27" s="22"/>
      <c r="D27" s="346">
        <v>280731</v>
      </c>
      <c r="E27" s="285">
        <v>210549</v>
      </c>
      <c r="F27" s="285">
        <v>175458</v>
      </c>
      <c r="G27" s="285">
        <v>105273</v>
      </c>
      <c r="H27" s="470">
        <f t="shared" si="0"/>
        <v>306219</v>
      </c>
      <c r="I27" s="473">
        <f t="shared" si="5"/>
        <v>229665</v>
      </c>
      <c r="J27" s="476">
        <f t="shared" si="6"/>
        <v>191388</v>
      </c>
      <c r="K27" s="473">
        <f t="shared" si="7"/>
        <v>114831</v>
      </c>
      <c r="L27" s="326">
        <f t="shared" si="1"/>
        <v>9.0791540656357861E-2</v>
      </c>
      <c r="M27" s="326">
        <f t="shared" si="2"/>
        <v>9.0791217246341704E-2</v>
      </c>
      <c r="N27" s="326">
        <f t="shared" si="3"/>
        <v>9.0790958519987683E-2</v>
      </c>
      <c r="O27" s="326">
        <f t="shared" si="4"/>
        <v>9.0792510900230827E-2</v>
      </c>
      <c r="P27" s="447">
        <f t="shared" si="8"/>
        <v>289995</v>
      </c>
      <c r="Q27" s="468">
        <v>16224</v>
      </c>
      <c r="R27" s="392">
        <f t="shared" si="9"/>
        <v>1.4017206095646717E-2</v>
      </c>
    </row>
    <row r="28" spans="1:18" s="66" customFormat="1" ht="14.1" customHeight="1" thickBot="1" x14ac:dyDescent="0.3">
      <c r="A28" s="58"/>
      <c r="B28" s="556"/>
      <c r="C28" s="22">
        <v>3</v>
      </c>
      <c r="D28" s="346">
        <v>284940</v>
      </c>
      <c r="E28" s="285">
        <v>213705</v>
      </c>
      <c r="F28" s="285">
        <v>178089</v>
      </c>
      <c r="G28" s="285">
        <v>106854</v>
      </c>
      <c r="H28" s="470">
        <f t="shared" si="0"/>
        <v>310566</v>
      </c>
      <c r="I28" s="473">
        <f t="shared" si="5"/>
        <v>232926</v>
      </c>
      <c r="J28" s="476">
        <f t="shared" si="6"/>
        <v>194103</v>
      </c>
      <c r="K28" s="473">
        <f t="shared" si="7"/>
        <v>116463</v>
      </c>
      <c r="L28" s="326">
        <f t="shared" si="1"/>
        <v>8.993472309959992E-2</v>
      </c>
      <c r="M28" s="326">
        <f t="shared" si="2"/>
        <v>8.9941742121148319E-2</v>
      </c>
      <c r="N28" s="326">
        <f t="shared" si="3"/>
        <v>8.9921331469096907E-2</v>
      </c>
      <c r="O28" s="326">
        <f t="shared" si="4"/>
        <v>8.9926441686787581E-2</v>
      </c>
      <c r="P28" s="447">
        <f t="shared" si="8"/>
        <v>294342</v>
      </c>
      <c r="Q28" s="468">
        <v>16224</v>
      </c>
      <c r="R28" s="392">
        <f t="shared" si="9"/>
        <v>1.4195722669070099E-2</v>
      </c>
    </row>
    <row r="29" spans="1:18" s="66" customFormat="1" ht="14.1" customHeight="1" thickBot="1" x14ac:dyDescent="0.3">
      <c r="A29" s="58"/>
      <c r="B29" s="556"/>
      <c r="C29" s="22"/>
      <c r="D29" s="346">
        <v>289155</v>
      </c>
      <c r="E29" s="285">
        <v>216867</v>
      </c>
      <c r="F29" s="285">
        <v>180723</v>
      </c>
      <c r="G29" s="285">
        <v>108432</v>
      </c>
      <c r="H29" s="470">
        <f t="shared" si="0"/>
        <v>314922</v>
      </c>
      <c r="I29" s="473">
        <f t="shared" si="5"/>
        <v>236193</v>
      </c>
      <c r="J29" s="476">
        <f t="shared" si="6"/>
        <v>196827</v>
      </c>
      <c r="K29" s="473">
        <f t="shared" si="7"/>
        <v>118095</v>
      </c>
      <c r="L29" s="326">
        <f t="shared" si="1"/>
        <v>8.9111376251491417E-2</v>
      </c>
      <c r="M29" s="326">
        <f t="shared" si="2"/>
        <v>8.911452641480723E-2</v>
      </c>
      <c r="N29" s="326">
        <f t="shared" si="3"/>
        <v>8.9108746534752079E-2</v>
      </c>
      <c r="O29" s="326">
        <f t="shared" si="4"/>
        <v>8.9115759185480301E-2</v>
      </c>
      <c r="P29" s="447">
        <f t="shared" si="8"/>
        <v>298698</v>
      </c>
      <c r="Q29" s="468">
        <v>16224</v>
      </c>
      <c r="R29" s="392">
        <f t="shared" si="9"/>
        <v>1.4026004134386927E-2</v>
      </c>
    </row>
    <row r="30" spans="1:18" s="66" customFormat="1" ht="14.1" customHeight="1" thickBot="1" x14ac:dyDescent="0.3">
      <c r="A30" s="58"/>
      <c r="B30" s="556"/>
      <c r="C30" s="22">
        <v>4</v>
      </c>
      <c r="D30" s="346">
        <v>293493</v>
      </c>
      <c r="E30" s="285">
        <v>220119</v>
      </c>
      <c r="F30" s="285">
        <v>183432</v>
      </c>
      <c r="G30" s="285">
        <v>110061</v>
      </c>
      <c r="H30" s="470">
        <f t="shared" si="0"/>
        <v>319401</v>
      </c>
      <c r="I30" s="473">
        <f t="shared" si="5"/>
        <v>239550</v>
      </c>
      <c r="J30" s="476">
        <f t="shared" si="6"/>
        <v>199626</v>
      </c>
      <c r="K30" s="473">
        <f t="shared" si="7"/>
        <v>119775</v>
      </c>
      <c r="L30" s="326">
        <f t="shared" si="1"/>
        <v>8.8274677760628029E-2</v>
      </c>
      <c r="M30" s="326">
        <f t="shared" si="2"/>
        <v>8.8274978534338244E-2</v>
      </c>
      <c r="N30" s="326">
        <f t="shared" si="3"/>
        <v>8.828339657202669E-2</v>
      </c>
      <c r="O30" s="326">
        <f t="shared" si="4"/>
        <v>8.8260146645950888E-2</v>
      </c>
      <c r="P30" s="447">
        <f t="shared" si="8"/>
        <v>303177</v>
      </c>
      <c r="Q30" s="468">
        <v>16224</v>
      </c>
      <c r="R30" s="392">
        <f t="shared" si="9"/>
        <v>1.4222569398136597E-2</v>
      </c>
    </row>
    <row r="31" spans="1:18" s="66" customFormat="1" ht="14.1" customHeight="1" thickBot="1" x14ac:dyDescent="0.3">
      <c r="A31" s="58"/>
      <c r="B31" s="556"/>
      <c r="C31" s="22"/>
      <c r="D31" s="346">
        <v>297822</v>
      </c>
      <c r="E31" s="285">
        <v>223368</v>
      </c>
      <c r="F31" s="285">
        <v>186138</v>
      </c>
      <c r="G31" s="285">
        <v>111684</v>
      </c>
      <c r="H31" s="470">
        <f t="shared" si="0"/>
        <v>323874</v>
      </c>
      <c r="I31" s="473">
        <f t="shared" si="5"/>
        <v>242907</v>
      </c>
      <c r="J31" s="476">
        <f t="shared" si="6"/>
        <v>202422</v>
      </c>
      <c r="K31" s="473">
        <f t="shared" si="7"/>
        <v>121452</v>
      </c>
      <c r="L31" s="326">
        <f t="shared" si="1"/>
        <v>8.747506900094687E-2</v>
      </c>
      <c r="M31" s="326">
        <f t="shared" si="2"/>
        <v>8.7474481573009563E-2</v>
      </c>
      <c r="N31" s="326">
        <f t="shared" si="3"/>
        <v>8.7483479998710631E-2</v>
      </c>
      <c r="O31" s="326">
        <f t="shared" si="4"/>
        <v>8.7461050821961969E-2</v>
      </c>
      <c r="P31" s="447">
        <f t="shared" si="8"/>
        <v>307650</v>
      </c>
      <c r="Q31" s="468">
        <v>16224</v>
      </c>
      <c r="R31" s="392">
        <f t="shared" si="9"/>
        <v>1.4004339372763353E-2</v>
      </c>
    </row>
    <row r="32" spans="1:18" s="66" customFormat="1" ht="14.1" customHeight="1" thickBot="1" x14ac:dyDescent="0.3">
      <c r="A32" s="58"/>
      <c r="B32" s="556"/>
      <c r="C32" s="22">
        <v>5</v>
      </c>
      <c r="D32" s="346">
        <v>302292</v>
      </c>
      <c r="E32" s="285">
        <v>226719</v>
      </c>
      <c r="F32" s="285">
        <v>188934</v>
      </c>
      <c r="G32" s="285">
        <v>113361</v>
      </c>
      <c r="H32" s="470">
        <f t="shared" si="0"/>
        <v>328491</v>
      </c>
      <c r="I32" s="473">
        <f t="shared" si="5"/>
        <v>246369</v>
      </c>
      <c r="J32" s="476">
        <f t="shared" si="6"/>
        <v>205308</v>
      </c>
      <c r="K32" s="473">
        <f t="shared" si="7"/>
        <v>123183</v>
      </c>
      <c r="L32" s="326">
        <f t="shared" si="1"/>
        <v>8.6667857568179116E-2</v>
      </c>
      <c r="M32" s="326">
        <f t="shared" si="2"/>
        <v>8.6671165627935906E-2</v>
      </c>
      <c r="N32" s="326">
        <f t="shared" si="3"/>
        <v>8.6665184667661724E-2</v>
      </c>
      <c r="O32" s="326">
        <f t="shared" si="4"/>
        <v>8.664355466165613E-2</v>
      </c>
      <c r="P32" s="447">
        <f t="shared" si="8"/>
        <v>312267</v>
      </c>
      <c r="Q32" s="468">
        <v>16224</v>
      </c>
      <c r="R32" s="392">
        <f t="shared" si="9"/>
        <v>1.4255543822597749E-2</v>
      </c>
    </row>
    <row r="33" spans="1:18" s="66" customFormat="1" ht="14.1" customHeight="1" thickBot="1" x14ac:dyDescent="0.3">
      <c r="A33" s="58"/>
      <c r="B33" s="556"/>
      <c r="C33" s="165"/>
      <c r="D33" s="346">
        <v>306759</v>
      </c>
      <c r="E33" s="285">
        <v>230070</v>
      </c>
      <c r="F33" s="285">
        <v>191724</v>
      </c>
      <c r="G33" s="285">
        <v>115035</v>
      </c>
      <c r="H33" s="470">
        <f t="shared" si="0"/>
        <v>333105</v>
      </c>
      <c r="I33" s="473">
        <f t="shared" si="5"/>
        <v>249828</v>
      </c>
      <c r="J33" s="476">
        <f t="shared" si="6"/>
        <v>208191</v>
      </c>
      <c r="K33" s="473">
        <f t="shared" si="7"/>
        <v>124914</v>
      </c>
      <c r="L33" s="326">
        <f t="shared" si="1"/>
        <v>8.5885010708732265E-2</v>
      </c>
      <c r="M33" s="326">
        <f t="shared" si="2"/>
        <v>8.5878210979267178E-2</v>
      </c>
      <c r="N33" s="326">
        <f t="shared" si="3"/>
        <v>8.5889090567691062E-2</v>
      </c>
      <c r="O33" s="326">
        <f t="shared" si="4"/>
        <v>8.5878210979267178E-2</v>
      </c>
      <c r="P33" s="447">
        <f t="shared" si="8"/>
        <v>316881</v>
      </c>
      <c r="Q33" s="468">
        <v>16224</v>
      </c>
      <c r="R33" s="392">
        <f t="shared" si="9"/>
        <v>1.4046046923660072E-2</v>
      </c>
    </row>
    <row r="34" spans="1:18" s="66" customFormat="1" ht="14.1" customHeight="1" thickBot="1" x14ac:dyDescent="0.3">
      <c r="A34" s="58"/>
      <c r="B34" s="557"/>
      <c r="C34" s="23">
        <v>6</v>
      </c>
      <c r="D34" s="346">
        <v>311361</v>
      </c>
      <c r="E34" s="285">
        <v>233520</v>
      </c>
      <c r="F34" s="285">
        <v>194601</v>
      </c>
      <c r="G34" s="285">
        <v>116760</v>
      </c>
      <c r="H34" s="470">
        <f t="shared" si="0"/>
        <v>337860</v>
      </c>
      <c r="I34" s="473">
        <f t="shared" si="5"/>
        <v>253395</v>
      </c>
      <c r="J34" s="476">
        <f t="shared" si="6"/>
        <v>211164</v>
      </c>
      <c r="K34" s="473">
        <f t="shared" si="7"/>
        <v>126699</v>
      </c>
      <c r="L34" s="326">
        <f t="shared" si="1"/>
        <v>8.5106997986260327E-2</v>
      </c>
      <c r="M34" s="326">
        <f t="shared" si="2"/>
        <v>8.5110483042137725E-2</v>
      </c>
      <c r="N34" s="326">
        <f t="shared" si="3"/>
        <v>8.5112615043088161E-2</v>
      </c>
      <c r="O34" s="326">
        <f t="shared" si="4"/>
        <v>8.5123329907502571E-2</v>
      </c>
      <c r="P34" s="447">
        <f t="shared" si="8"/>
        <v>321636</v>
      </c>
      <c r="Q34" s="468">
        <v>16224</v>
      </c>
      <c r="R34" s="392">
        <f t="shared" si="9"/>
        <v>1.4274778223082762E-2</v>
      </c>
    </row>
    <row r="35" spans="1:18" s="66" customFormat="1" ht="14.1" customHeight="1" thickBot="1" x14ac:dyDescent="0.3">
      <c r="A35" s="58">
        <v>3</v>
      </c>
      <c r="B35" s="558" t="s">
        <v>9</v>
      </c>
      <c r="C35" s="19">
        <v>1</v>
      </c>
      <c r="D35" s="345">
        <v>330324</v>
      </c>
      <c r="E35" s="285">
        <v>247743</v>
      </c>
      <c r="F35" s="285">
        <v>206454</v>
      </c>
      <c r="G35" s="285">
        <v>123873</v>
      </c>
      <c r="H35" s="470">
        <f t="shared" si="0"/>
        <v>358626</v>
      </c>
      <c r="I35" s="473">
        <f t="shared" si="5"/>
        <v>268971</v>
      </c>
      <c r="J35" s="476">
        <f t="shared" si="6"/>
        <v>224142</v>
      </c>
      <c r="K35" s="473">
        <f t="shared" si="7"/>
        <v>134484</v>
      </c>
      <c r="L35" s="326">
        <f t="shared" si="1"/>
        <v>8.5679514658335454E-2</v>
      </c>
      <c r="M35" s="326">
        <f t="shared" si="2"/>
        <v>8.5685569319819327E-2</v>
      </c>
      <c r="N35" s="326">
        <f t="shared" si="3"/>
        <v>8.567525937981342E-2</v>
      </c>
      <c r="O35" s="326">
        <f t="shared" si="4"/>
        <v>8.5660313385483522E-2</v>
      </c>
      <c r="P35" s="447">
        <f t="shared" si="8"/>
        <v>341226</v>
      </c>
      <c r="Q35" s="468">
        <v>17400</v>
      </c>
      <c r="R35" s="392"/>
    </row>
    <row r="36" spans="1:18" s="66" customFormat="1" ht="14.1" customHeight="1" thickBot="1" x14ac:dyDescent="0.3">
      <c r="A36" s="58"/>
      <c r="B36" s="556"/>
      <c r="C36" s="20"/>
      <c r="D36" s="345">
        <v>332070</v>
      </c>
      <c r="E36" s="285">
        <v>249054</v>
      </c>
      <c r="F36" s="285">
        <v>207543</v>
      </c>
      <c r="G36" s="285">
        <v>124527</v>
      </c>
      <c r="H36" s="470">
        <f t="shared" si="0"/>
        <v>360429</v>
      </c>
      <c r="I36" s="473">
        <f t="shared" si="5"/>
        <v>270321</v>
      </c>
      <c r="J36" s="476">
        <f t="shared" si="6"/>
        <v>225267</v>
      </c>
      <c r="K36" s="473">
        <f t="shared" si="7"/>
        <v>135162</v>
      </c>
      <c r="L36" s="326">
        <f t="shared" si="1"/>
        <v>8.5400668533742882E-2</v>
      </c>
      <c r="M36" s="326">
        <f t="shared" si="2"/>
        <v>8.5391119998072709E-2</v>
      </c>
      <c r="N36" s="326">
        <f t="shared" si="3"/>
        <v>8.5399170292421334E-2</v>
      </c>
      <c r="O36" s="326">
        <f t="shared" si="4"/>
        <v>8.5403165578549226E-2</v>
      </c>
      <c r="P36" s="447">
        <f t="shared" si="8"/>
        <v>343029</v>
      </c>
      <c r="Q36" s="468">
        <v>17400</v>
      </c>
      <c r="R36" s="392">
        <f t="shared" ref="R36:R45" si="10">H36/H35-1</f>
        <v>5.0275217078517009E-3</v>
      </c>
    </row>
    <row r="37" spans="1:18" s="66" customFormat="1" ht="14.1" customHeight="1" thickBot="1" x14ac:dyDescent="0.3">
      <c r="A37" s="58"/>
      <c r="B37" s="556"/>
      <c r="C37" s="22">
        <v>2</v>
      </c>
      <c r="D37" s="345">
        <v>337050</v>
      </c>
      <c r="E37" s="285">
        <v>252789</v>
      </c>
      <c r="F37" s="285">
        <v>210657</v>
      </c>
      <c r="G37" s="285">
        <v>126393</v>
      </c>
      <c r="H37" s="470">
        <f t="shared" si="0"/>
        <v>365574</v>
      </c>
      <c r="I37" s="473">
        <f t="shared" si="5"/>
        <v>274182</v>
      </c>
      <c r="J37" s="476">
        <f t="shared" si="6"/>
        <v>228483</v>
      </c>
      <c r="K37" s="473">
        <f t="shared" si="7"/>
        <v>137091</v>
      </c>
      <c r="L37" s="326">
        <f t="shared" si="1"/>
        <v>8.4628393413440139E-2</v>
      </c>
      <c r="M37" s="326">
        <f t="shared" si="2"/>
        <v>8.4627891245267789E-2</v>
      </c>
      <c r="N37" s="326">
        <f t="shared" si="3"/>
        <v>8.4620971531921566E-2</v>
      </c>
      <c r="O37" s="326">
        <f t="shared" si="4"/>
        <v>8.4640763333412458E-2</v>
      </c>
      <c r="P37" s="447">
        <f t="shared" si="8"/>
        <v>348174</v>
      </c>
      <c r="Q37" s="468">
        <v>17400</v>
      </c>
      <c r="R37" s="392">
        <f t="shared" si="10"/>
        <v>1.4274656034891864E-2</v>
      </c>
    </row>
    <row r="38" spans="1:18" s="66" customFormat="1" ht="14.1" customHeight="1" thickBot="1" x14ac:dyDescent="0.3">
      <c r="A38" s="58"/>
      <c r="B38" s="556"/>
      <c r="C38" s="22"/>
      <c r="D38" s="345">
        <v>342030</v>
      </c>
      <c r="E38" s="285">
        <v>256524</v>
      </c>
      <c r="F38" s="285">
        <v>213768</v>
      </c>
      <c r="G38" s="285">
        <v>128262</v>
      </c>
      <c r="H38" s="470">
        <f t="shared" si="0"/>
        <v>370716</v>
      </c>
      <c r="I38" s="473">
        <f t="shared" si="5"/>
        <v>278037</v>
      </c>
      <c r="J38" s="476">
        <f t="shared" si="6"/>
        <v>231699</v>
      </c>
      <c r="K38" s="473">
        <f t="shared" si="7"/>
        <v>139020</v>
      </c>
      <c r="L38" s="326">
        <f t="shared" si="1"/>
        <v>8.3869835979300061E-2</v>
      </c>
      <c r="M38" s="326">
        <f t="shared" si="2"/>
        <v>8.3863498152219676E-2</v>
      </c>
      <c r="N38" s="326">
        <f t="shared" si="3"/>
        <v>8.3880655664084425E-2</v>
      </c>
      <c r="O38" s="326">
        <f t="shared" si="4"/>
        <v>8.3875192964400991E-2</v>
      </c>
      <c r="P38" s="447">
        <f t="shared" si="8"/>
        <v>353316</v>
      </c>
      <c r="Q38" s="468">
        <v>17400</v>
      </c>
      <c r="R38" s="392">
        <f t="shared" si="10"/>
        <v>1.4065551707725277E-2</v>
      </c>
    </row>
    <row r="39" spans="1:18" s="66" customFormat="1" ht="14.1" customHeight="1" thickBot="1" x14ac:dyDescent="0.3">
      <c r="A39" s="58"/>
      <c r="B39" s="556"/>
      <c r="C39" s="22">
        <v>3</v>
      </c>
      <c r="D39" s="345">
        <v>347157</v>
      </c>
      <c r="E39" s="285">
        <v>260367</v>
      </c>
      <c r="F39" s="285">
        <v>216972</v>
      </c>
      <c r="G39" s="285">
        <v>130185</v>
      </c>
      <c r="H39" s="470">
        <f t="shared" si="0"/>
        <v>376014</v>
      </c>
      <c r="I39" s="473">
        <f t="shared" si="5"/>
        <v>282012</v>
      </c>
      <c r="J39" s="476">
        <f t="shared" si="6"/>
        <v>235008</v>
      </c>
      <c r="K39" s="473">
        <f t="shared" si="7"/>
        <v>141006</v>
      </c>
      <c r="L39" s="326">
        <f t="shared" si="1"/>
        <v>8.3123773969702469E-2</v>
      </c>
      <c r="M39" s="326">
        <f t="shared" si="2"/>
        <v>8.313265505997304E-2</v>
      </c>
      <c r="N39" s="326">
        <f t="shared" si="3"/>
        <v>8.3125933300149321E-2</v>
      </c>
      <c r="O39" s="326">
        <f t="shared" si="4"/>
        <v>8.3120175135384264E-2</v>
      </c>
      <c r="P39" s="447">
        <f t="shared" si="8"/>
        <v>358614</v>
      </c>
      <c r="Q39" s="468">
        <v>17400</v>
      </c>
      <c r="R39" s="392">
        <f t="shared" si="10"/>
        <v>1.4291263393001685E-2</v>
      </c>
    </row>
    <row r="40" spans="1:18" s="66" customFormat="1" ht="14.1" customHeight="1" thickBot="1" x14ac:dyDescent="0.3">
      <c r="A40" s="58"/>
      <c r="B40" s="556"/>
      <c r="C40" s="22"/>
      <c r="D40" s="345">
        <v>352293</v>
      </c>
      <c r="E40" s="285">
        <v>264219</v>
      </c>
      <c r="F40" s="285">
        <v>220182</v>
      </c>
      <c r="G40" s="285">
        <v>132111</v>
      </c>
      <c r="H40" s="470">
        <f t="shared" si="0"/>
        <v>381318</v>
      </c>
      <c r="I40" s="473">
        <f t="shared" si="5"/>
        <v>285990</v>
      </c>
      <c r="J40" s="476">
        <f t="shared" si="6"/>
        <v>238323</v>
      </c>
      <c r="K40" s="473">
        <f t="shared" si="7"/>
        <v>142995</v>
      </c>
      <c r="L40" s="326">
        <f t="shared" si="1"/>
        <v>8.238880704413655E-2</v>
      </c>
      <c r="M40" s="326">
        <f t="shared" si="2"/>
        <v>8.2397556572388814E-2</v>
      </c>
      <c r="N40" s="326">
        <f t="shared" si="3"/>
        <v>8.2390931138785192E-2</v>
      </c>
      <c r="O40" s="326">
        <f t="shared" si="4"/>
        <v>8.2385266934623155E-2</v>
      </c>
      <c r="P40" s="447">
        <f t="shared" si="8"/>
        <v>363918</v>
      </c>
      <c r="Q40" s="468">
        <v>17400</v>
      </c>
      <c r="R40" s="392">
        <f t="shared" si="10"/>
        <v>1.4105857760615237E-2</v>
      </c>
    </row>
    <row r="41" spans="1:18" s="66" customFormat="1" ht="14.1" customHeight="1" thickBot="1" x14ac:dyDescent="0.3">
      <c r="A41" s="58"/>
      <c r="B41" s="556"/>
      <c r="C41" s="22">
        <v>4</v>
      </c>
      <c r="D41" s="345">
        <v>357579</v>
      </c>
      <c r="E41" s="285">
        <v>268185</v>
      </c>
      <c r="F41" s="285">
        <v>223488</v>
      </c>
      <c r="G41" s="285">
        <v>134091</v>
      </c>
      <c r="H41" s="470">
        <f t="shared" si="0"/>
        <v>386778</v>
      </c>
      <c r="I41" s="473">
        <f t="shared" si="5"/>
        <v>290085</v>
      </c>
      <c r="J41" s="476">
        <f t="shared" si="6"/>
        <v>241737</v>
      </c>
      <c r="K41" s="473">
        <f t="shared" si="7"/>
        <v>145041</v>
      </c>
      <c r="L41" s="326">
        <f t="shared" si="1"/>
        <v>8.1657479885563752E-2</v>
      </c>
      <c r="M41" s="326">
        <f t="shared" si="2"/>
        <v>8.1660048101124219E-2</v>
      </c>
      <c r="N41" s="326">
        <f t="shared" si="3"/>
        <v>8.1655390893470792E-2</v>
      </c>
      <c r="O41" s="326">
        <f t="shared" si="4"/>
        <v>8.1660961585788755E-2</v>
      </c>
      <c r="P41" s="447">
        <f t="shared" si="8"/>
        <v>369378</v>
      </c>
      <c r="Q41" s="468">
        <v>17400</v>
      </c>
      <c r="R41" s="392">
        <f t="shared" si="10"/>
        <v>1.431875757241996E-2</v>
      </c>
    </row>
    <row r="42" spans="1:18" s="66" customFormat="1" ht="14.1" customHeight="1" thickBot="1" x14ac:dyDescent="0.3">
      <c r="A42" s="58"/>
      <c r="B42" s="556"/>
      <c r="C42" s="22"/>
      <c r="D42" s="345">
        <v>362865</v>
      </c>
      <c r="E42" s="285">
        <v>272148</v>
      </c>
      <c r="F42" s="285">
        <v>226791</v>
      </c>
      <c r="G42" s="285">
        <v>136074</v>
      </c>
      <c r="H42" s="470">
        <f t="shared" si="0"/>
        <v>392241</v>
      </c>
      <c r="I42" s="473">
        <f t="shared" si="5"/>
        <v>294180</v>
      </c>
      <c r="J42" s="476">
        <f t="shared" si="6"/>
        <v>245151</v>
      </c>
      <c r="K42" s="473">
        <f t="shared" si="7"/>
        <v>147090</v>
      </c>
      <c r="L42" s="326">
        <f t="shared" si="1"/>
        <v>8.0955727336612784E-2</v>
      </c>
      <c r="M42" s="326">
        <f t="shared" si="2"/>
        <v>8.0955950438731869E-2</v>
      </c>
      <c r="N42" s="326">
        <f t="shared" si="3"/>
        <v>8.0955593475931578E-2</v>
      </c>
      <c r="O42" s="326">
        <f t="shared" si="4"/>
        <v>8.0955950438731869E-2</v>
      </c>
      <c r="P42" s="447">
        <f t="shared" si="8"/>
        <v>374841</v>
      </c>
      <c r="Q42" s="468">
        <v>17400</v>
      </c>
      <c r="R42" s="392">
        <f t="shared" si="10"/>
        <v>1.4124381428106014E-2</v>
      </c>
    </row>
    <row r="43" spans="1:18" s="66" customFormat="1" ht="14.1" customHeight="1" thickBot="1" x14ac:dyDescent="0.3">
      <c r="A43" s="58"/>
      <c r="B43" s="556"/>
      <c r="C43" s="22">
        <v>5</v>
      </c>
      <c r="D43" s="345">
        <v>368307</v>
      </c>
      <c r="E43" s="285">
        <v>276231</v>
      </c>
      <c r="F43" s="285">
        <v>230193</v>
      </c>
      <c r="G43" s="285">
        <v>138114</v>
      </c>
      <c r="H43" s="470">
        <f t="shared" si="0"/>
        <v>397860</v>
      </c>
      <c r="I43" s="473">
        <f t="shared" si="5"/>
        <v>298395</v>
      </c>
      <c r="J43" s="476">
        <f t="shared" si="6"/>
        <v>248664</v>
      </c>
      <c r="K43" s="473">
        <f t="shared" si="7"/>
        <v>149199</v>
      </c>
      <c r="L43" s="326">
        <f t="shared" si="1"/>
        <v>8.0240125764647424E-2</v>
      </c>
      <c r="M43" s="326">
        <f t="shared" si="2"/>
        <v>8.0237192784300096E-2</v>
      </c>
      <c r="N43" s="326">
        <f t="shared" si="3"/>
        <v>8.02413626826185E-2</v>
      </c>
      <c r="O43" s="326">
        <f t="shared" si="4"/>
        <v>8.025978539467396E-2</v>
      </c>
      <c r="P43" s="447">
        <f t="shared" si="8"/>
        <v>380460</v>
      </c>
      <c r="Q43" s="468">
        <v>17400</v>
      </c>
      <c r="R43" s="392">
        <f t="shared" si="10"/>
        <v>1.4325376490474051E-2</v>
      </c>
    </row>
    <row r="44" spans="1:18" s="66" customFormat="1" ht="14.1" customHeight="1" thickBot="1" x14ac:dyDescent="0.3">
      <c r="A44" s="58"/>
      <c r="B44" s="556"/>
      <c r="C44" s="165"/>
      <c r="D44" s="345">
        <v>373752</v>
      </c>
      <c r="E44" s="285">
        <v>280314</v>
      </c>
      <c r="F44" s="285">
        <v>233595</v>
      </c>
      <c r="G44" s="285">
        <v>140157</v>
      </c>
      <c r="H44" s="470">
        <f t="shared" si="0"/>
        <v>403485</v>
      </c>
      <c r="I44" s="473">
        <f t="shared" si="5"/>
        <v>302613</v>
      </c>
      <c r="J44" s="476">
        <f t="shared" si="6"/>
        <v>252177</v>
      </c>
      <c r="K44" s="473">
        <f t="shared" si="7"/>
        <v>151308</v>
      </c>
      <c r="L44" s="326">
        <f t="shared" si="1"/>
        <v>7.9552751557182305E-2</v>
      </c>
      <c r="M44" s="326">
        <f t="shared" si="2"/>
        <v>7.9550075986215454E-2</v>
      </c>
      <c r="N44" s="326">
        <f t="shared" si="3"/>
        <v>7.9547935529441977E-2</v>
      </c>
      <c r="O44" s="326">
        <f t="shared" si="4"/>
        <v>7.956077827008283E-2</v>
      </c>
      <c r="P44" s="447">
        <f t="shared" si="8"/>
        <v>386085</v>
      </c>
      <c r="Q44" s="468">
        <v>17400</v>
      </c>
      <c r="R44" s="392">
        <f t="shared" si="10"/>
        <v>1.4138139043884834E-2</v>
      </c>
    </row>
    <row r="45" spans="1:18" s="66" customFormat="1" ht="14.1" customHeight="1" thickBot="1" x14ac:dyDescent="0.3">
      <c r="A45" s="58"/>
      <c r="B45" s="557"/>
      <c r="C45" s="23">
        <v>6</v>
      </c>
      <c r="D45" s="346">
        <v>379356</v>
      </c>
      <c r="E45" s="285">
        <v>284517</v>
      </c>
      <c r="F45" s="285">
        <v>237099</v>
      </c>
      <c r="G45" s="285">
        <v>142260</v>
      </c>
      <c r="H45" s="470">
        <f t="shared" si="0"/>
        <v>409275</v>
      </c>
      <c r="I45" s="473">
        <f t="shared" si="5"/>
        <v>306957</v>
      </c>
      <c r="J45" s="476">
        <f t="shared" si="6"/>
        <v>255798</v>
      </c>
      <c r="K45" s="473">
        <f t="shared" si="7"/>
        <v>153477</v>
      </c>
      <c r="L45" s="326">
        <f t="shared" si="1"/>
        <v>7.8867870812640364E-2</v>
      </c>
      <c r="M45" s="326">
        <f t="shared" si="2"/>
        <v>7.8870506858992606E-2</v>
      </c>
      <c r="N45" s="326">
        <f t="shared" si="3"/>
        <v>7.88657902395202E-2</v>
      </c>
      <c r="O45" s="326">
        <f t="shared" si="4"/>
        <v>7.8848587094053138E-2</v>
      </c>
      <c r="P45" s="447">
        <f t="shared" si="8"/>
        <v>391875</v>
      </c>
      <c r="Q45" s="468">
        <v>17400</v>
      </c>
      <c r="R45" s="392">
        <f t="shared" si="10"/>
        <v>1.4349975835532991E-2</v>
      </c>
    </row>
    <row r="46" spans="1:18" s="66" customFormat="1" ht="14.1" customHeight="1" thickBot="1" x14ac:dyDescent="0.3">
      <c r="A46" s="582">
        <v>3</v>
      </c>
      <c r="B46" s="558" t="s">
        <v>10</v>
      </c>
      <c r="C46" s="19">
        <v>1</v>
      </c>
      <c r="D46" s="345">
        <v>400644</v>
      </c>
      <c r="E46" s="285">
        <v>300483</v>
      </c>
      <c r="F46" s="285">
        <v>250404</v>
      </c>
      <c r="G46" s="285">
        <v>150243</v>
      </c>
      <c r="H46" s="470">
        <f t="shared" si="0"/>
        <v>431265</v>
      </c>
      <c r="I46" s="473">
        <f t="shared" si="5"/>
        <v>323448</v>
      </c>
      <c r="J46" s="476">
        <f t="shared" si="6"/>
        <v>269541</v>
      </c>
      <c r="K46" s="473">
        <f t="shared" si="7"/>
        <v>161724</v>
      </c>
      <c r="L46" s="326">
        <f t="shared" si="1"/>
        <v>7.6429448587773688E-2</v>
      </c>
      <c r="M46" s="326">
        <f t="shared" si="2"/>
        <v>7.6426952606303847E-2</v>
      </c>
      <c r="N46" s="326">
        <f t="shared" si="3"/>
        <v>7.6424498011213884E-2</v>
      </c>
      <c r="O46" s="326">
        <f t="shared" si="4"/>
        <v>7.6416205746690363E-2</v>
      </c>
      <c r="P46" s="447">
        <f t="shared" si="8"/>
        <v>413865</v>
      </c>
      <c r="Q46" s="468">
        <v>17400</v>
      </c>
      <c r="R46" s="392"/>
    </row>
    <row r="47" spans="1:18" s="66" customFormat="1" ht="14.1" customHeight="1" thickBot="1" x14ac:dyDescent="0.3">
      <c r="A47" s="582"/>
      <c r="B47" s="556"/>
      <c r="C47" s="20"/>
      <c r="D47" s="345">
        <v>406566</v>
      </c>
      <c r="E47" s="285">
        <v>304926</v>
      </c>
      <c r="F47" s="285">
        <v>254103</v>
      </c>
      <c r="G47" s="285">
        <v>152463</v>
      </c>
      <c r="H47" s="470">
        <f t="shared" si="0"/>
        <v>437382</v>
      </c>
      <c r="I47" s="473">
        <f t="shared" si="5"/>
        <v>328038</v>
      </c>
      <c r="J47" s="476">
        <f t="shared" si="6"/>
        <v>273363</v>
      </c>
      <c r="K47" s="473">
        <f t="shared" si="7"/>
        <v>164019</v>
      </c>
      <c r="L47" s="326">
        <f t="shared" si="1"/>
        <v>7.5795811750121747E-2</v>
      </c>
      <c r="M47" s="326">
        <f t="shared" si="2"/>
        <v>7.5795438893370856E-2</v>
      </c>
      <c r="N47" s="326">
        <f t="shared" si="3"/>
        <v>7.5796035465933109E-2</v>
      </c>
      <c r="O47" s="326">
        <f t="shared" si="4"/>
        <v>7.5795438893370856E-2</v>
      </c>
      <c r="P47" s="447">
        <f t="shared" si="8"/>
        <v>419982</v>
      </c>
      <c r="Q47" s="468">
        <v>17400</v>
      </c>
      <c r="R47" s="392">
        <f t="shared" ref="R47:R62" si="11">H47/H46-1</f>
        <v>1.4183854474626889E-2</v>
      </c>
    </row>
    <row r="48" spans="1:18" s="66" customFormat="1" ht="14.1" customHeight="1" thickBot="1" x14ac:dyDescent="0.3">
      <c r="A48" s="582"/>
      <c r="B48" s="556"/>
      <c r="C48" s="22">
        <v>2</v>
      </c>
      <c r="D48" s="345">
        <v>412665</v>
      </c>
      <c r="E48" s="285">
        <v>309498</v>
      </c>
      <c r="F48" s="285">
        <v>257916</v>
      </c>
      <c r="G48" s="285">
        <v>154749</v>
      </c>
      <c r="H48" s="470">
        <f t="shared" si="0"/>
        <v>443682</v>
      </c>
      <c r="I48" s="473">
        <f t="shared" si="5"/>
        <v>332763</v>
      </c>
      <c r="J48" s="476">
        <f t="shared" si="6"/>
        <v>277302</v>
      </c>
      <c r="K48" s="473">
        <f t="shared" si="7"/>
        <v>166380</v>
      </c>
      <c r="L48" s="326">
        <f t="shared" si="1"/>
        <v>7.5162662207844136E-2</v>
      </c>
      <c r="M48" s="326">
        <f t="shared" si="2"/>
        <v>7.5170114184905878E-2</v>
      </c>
      <c r="N48" s="326">
        <f t="shared" si="3"/>
        <v>7.5164006885962878E-2</v>
      </c>
      <c r="O48" s="326">
        <f t="shared" si="4"/>
        <v>7.5160421068956831E-2</v>
      </c>
      <c r="P48" s="447">
        <f t="shared" si="8"/>
        <v>426282</v>
      </c>
      <c r="Q48" s="468">
        <v>17400</v>
      </c>
      <c r="R48" s="392">
        <f t="shared" si="11"/>
        <v>1.4403884933536393E-2</v>
      </c>
    </row>
    <row r="49" spans="1:18" s="66" customFormat="1" ht="14.1" customHeight="1" thickBot="1" x14ac:dyDescent="0.3">
      <c r="A49" s="582"/>
      <c r="B49" s="556"/>
      <c r="C49" s="22"/>
      <c r="D49" s="345">
        <v>418779</v>
      </c>
      <c r="E49" s="285">
        <v>314085</v>
      </c>
      <c r="F49" s="285">
        <v>261738</v>
      </c>
      <c r="G49" s="285">
        <v>157041</v>
      </c>
      <c r="H49" s="470">
        <f t="shared" si="0"/>
        <v>450000</v>
      </c>
      <c r="I49" s="473">
        <f t="shared" si="5"/>
        <v>337500</v>
      </c>
      <c r="J49" s="476">
        <f t="shared" si="6"/>
        <v>281250</v>
      </c>
      <c r="K49" s="473">
        <f t="shared" si="7"/>
        <v>168750</v>
      </c>
      <c r="L49" s="326">
        <f t="shared" si="1"/>
        <v>7.4552448905031057E-2</v>
      </c>
      <c r="M49" s="326">
        <f t="shared" si="2"/>
        <v>7.4549882993457189E-2</v>
      </c>
      <c r="N49" s="326">
        <f t="shared" si="3"/>
        <v>7.4547830273021115E-2</v>
      </c>
      <c r="O49" s="326">
        <f t="shared" si="4"/>
        <v>7.4560146713278694E-2</v>
      </c>
      <c r="P49" s="447">
        <f t="shared" si="8"/>
        <v>432600</v>
      </c>
      <c r="Q49" s="468">
        <v>17400</v>
      </c>
      <c r="R49" s="392">
        <f t="shared" si="11"/>
        <v>1.4239928597509E-2</v>
      </c>
    </row>
    <row r="50" spans="1:18" s="66" customFormat="1" ht="14.1" customHeight="1" thickBot="1" x14ac:dyDescent="0.3">
      <c r="A50" s="582"/>
      <c r="B50" s="556"/>
      <c r="C50" s="22">
        <v>3</v>
      </c>
      <c r="D50" s="345">
        <v>425061</v>
      </c>
      <c r="E50" s="285">
        <v>318795</v>
      </c>
      <c r="F50" s="285">
        <v>265662</v>
      </c>
      <c r="G50" s="285">
        <v>159399</v>
      </c>
      <c r="H50" s="470">
        <f t="shared" si="0"/>
        <v>456489</v>
      </c>
      <c r="I50" s="473">
        <f t="shared" si="5"/>
        <v>342366</v>
      </c>
      <c r="J50" s="476">
        <f t="shared" si="6"/>
        <v>285306</v>
      </c>
      <c r="K50" s="473">
        <f t="shared" si="7"/>
        <v>171183</v>
      </c>
      <c r="L50" s="326">
        <f t="shared" si="1"/>
        <v>7.3937623070571043E-2</v>
      </c>
      <c r="M50" s="326">
        <f t="shared" si="2"/>
        <v>7.3937797016891738E-2</v>
      </c>
      <c r="N50" s="326">
        <f t="shared" si="3"/>
        <v>7.3943582446868578E-2</v>
      </c>
      <c r="O50" s="326">
        <f t="shared" si="4"/>
        <v>7.3927690888901443E-2</v>
      </c>
      <c r="P50" s="447">
        <f t="shared" si="8"/>
        <v>439089</v>
      </c>
      <c r="Q50" s="468">
        <v>17400</v>
      </c>
      <c r="R50" s="392">
        <f t="shared" si="11"/>
        <v>1.4420000000000099E-2</v>
      </c>
    </row>
    <row r="51" spans="1:18" s="66" customFormat="1" ht="14.1" customHeight="1" thickBot="1" x14ac:dyDescent="0.3">
      <c r="A51" s="582"/>
      <c r="B51" s="556"/>
      <c r="C51" s="22"/>
      <c r="D51" s="345">
        <v>431337</v>
      </c>
      <c r="E51" s="285">
        <v>323502</v>
      </c>
      <c r="F51" s="285">
        <v>269586</v>
      </c>
      <c r="G51" s="285">
        <v>161751</v>
      </c>
      <c r="H51" s="470">
        <f t="shared" si="0"/>
        <v>462972</v>
      </c>
      <c r="I51" s="473">
        <f t="shared" si="5"/>
        <v>347229</v>
      </c>
      <c r="J51" s="476">
        <f t="shared" si="6"/>
        <v>289359</v>
      </c>
      <c r="K51" s="473">
        <f t="shared" si="7"/>
        <v>173616</v>
      </c>
      <c r="L51" s="326">
        <f t="shared" si="1"/>
        <v>7.3341725843134253E-2</v>
      </c>
      <c r="M51" s="326">
        <f t="shared" si="2"/>
        <v>7.3344214255244178E-2</v>
      </c>
      <c r="N51" s="326">
        <f t="shared" si="3"/>
        <v>7.3345796888562464E-2</v>
      </c>
      <c r="O51" s="326">
        <f t="shared" si="4"/>
        <v>7.3353487768236358E-2</v>
      </c>
      <c r="P51" s="447">
        <f t="shared" si="8"/>
        <v>445572</v>
      </c>
      <c r="Q51" s="468">
        <v>17400</v>
      </c>
      <c r="R51" s="392">
        <f t="shared" si="11"/>
        <v>1.4201875620223126E-2</v>
      </c>
    </row>
    <row r="52" spans="1:18" s="66" customFormat="1" ht="14.1" customHeight="1" thickBot="1" x14ac:dyDescent="0.3">
      <c r="A52" s="582"/>
      <c r="B52" s="556"/>
      <c r="C52" s="22">
        <v>4</v>
      </c>
      <c r="D52" s="345">
        <v>437808</v>
      </c>
      <c r="E52" s="285">
        <v>328356</v>
      </c>
      <c r="F52" s="285">
        <v>273630</v>
      </c>
      <c r="G52" s="285">
        <v>164178</v>
      </c>
      <c r="H52" s="470">
        <f t="shared" si="0"/>
        <v>469656</v>
      </c>
      <c r="I52" s="473">
        <f t="shared" si="5"/>
        <v>352242</v>
      </c>
      <c r="J52" s="476">
        <f t="shared" si="6"/>
        <v>293535</v>
      </c>
      <c r="K52" s="473">
        <f t="shared" si="7"/>
        <v>176121</v>
      </c>
      <c r="L52" s="326">
        <f t="shared" si="1"/>
        <v>7.274421664291196E-2</v>
      </c>
      <c r="M52" s="326">
        <f t="shared" si="2"/>
        <v>7.274421664291196E-2</v>
      </c>
      <c r="N52" s="326">
        <f t="shared" si="3"/>
        <v>7.274421664291196E-2</v>
      </c>
      <c r="O52" s="326">
        <f t="shared" si="4"/>
        <v>7.274421664291196E-2</v>
      </c>
      <c r="P52" s="447">
        <f t="shared" si="8"/>
        <v>452256</v>
      </c>
      <c r="Q52" s="468">
        <v>17400</v>
      </c>
      <c r="R52" s="392">
        <f t="shared" si="11"/>
        <v>1.4437158186672239E-2</v>
      </c>
    </row>
    <row r="53" spans="1:18" s="66" customFormat="1" ht="14.1" customHeight="1" thickBot="1" x14ac:dyDescent="0.3">
      <c r="A53" s="582"/>
      <c r="B53" s="556"/>
      <c r="C53" s="22"/>
      <c r="D53" s="345">
        <v>444273</v>
      </c>
      <c r="E53" s="285">
        <v>333204</v>
      </c>
      <c r="F53" s="285">
        <v>277671</v>
      </c>
      <c r="G53" s="285">
        <v>166602</v>
      </c>
      <c r="H53" s="470">
        <f t="shared" si="0"/>
        <v>476334</v>
      </c>
      <c r="I53" s="473">
        <f t="shared" si="5"/>
        <v>357252</v>
      </c>
      <c r="J53" s="476">
        <f t="shared" si="6"/>
        <v>297708</v>
      </c>
      <c r="K53" s="473">
        <f t="shared" si="7"/>
        <v>178626</v>
      </c>
      <c r="L53" s="326">
        <f t="shared" si="1"/>
        <v>7.2165087682573556E-2</v>
      </c>
      <c r="M53" s="326">
        <f t="shared" si="2"/>
        <v>7.217200273706198E-2</v>
      </c>
      <c r="N53" s="326">
        <f t="shared" si="3"/>
        <v>7.216093866482276E-2</v>
      </c>
      <c r="O53" s="326">
        <f t="shared" si="4"/>
        <v>7.217200273706198E-2</v>
      </c>
      <c r="P53" s="447">
        <f t="shared" si="8"/>
        <v>458934</v>
      </c>
      <c r="Q53" s="468">
        <v>17400</v>
      </c>
      <c r="R53" s="392">
        <f t="shared" si="11"/>
        <v>1.4218917675915987E-2</v>
      </c>
    </row>
    <row r="54" spans="1:18" s="66" customFormat="1" ht="14.1" customHeight="1" thickBot="1" x14ac:dyDescent="0.3">
      <c r="A54" s="582"/>
      <c r="B54" s="556"/>
      <c r="C54" s="22">
        <v>5</v>
      </c>
      <c r="D54" s="345">
        <v>450939</v>
      </c>
      <c r="E54" s="285">
        <v>338205</v>
      </c>
      <c r="F54" s="285">
        <v>281838</v>
      </c>
      <c r="G54" s="285">
        <v>169101</v>
      </c>
      <c r="H54" s="470">
        <f t="shared" si="0"/>
        <v>483219</v>
      </c>
      <c r="I54" s="473">
        <f t="shared" si="5"/>
        <v>362415</v>
      </c>
      <c r="J54" s="476">
        <f t="shared" si="6"/>
        <v>302013</v>
      </c>
      <c r="K54" s="473">
        <f t="shared" si="7"/>
        <v>181206</v>
      </c>
      <c r="L54" s="326">
        <f t="shared" si="1"/>
        <v>7.1583961467072049E-2</v>
      </c>
      <c r="M54" s="326">
        <f t="shared" si="2"/>
        <v>7.1583802723200432E-2</v>
      </c>
      <c r="N54" s="326">
        <f t="shared" si="3"/>
        <v>7.1583675728610047E-2</v>
      </c>
      <c r="O54" s="326">
        <f t="shared" si="4"/>
        <v>7.1584437702911272E-2</v>
      </c>
      <c r="P54" s="447">
        <f t="shared" si="8"/>
        <v>465819</v>
      </c>
      <c r="Q54" s="468">
        <v>17400</v>
      </c>
      <c r="R54" s="392">
        <f t="shared" si="11"/>
        <v>1.4454143521142715E-2</v>
      </c>
    </row>
    <row r="55" spans="1:18" s="66" customFormat="1" ht="14.1" customHeight="1" thickBot="1" x14ac:dyDescent="0.3">
      <c r="A55" s="582"/>
      <c r="B55" s="556"/>
      <c r="C55" s="22"/>
      <c r="D55" s="345">
        <v>457605</v>
      </c>
      <c r="E55" s="285">
        <v>343203</v>
      </c>
      <c r="F55" s="285">
        <v>286002</v>
      </c>
      <c r="G55" s="285">
        <v>171603</v>
      </c>
      <c r="H55" s="470">
        <f t="shared" si="0"/>
        <v>490107</v>
      </c>
      <c r="I55" s="473">
        <f t="shared" si="5"/>
        <v>367581</v>
      </c>
      <c r="J55" s="476">
        <f t="shared" si="6"/>
        <v>306318</v>
      </c>
      <c r="K55" s="473">
        <f t="shared" si="7"/>
        <v>183789</v>
      </c>
      <c r="L55" s="326">
        <f t="shared" ref="L55:L91" si="12">(H55-D55)/D55</f>
        <v>7.1026321827777225E-2</v>
      </c>
      <c r="M55" s="326">
        <f t="shared" ref="M55:M91" si="13">(I55-E55)/E55</f>
        <v>7.1030847632450766E-2</v>
      </c>
      <c r="N55" s="326">
        <f t="shared" ref="N55:N91" si="14">(J55-F55)/F55</f>
        <v>7.1034468290431529E-2</v>
      </c>
      <c r="O55" s="326">
        <f t="shared" ref="O55:O91" si="15">(K55-G55)/G55</f>
        <v>7.1012744532438249E-2</v>
      </c>
      <c r="P55" s="447">
        <f t="shared" si="8"/>
        <v>472707</v>
      </c>
      <c r="Q55" s="468">
        <v>17400</v>
      </c>
      <c r="R55" s="392">
        <f t="shared" si="11"/>
        <v>1.425440638716613E-2</v>
      </c>
    </row>
    <row r="56" spans="1:18" s="66" customFormat="1" ht="14.1" customHeight="1" thickBot="1" x14ac:dyDescent="0.3">
      <c r="A56" s="582"/>
      <c r="B56" s="556"/>
      <c r="C56" s="22">
        <v>6</v>
      </c>
      <c r="D56" s="345">
        <v>464466</v>
      </c>
      <c r="E56" s="285">
        <v>348351</v>
      </c>
      <c r="F56" s="285">
        <v>290292</v>
      </c>
      <c r="G56" s="285">
        <v>174174</v>
      </c>
      <c r="H56" s="470">
        <f t="shared" si="0"/>
        <v>497193</v>
      </c>
      <c r="I56" s="473">
        <f t="shared" si="5"/>
        <v>372894</v>
      </c>
      <c r="J56" s="476">
        <f t="shared" si="6"/>
        <v>310746</v>
      </c>
      <c r="K56" s="473">
        <f t="shared" si="7"/>
        <v>186447</v>
      </c>
      <c r="L56" s="326">
        <f t="shared" si="12"/>
        <v>7.0461562310265985E-2</v>
      </c>
      <c r="M56" s="326">
        <f t="shared" si="13"/>
        <v>7.0454799900100756E-2</v>
      </c>
      <c r="N56" s="326">
        <f t="shared" si="14"/>
        <v>7.0460088462651393E-2</v>
      </c>
      <c r="O56" s="326">
        <f t="shared" si="15"/>
        <v>7.0464018739880813E-2</v>
      </c>
      <c r="P56" s="447">
        <f t="shared" si="8"/>
        <v>479793</v>
      </c>
      <c r="Q56" s="468">
        <v>17400</v>
      </c>
      <c r="R56" s="392">
        <f t="shared" si="11"/>
        <v>1.445806731999344E-2</v>
      </c>
    </row>
    <row r="57" spans="1:18" s="66" customFormat="1" ht="14.1" customHeight="1" thickBot="1" x14ac:dyDescent="0.3">
      <c r="A57" s="582"/>
      <c r="B57" s="556"/>
      <c r="C57" s="22"/>
      <c r="D57" s="345">
        <v>471333</v>
      </c>
      <c r="E57" s="285">
        <v>353499</v>
      </c>
      <c r="F57" s="285">
        <v>294582</v>
      </c>
      <c r="G57" s="285">
        <v>176751</v>
      </c>
      <c r="H57" s="470">
        <f t="shared" si="0"/>
        <v>506568</v>
      </c>
      <c r="I57" s="473">
        <f t="shared" si="5"/>
        <v>379926</v>
      </c>
      <c r="J57" s="476">
        <f t="shared" si="6"/>
        <v>316605</v>
      </c>
      <c r="K57" s="473">
        <f t="shared" si="7"/>
        <v>189963</v>
      </c>
      <c r="L57" s="326">
        <f t="shared" si="12"/>
        <v>7.4756064183920917E-2</v>
      </c>
      <c r="M57" s="326">
        <f t="shared" si="13"/>
        <v>7.4758344436617927E-2</v>
      </c>
      <c r="N57" s="326">
        <f t="shared" si="14"/>
        <v>7.4760168645742101E-2</v>
      </c>
      <c r="O57" s="326">
        <f t="shared" si="15"/>
        <v>7.4749223483884103E-2</v>
      </c>
      <c r="P57" s="447">
        <f t="shared" si="8"/>
        <v>486888</v>
      </c>
      <c r="Q57" s="468">
        <v>19680</v>
      </c>
      <c r="R57" s="392">
        <f t="shared" si="11"/>
        <v>1.8855856779962821E-2</v>
      </c>
    </row>
    <row r="58" spans="1:18" s="66" customFormat="1" ht="14.1" customHeight="1" thickBot="1" x14ac:dyDescent="0.3">
      <c r="A58" s="582"/>
      <c r="B58" s="556"/>
      <c r="C58" s="22">
        <v>7</v>
      </c>
      <c r="D58" s="345">
        <v>478404</v>
      </c>
      <c r="E58" s="285">
        <v>358803</v>
      </c>
      <c r="F58" s="285">
        <v>299004</v>
      </c>
      <c r="G58" s="285">
        <v>179403</v>
      </c>
      <c r="H58" s="351">
        <f t="shared" si="0"/>
        <v>513870</v>
      </c>
      <c r="I58" s="473">
        <f t="shared" si="5"/>
        <v>385404</v>
      </c>
      <c r="J58" s="476">
        <f t="shared" si="6"/>
        <v>321168</v>
      </c>
      <c r="K58" s="473">
        <f t="shared" si="7"/>
        <v>192702</v>
      </c>
      <c r="L58" s="326">
        <f t="shared" si="12"/>
        <v>7.4133995535154387E-2</v>
      </c>
      <c r="M58" s="326">
        <f t="shared" si="13"/>
        <v>7.4138176102206507E-2</v>
      </c>
      <c r="N58" s="326">
        <f t="shared" si="14"/>
        <v>7.4126098647509728E-2</v>
      </c>
      <c r="O58" s="326">
        <f t="shared" si="15"/>
        <v>7.4129195163960465E-2</v>
      </c>
      <c r="P58" s="447">
        <f t="shared" si="8"/>
        <v>494190</v>
      </c>
      <c r="Q58" s="468">
        <v>19680</v>
      </c>
      <c r="R58" s="392">
        <f t="shared" si="11"/>
        <v>1.4414649168522198E-2</v>
      </c>
    </row>
    <row r="59" spans="1:18" s="66" customFormat="1" ht="14.1" customHeight="1" thickBot="1" x14ac:dyDescent="0.3">
      <c r="A59" s="582"/>
      <c r="B59" s="556"/>
      <c r="C59" s="22"/>
      <c r="D59" s="345">
        <v>485472</v>
      </c>
      <c r="E59" s="285">
        <v>364104</v>
      </c>
      <c r="F59" s="285">
        <v>303420</v>
      </c>
      <c r="G59" s="285">
        <v>182052</v>
      </c>
      <c r="H59" s="351">
        <f t="shared" si="0"/>
        <v>521172</v>
      </c>
      <c r="I59" s="473">
        <f t="shared" si="5"/>
        <v>390879</v>
      </c>
      <c r="J59" s="476">
        <f t="shared" si="6"/>
        <v>325734</v>
      </c>
      <c r="K59" s="473">
        <f t="shared" si="7"/>
        <v>195441</v>
      </c>
      <c r="L59" s="326">
        <f t="shared" si="12"/>
        <v>7.3536681827170255E-2</v>
      </c>
      <c r="M59" s="326">
        <f t="shared" si="13"/>
        <v>7.3536681827170255E-2</v>
      </c>
      <c r="N59" s="326">
        <f t="shared" si="14"/>
        <v>7.354162546964603E-2</v>
      </c>
      <c r="O59" s="326">
        <f t="shared" si="15"/>
        <v>7.3544921231296551E-2</v>
      </c>
      <c r="P59" s="447">
        <f t="shared" si="8"/>
        <v>501492</v>
      </c>
      <c r="Q59" s="468">
        <v>19680</v>
      </c>
      <c r="R59" s="392">
        <f t="shared" si="11"/>
        <v>1.4209819604179996E-2</v>
      </c>
    </row>
    <row r="60" spans="1:18" s="66" customFormat="1" ht="14.1" customHeight="1" thickBot="1" x14ac:dyDescent="0.3">
      <c r="A60" s="582"/>
      <c r="B60" s="556"/>
      <c r="C60" s="22">
        <v>8</v>
      </c>
      <c r="D60" s="345">
        <v>492756</v>
      </c>
      <c r="E60" s="285">
        <v>369567</v>
      </c>
      <c r="F60" s="285">
        <v>307974</v>
      </c>
      <c r="G60" s="285">
        <v>184785</v>
      </c>
      <c r="H60" s="470">
        <f t="shared" si="0"/>
        <v>528696</v>
      </c>
      <c r="I60" s="473">
        <f t="shared" si="5"/>
        <v>396522</v>
      </c>
      <c r="J60" s="476">
        <f t="shared" si="6"/>
        <v>330435</v>
      </c>
      <c r="K60" s="473">
        <f t="shared" si="7"/>
        <v>198261</v>
      </c>
      <c r="L60" s="326">
        <f t="shared" si="12"/>
        <v>7.2936707011177951E-2</v>
      </c>
      <c r="M60" s="326">
        <f t="shared" si="13"/>
        <v>7.2936707011177951E-2</v>
      </c>
      <c r="N60" s="326">
        <f t="shared" si="14"/>
        <v>7.2931481228934905E-2</v>
      </c>
      <c r="O60" s="326">
        <f t="shared" si="15"/>
        <v>7.2927997402386563E-2</v>
      </c>
      <c r="P60" s="447">
        <f t="shared" si="8"/>
        <v>509016</v>
      </c>
      <c r="Q60" s="468">
        <v>19680</v>
      </c>
      <c r="R60" s="392">
        <f t="shared" si="11"/>
        <v>1.4436692684948627E-2</v>
      </c>
    </row>
    <row r="61" spans="1:18" s="66" customFormat="1" ht="14.1" customHeight="1" thickBot="1" x14ac:dyDescent="0.3">
      <c r="A61" s="582"/>
      <c r="B61" s="556"/>
      <c r="C61" s="165"/>
      <c r="D61" s="345">
        <v>500040</v>
      </c>
      <c r="E61" s="285">
        <v>375030</v>
      </c>
      <c r="F61" s="285">
        <v>312525</v>
      </c>
      <c r="G61" s="285">
        <v>187515</v>
      </c>
      <c r="H61" s="470">
        <f t="shared" si="0"/>
        <v>536220</v>
      </c>
      <c r="I61" s="473">
        <f t="shared" si="5"/>
        <v>402165</v>
      </c>
      <c r="J61" s="476">
        <f t="shared" si="6"/>
        <v>335139</v>
      </c>
      <c r="K61" s="473">
        <f t="shared" si="7"/>
        <v>201084</v>
      </c>
      <c r="L61" s="326">
        <f t="shared" si="12"/>
        <v>7.235421166306695E-2</v>
      </c>
      <c r="M61" s="326">
        <f t="shared" si="13"/>
        <v>7.235421166306695E-2</v>
      </c>
      <c r="N61" s="326">
        <f t="shared" si="14"/>
        <v>7.2359011279097676E-2</v>
      </c>
      <c r="O61" s="326">
        <f t="shared" si="15"/>
        <v>7.2362211023118156E-2</v>
      </c>
      <c r="P61" s="447">
        <f t="shared" si="8"/>
        <v>516540</v>
      </c>
      <c r="Q61" s="468">
        <v>19680</v>
      </c>
      <c r="R61" s="392">
        <f t="shared" si="11"/>
        <v>1.4231240637341713E-2</v>
      </c>
    </row>
    <row r="62" spans="1:18" s="66" customFormat="1" ht="14.1" customHeight="1" thickBot="1" x14ac:dyDescent="0.3">
      <c r="A62" s="582"/>
      <c r="B62" s="557"/>
      <c r="C62" s="23">
        <v>9</v>
      </c>
      <c r="D62" s="346">
        <v>507540</v>
      </c>
      <c r="E62" s="285">
        <v>380655</v>
      </c>
      <c r="F62" s="285">
        <v>317214</v>
      </c>
      <c r="G62" s="285">
        <v>190329</v>
      </c>
      <c r="H62" s="470">
        <f t="shared" si="0"/>
        <v>543969</v>
      </c>
      <c r="I62" s="473">
        <f t="shared" si="5"/>
        <v>407976</v>
      </c>
      <c r="J62" s="476">
        <f t="shared" si="6"/>
        <v>339981</v>
      </c>
      <c r="K62" s="473">
        <f t="shared" si="7"/>
        <v>203988</v>
      </c>
      <c r="L62" s="326">
        <f t="shared" si="12"/>
        <v>7.1775623596169763E-2</v>
      </c>
      <c r="M62" s="326">
        <f t="shared" si="13"/>
        <v>7.1773653308113652E-2</v>
      </c>
      <c r="N62" s="326">
        <f t="shared" si="14"/>
        <v>7.1771737691274665E-2</v>
      </c>
      <c r="O62" s="326">
        <f t="shared" si="15"/>
        <v>7.1765206563371847E-2</v>
      </c>
      <c r="P62" s="447">
        <f t="shared" si="8"/>
        <v>524289</v>
      </c>
      <c r="Q62" s="468">
        <v>19680</v>
      </c>
      <c r="R62" s="392">
        <f t="shared" si="11"/>
        <v>1.4451158106747242E-2</v>
      </c>
    </row>
    <row r="63" spans="1:18" s="66" customFormat="1" ht="14.1" customHeight="1" thickBot="1" x14ac:dyDescent="0.3">
      <c r="A63" s="58">
        <v>4</v>
      </c>
      <c r="B63" s="558" t="s">
        <v>11</v>
      </c>
      <c r="C63" s="19">
        <v>1</v>
      </c>
      <c r="D63" s="345">
        <v>464466</v>
      </c>
      <c r="E63" s="285">
        <v>348351</v>
      </c>
      <c r="F63" s="285">
        <v>290292</v>
      </c>
      <c r="G63" s="285">
        <v>174174</v>
      </c>
      <c r="H63" s="470">
        <f t="shared" si="0"/>
        <v>497193</v>
      </c>
      <c r="I63" s="473">
        <f t="shared" si="5"/>
        <v>372894</v>
      </c>
      <c r="J63" s="476">
        <f t="shared" si="6"/>
        <v>310746</v>
      </c>
      <c r="K63" s="473">
        <f t="shared" si="7"/>
        <v>186447</v>
      </c>
      <c r="L63" s="326">
        <f t="shared" si="12"/>
        <v>7.0461562310265985E-2</v>
      </c>
      <c r="M63" s="326">
        <f t="shared" si="13"/>
        <v>7.0454799900100756E-2</v>
      </c>
      <c r="N63" s="326">
        <f t="shared" si="14"/>
        <v>7.0460088462651393E-2</v>
      </c>
      <c r="O63" s="326">
        <f t="shared" si="15"/>
        <v>7.0464018739880813E-2</v>
      </c>
      <c r="P63" s="447">
        <f t="shared" si="8"/>
        <v>479793</v>
      </c>
      <c r="Q63" s="468">
        <v>17400</v>
      </c>
      <c r="R63" s="392"/>
    </row>
    <row r="64" spans="1:18" s="66" customFormat="1" ht="14.1" customHeight="1" thickBot="1" x14ac:dyDescent="0.3">
      <c r="A64" s="58"/>
      <c r="B64" s="556"/>
      <c r="C64" s="20"/>
      <c r="D64" s="345">
        <v>471333</v>
      </c>
      <c r="E64" s="285">
        <v>353499</v>
      </c>
      <c r="F64" s="285">
        <v>294582</v>
      </c>
      <c r="G64" s="285">
        <v>176751</v>
      </c>
      <c r="H64" s="470">
        <f t="shared" si="0"/>
        <v>506568</v>
      </c>
      <c r="I64" s="473">
        <f t="shared" si="5"/>
        <v>379926</v>
      </c>
      <c r="J64" s="476">
        <f t="shared" si="6"/>
        <v>316605</v>
      </c>
      <c r="K64" s="473">
        <f t="shared" si="7"/>
        <v>189963</v>
      </c>
      <c r="L64" s="326">
        <f t="shared" si="12"/>
        <v>7.4756064183920917E-2</v>
      </c>
      <c r="M64" s="326">
        <f t="shared" si="13"/>
        <v>7.4758344436617927E-2</v>
      </c>
      <c r="N64" s="326">
        <f t="shared" si="14"/>
        <v>7.4760168645742101E-2</v>
      </c>
      <c r="O64" s="326">
        <f t="shared" si="15"/>
        <v>7.4749223483884103E-2</v>
      </c>
      <c r="P64" s="447">
        <f t="shared" si="8"/>
        <v>486888</v>
      </c>
      <c r="Q64" s="468">
        <v>19680</v>
      </c>
      <c r="R64" s="392">
        <f t="shared" ref="R64:R71" si="16">H64/H63-1</f>
        <v>1.8855856779962821E-2</v>
      </c>
    </row>
    <row r="65" spans="1:18" s="66" customFormat="1" ht="14.1" customHeight="1" thickBot="1" x14ac:dyDescent="0.3">
      <c r="A65" s="58"/>
      <c r="B65" s="556"/>
      <c r="C65" s="22">
        <v>2</v>
      </c>
      <c r="D65" s="345">
        <v>478404</v>
      </c>
      <c r="E65" s="285">
        <v>358803</v>
      </c>
      <c r="F65" s="285">
        <v>299004</v>
      </c>
      <c r="G65" s="285">
        <v>179403</v>
      </c>
      <c r="H65" s="470">
        <f t="shared" si="0"/>
        <v>513870</v>
      </c>
      <c r="I65" s="473">
        <f t="shared" si="5"/>
        <v>385404</v>
      </c>
      <c r="J65" s="476">
        <f t="shared" si="6"/>
        <v>321168</v>
      </c>
      <c r="K65" s="473">
        <f t="shared" si="7"/>
        <v>192702</v>
      </c>
      <c r="L65" s="326">
        <f t="shared" si="12"/>
        <v>7.4133995535154387E-2</v>
      </c>
      <c r="M65" s="326">
        <f t="shared" si="13"/>
        <v>7.4138176102206507E-2</v>
      </c>
      <c r="N65" s="326">
        <f t="shared" si="14"/>
        <v>7.4126098647509728E-2</v>
      </c>
      <c r="O65" s="326">
        <f t="shared" si="15"/>
        <v>7.4129195163960465E-2</v>
      </c>
      <c r="P65" s="447">
        <f t="shared" si="8"/>
        <v>494190</v>
      </c>
      <c r="Q65" s="468">
        <v>19680</v>
      </c>
      <c r="R65" s="392">
        <f t="shared" si="16"/>
        <v>1.4414649168522198E-2</v>
      </c>
    </row>
    <row r="66" spans="1:18" s="66" customFormat="1" ht="14.1" customHeight="1" thickBot="1" x14ac:dyDescent="0.3">
      <c r="A66" s="58"/>
      <c r="B66" s="556"/>
      <c r="C66" s="22"/>
      <c r="D66" s="345">
        <v>485472</v>
      </c>
      <c r="E66" s="285">
        <v>364104</v>
      </c>
      <c r="F66" s="285">
        <v>303420</v>
      </c>
      <c r="G66" s="285">
        <v>182052</v>
      </c>
      <c r="H66" s="470">
        <f t="shared" si="0"/>
        <v>521172</v>
      </c>
      <c r="I66" s="473">
        <f t="shared" si="5"/>
        <v>390879</v>
      </c>
      <c r="J66" s="476">
        <f t="shared" si="6"/>
        <v>325734</v>
      </c>
      <c r="K66" s="473">
        <f t="shared" si="7"/>
        <v>195441</v>
      </c>
      <c r="L66" s="326">
        <f t="shared" si="12"/>
        <v>7.3536681827170255E-2</v>
      </c>
      <c r="M66" s="326">
        <f t="shared" si="13"/>
        <v>7.3536681827170255E-2</v>
      </c>
      <c r="N66" s="326">
        <f t="shared" si="14"/>
        <v>7.354162546964603E-2</v>
      </c>
      <c r="O66" s="326">
        <f t="shared" si="15"/>
        <v>7.3544921231296551E-2</v>
      </c>
      <c r="P66" s="447">
        <f t="shared" si="8"/>
        <v>501492</v>
      </c>
      <c r="Q66" s="468">
        <v>19680</v>
      </c>
      <c r="R66" s="392">
        <f t="shared" si="16"/>
        <v>1.4209819604179996E-2</v>
      </c>
    </row>
    <row r="67" spans="1:18" s="66" customFormat="1" ht="14.1" customHeight="1" thickBot="1" x14ac:dyDescent="0.3">
      <c r="A67" s="58"/>
      <c r="B67" s="556"/>
      <c r="C67" s="22">
        <v>3</v>
      </c>
      <c r="D67" s="345">
        <v>492756</v>
      </c>
      <c r="E67" s="285">
        <v>369567</v>
      </c>
      <c r="F67" s="285">
        <v>307974</v>
      </c>
      <c r="G67" s="285">
        <v>184785</v>
      </c>
      <c r="H67" s="470">
        <f t="shared" si="0"/>
        <v>528696</v>
      </c>
      <c r="I67" s="473">
        <f t="shared" si="5"/>
        <v>396522</v>
      </c>
      <c r="J67" s="476">
        <f t="shared" si="6"/>
        <v>330435</v>
      </c>
      <c r="K67" s="473">
        <f t="shared" si="7"/>
        <v>198261</v>
      </c>
      <c r="L67" s="326">
        <f t="shared" si="12"/>
        <v>7.2936707011177951E-2</v>
      </c>
      <c r="M67" s="326">
        <f t="shared" si="13"/>
        <v>7.2936707011177951E-2</v>
      </c>
      <c r="N67" s="326">
        <f t="shared" si="14"/>
        <v>7.2931481228934905E-2</v>
      </c>
      <c r="O67" s="326">
        <f t="shared" si="15"/>
        <v>7.2927997402386563E-2</v>
      </c>
      <c r="P67" s="447">
        <f t="shared" si="8"/>
        <v>509016</v>
      </c>
      <c r="Q67" s="468">
        <v>19680</v>
      </c>
      <c r="R67" s="392">
        <f t="shared" si="16"/>
        <v>1.4436692684948627E-2</v>
      </c>
    </row>
    <row r="68" spans="1:18" s="66" customFormat="1" ht="14.1" customHeight="1" thickBot="1" x14ac:dyDescent="0.3">
      <c r="A68" s="58"/>
      <c r="B68" s="60"/>
      <c r="C68" s="22"/>
      <c r="D68" s="345">
        <v>500040</v>
      </c>
      <c r="E68" s="285">
        <v>375030</v>
      </c>
      <c r="F68" s="285">
        <v>312525</v>
      </c>
      <c r="G68" s="285">
        <v>187515</v>
      </c>
      <c r="H68" s="470">
        <f t="shared" si="0"/>
        <v>536220</v>
      </c>
      <c r="I68" s="473">
        <f t="shared" si="5"/>
        <v>402165</v>
      </c>
      <c r="J68" s="476">
        <f t="shared" si="6"/>
        <v>335139</v>
      </c>
      <c r="K68" s="473">
        <f t="shared" si="7"/>
        <v>201084</v>
      </c>
      <c r="L68" s="326">
        <f t="shared" si="12"/>
        <v>7.235421166306695E-2</v>
      </c>
      <c r="M68" s="326">
        <f t="shared" si="13"/>
        <v>7.235421166306695E-2</v>
      </c>
      <c r="N68" s="326">
        <f t="shared" si="14"/>
        <v>7.2359011279097676E-2</v>
      </c>
      <c r="O68" s="326">
        <f t="shared" si="15"/>
        <v>7.2362211023118156E-2</v>
      </c>
      <c r="P68" s="447">
        <f t="shared" si="8"/>
        <v>516540</v>
      </c>
      <c r="Q68" s="468">
        <v>19680</v>
      </c>
      <c r="R68" s="392">
        <f t="shared" si="16"/>
        <v>1.4231240637341713E-2</v>
      </c>
    </row>
    <row r="69" spans="1:18" s="66" customFormat="1" ht="14.1" customHeight="1" thickBot="1" x14ac:dyDescent="0.3">
      <c r="A69" s="58"/>
      <c r="B69" s="556" t="s">
        <v>12</v>
      </c>
      <c r="C69" s="22">
        <v>4</v>
      </c>
      <c r="D69" s="345">
        <v>507540</v>
      </c>
      <c r="E69" s="285">
        <v>380655</v>
      </c>
      <c r="F69" s="285">
        <v>317214</v>
      </c>
      <c r="G69" s="285">
        <v>190329</v>
      </c>
      <c r="H69" s="470">
        <f t="shared" si="0"/>
        <v>543969</v>
      </c>
      <c r="I69" s="473">
        <f t="shared" si="5"/>
        <v>407976</v>
      </c>
      <c r="J69" s="476">
        <f t="shared" si="6"/>
        <v>339981</v>
      </c>
      <c r="K69" s="473">
        <f t="shared" si="7"/>
        <v>203988</v>
      </c>
      <c r="L69" s="326">
        <f t="shared" si="12"/>
        <v>7.1775623596169763E-2</v>
      </c>
      <c r="M69" s="326">
        <f t="shared" si="13"/>
        <v>7.1773653308113652E-2</v>
      </c>
      <c r="N69" s="326">
        <f t="shared" si="14"/>
        <v>7.1771737691274665E-2</v>
      </c>
      <c r="O69" s="326">
        <f t="shared" si="15"/>
        <v>7.1765206563371847E-2</v>
      </c>
      <c r="P69" s="447">
        <f t="shared" si="8"/>
        <v>524289</v>
      </c>
      <c r="Q69" s="468">
        <v>19680</v>
      </c>
      <c r="R69" s="392">
        <f t="shared" si="16"/>
        <v>1.4451158106747242E-2</v>
      </c>
    </row>
    <row r="70" spans="1:18" s="66" customFormat="1" ht="14.1" customHeight="1" thickBot="1" x14ac:dyDescent="0.3">
      <c r="A70" s="58"/>
      <c r="B70" s="556"/>
      <c r="C70" s="165"/>
      <c r="D70" s="345">
        <v>515031</v>
      </c>
      <c r="E70" s="285">
        <v>386274</v>
      </c>
      <c r="F70" s="285">
        <v>321894</v>
      </c>
      <c r="G70" s="285">
        <v>193137</v>
      </c>
      <c r="H70" s="470">
        <f t="shared" si="0"/>
        <v>551706</v>
      </c>
      <c r="I70" s="473">
        <f t="shared" si="5"/>
        <v>413781</v>
      </c>
      <c r="J70" s="476">
        <f t="shared" si="6"/>
        <v>344817</v>
      </c>
      <c r="K70" s="473">
        <f t="shared" si="7"/>
        <v>206889</v>
      </c>
      <c r="L70" s="326">
        <f t="shared" si="12"/>
        <v>7.1209305847609178E-2</v>
      </c>
      <c r="M70" s="326">
        <f t="shared" si="13"/>
        <v>7.1211109212631449E-2</v>
      </c>
      <c r="N70" s="326">
        <f t="shared" si="14"/>
        <v>7.1212883744338193E-2</v>
      </c>
      <c r="O70" s="326">
        <f t="shared" si="15"/>
        <v>7.1203342704919306E-2</v>
      </c>
      <c r="P70" s="447">
        <f t="shared" si="8"/>
        <v>532026</v>
      </c>
      <c r="Q70" s="468">
        <v>19680</v>
      </c>
      <c r="R70" s="392">
        <f t="shared" si="16"/>
        <v>1.4223236985931198E-2</v>
      </c>
    </row>
    <row r="71" spans="1:18" s="66" customFormat="1" ht="14.1" customHeight="1" thickBot="1" x14ac:dyDescent="0.3">
      <c r="A71" s="58"/>
      <c r="B71" s="557"/>
      <c r="C71" s="23">
        <v>5</v>
      </c>
      <c r="D71" s="346">
        <v>522756</v>
      </c>
      <c r="E71" s="285">
        <v>392067</v>
      </c>
      <c r="F71" s="285">
        <v>326724</v>
      </c>
      <c r="G71" s="285">
        <v>196035</v>
      </c>
      <c r="H71" s="470">
        <f t="shared" si="0"/>
        <v>559686</v>
      </c>
      <c r="I71" s="473">
        <f t="shared" si="5"/>
        <v>419766</v>
      </c>
      <c r="J71" s="476">
        <f t="shared" si="6"/>
        <v>349803</v>
      </c>
      <c r="K71" s="473">
        <f t="shared" si="7"/>
        <v>209883</v>
      </c>
      <c r="L71" s="326">
        <f t="shared" si="12"/>
        <v>7.0644813258958286E-2</v>
      </c>
      <c r="M71" s="326">
        <f t="shared" si="13"/>
        <v>7.0648639135657942E-2</v>
      </c>
      <c r="N71" s="326">
        <f t="shared" si="14"/>
        <v>7.063760237999045E-2</v>
      </c>
      <c r="O71" s="326">
        <f t="shared" si="15"/>
        <v>7.0640446858979258E-2</v>
      </c>
      <c r="P71" s="447">
        <f t="shared" si="8"/>
        <v>540006</v>
      </c>
      <c r="Q71" s="468">
        <v>19680</v>
      </c>
      <c r="R71" s="392">
        <f t="shared" si="16"/>
        <v>1.4464225511413797E-2</v>
      </c>
    </row>
    <row r="72" spans="1:18" s="66" customFormat="1" ht="14.1" customHeight="1" thickBot="1" x14ac:dyDescent="0.3">
      <c r="A72" s="58">
        <v>5</v>
      </c>
      <c r="B72" s="558" t="s">
        <v>14</v>
      </c>
      <c r="C72" s="19">
        <v>1</v>
      </c>
      <c r="D72" s="345">
        <v>538449</v>
      </c>
      <c r="E72" s="285">
        <v>403836</v>
      </c>
      <c r="F72" s="285">
        <v>336531</v>
      </c>
      <c r="G72" s="285">
        <v>201918</v>
      </c>
      <c r="H72" s="470">
        <f t="shared" si="0"/>
        <v>575898</v>
      </c>
      <c r="I72" s="473">
        <f t="shared" si="5"/>
        <v>431925</v>
      </c>
      <c r="J72" s="476">
        <f t="shared" si="6"/>
        <v>359937</v>
      </c>
      <c r="K72" s="473">
        <f t="shared" si="7"/>
        <v>215961</v>
      </c>
      <c r="L72" s="326">
        <f t="shared" si="12"/>
        <v>6.9549762373038115E-2</v>
      </c>
      <c r="M72" s="326">
        <f t="shared" si="13"/>
        <v>6.9555463108786741E-2</v>
      </c>
      <c r="N72" s="326">
        <f t="shared" si="14"/>
        <v>6.9550799183433321E-2</v>
      </c>
      <c r="O72" s="326">
        <f t="shared" si="15"/>
        <v>6.9548034350577964E-2</v>
      </c>
      <c r="P72" s="447">
        <f t="shared" si="8"/>
        <v>556218</v>
      </c>
      <c r="Q72" s="468">
        <v>19680</v>
      </c>
      <c r="R72" s="392"/>
    </row>
    <row r="73" spans="1:18" s="66" customFormat="1" ht="14.1" customHeight="1" thickBot="1" x14ac:dyDescent="0.3">
      <c r="A73" s="58"/>
      <c r="B73" s="556"/>
      <c r="C73" s="20"/>
      <c r="D73" s="345">
        <v>546411</v>
      </c>
      <c r="E73" s="285">
        <v>409809</v>
      </c>
      <c r="F73" s="285">
        <v>341508</v>
      </c>
      <c r="G73" s="285">
        <v>204903</v>
      </c>
      <c r="H73" s="470">
        <f t="shared" si="0"/>
        <v>584124</v>
      </c>
      <c r="I73" s="473">
        <f t="shared" si="5"/>
        <v>438093</v>
      </c>
      <c r="J73" s="476">
        <f t="shared" si="6"/>
        <v>365079</v>
      </c>
      <c r="K73" s="473">
        <f t="shared" si="7"/>
        <v>219048</v>
      </c>
      <c r="L73" s="326">
        <f t="shared" si="12"/>
        <v>6.9019474351724258E-2</v>
      </c>
      <c r="M73" s="326">
        <f t="shared" si="13"/>
        <v>6.9017517916883236E-2</v>
      </c>
      <c r="N73" s="326">
        <f t="shared" si="14"/>
        <v>6.9020345057802454E-2</v>
      </c>
      <c r="O73" s="326">
        <f t="shared" si="15"/>
        <v>6.9032664236248376E-2</v>
      </c>
      <c r="P73" s="447">
        <f t="shared" si="8"/>
        <v>564444</v>
      </c>
      <c r="Q73" s="468">
        <v>19680</v>
      </c>
      <c r="R73" s="392">
        <f t="shared" ref="R73:R80" si="17">H73/H72-1</f>
        <v>1.4283779419272058E-2</v>
      </c>
    </row>
    <row r="74" spans="1:18" s="66" customFormat="1" ht="14.1" customHeight="1" thickBot="1" x14ac:dyDescent="0.3">
      <c r="A74" s="58"/>
      <c r="B74" s="556"/>
      <c r="C74" s="22">
        <v>2</v>
      </c>
      <c r="D74" s="345">
        <v>554607</v>
      </c>
      <c r="E74" s="285">
        <v>415956</v>
      </c>
      <c r="F74" s="285">
        <v>346629</v>
      </c>
      <c r="G74" s="285">
        <v>207978</v>
      </c>
      <c r="H74" s="470">
        <f t="shared" si="0"/>
        <v>592590</v>
      </c>
      <c r="I74" s="473">
        <f t="shared" si="5"/>
        <v>444444</v>
      </c>
      <c r="J74" s="476">
        <f t="shared" si="6"/>
        <v>370368</v>
      </c>
      <c r="K74" s="473">
        <f t="shared" si="7"/>
        <v>222222</v>
      </c>
      <c r="L74" s="326">
        <f t="shared" si="12"/>
        <v>6.8486333565930466E-2</v>
      </c>
      <c r="M74" s="326">
        <f t="shared" si="13"/>
        <v>6.8488013155237573E-2</v>
      </c>
      <c r="N74" s="326">
        <f t="shared" si="14"/>
        <v>6.8485325809438904E-2</v>
      </c>
      <c r="O74" s="326">
        <f t="shared" si="15"/>
        <v>6.8488013155237573E-2</v>
      </c>
      <c r="P74" s="447">
        <f t="shared" si="8"/>
        <v>572910</v>
      </c>
      <c r="Q74" s="468">
        <v>19680</v>
      </c>
      <c r="R74" s="392">
        <f t="shared" si="17"/>
        <v>1.4493497955913481E-2</v>
      </c>
    </row>
    <row r="75" spans="1:18" s="66" customFormat="1" ht="14.1" customHeight="1" thickBot="1" x14ac:dyDescent="0.3">
      <c r="A75" s="58"/>
      <c r="B75" s="556"/>
      <c r="C75" s="22"/>
      <c r="D75" s="345">
        <v>562803</v>
      </c>
      <c r="E75" s="285">
        <v>422103</v>
      </c>
      <c r="F75" s="285">
        <v>351753</v>
      </c>
      <c r="G75" s="285">
        <v>211050</v>
      </c>
      <c r="H75" s="470">
        <f t="shared" si="0"/>
        <v>601056</v>
      </c>
      <c r="I75" s="473">
        <f t="shared" si="5"/>
        <v>450792</v>
      </c>
      <c r="J75" s="476">
        <f t="shared" si="6"/>
        <v>375660</v>
      </c>
      <c r="K75" s="473">
        <f t="shared" si="7"/>
        <v>225396</v>
      </c>
      <c r="L75" s="326">
        <f t="shared" si="12"/>
        <v>6.7968720849035991E-2</v>
      </c>
      <c r="M75" s="326">
        <f t="shared" si="13"/>
        <v>6.7966823263516246E-2</v>
      </c>
      <c r="N75" s="326">
        <f t="shared" si="14"/>
        <v>6.7965305199955653E-2</v>
      </c>
      <c r="O75" s="326">
        <f t="shared" si="15"/>
        <v>6.7974413646055443E-2</v>
      </c>
      <c r="P75" s="447">
        <f t="shared" si="8"/>
        <v>581376</v>
      </c>
      <c r="Q75" s="468">
        <v>19680</v>
      </c>
      <c r="R75" s="392">
        <f t="shared" si="17"/>
        <v>1.4286437503164162E-2</v>
      </c>
    </row>
    <row r="76" spans="1:18" s="66" customFormat="1" ht="14.1" customHeight="1" thickBot="1" x14ac:dyDescent="0.3">
      <c r="A76" s="58"/>
      <c r="B76" s="556"/>
      <c r="C76" s="22">
        <v>3</v>
      </c>
      <c r="D76" s="345">
        <v>571245</v>
      </c>
      <c r="E76" s="285">
        <v>428433</v>
      </c>
      <c r="F76" s="285">
        <v>357027</v>
      </c>
      <c r="G76" s="285">
        <v>214218</v>
      </c>
      <c r="H76" s="470">
        <f t="shared" si="0"/>
        <v>609777</v>
      </c>
      <c r="I76" s="473">
        <f t="shared" si="5"/>
        <v>457332</v>
      </c>
      <c r="J76" s="476">
        <f t="shared" si="6"/>
        <v>381111</v>
      </c>
      <c r="K76" s="473">
        <f t="shared" si="7"/>
        <v>228666</v>
      </c>
      <c r="L76" s="326">
        <f t="shared" si="12"/>
        <v>6.745266916997085E-2</v>
      </c>
      <c r="M76" s="326">
        <f t="shared" si="13"/>
        <v>6.7452787250281837E-2</v>
      </c>
      <c r="N76" s="326">
        <f t="shared" si="14"/>
        <v>6.7457083077750418E-2</v>
      </c>
      <c r="O76" s="326">
        <f t="shared" si="15"/>
        <v>6.744531271881915E-2</v>
      </c>
      <c r="P76" s="447">
        <f t="shared" si="8"/>
        <v>590097</v>
      </c>
      <c r="Q76" s="468">
        <v>19680</v>
      </c>
      <c r="R76" s="392">
        <f t="shared" si="17"/>
        <v>1.4509463344513751E-2</v>
      </c>
    </row>
    <row r="77" spans="1:18" s="66" customFormat="1" ht="14.1" customHeight="1" thickBot="1" x14ac:dyDescent="0.3">
      <c r="A77" s="58"/>
      <c r="B77" s="60"/>
      <c r="C77" s="22"/>
      <c r="D77" s="345">
        <v>579684</v>
      </c>
      <c r="E77" s="285">
        <v>434763</v>
      </c>
      <c r="F77" s="285">
        <v>362304</v>
      </c>
      <c r="G77" s="285">
        <v>217383</v>
      </c>
      <c r="H77" s="470">
        <f t="shared" si="0"/>
        <v>618495</v>
      </c>
      <c r="I77" s="473">
        <f t="shared" si="5"/>
        <v>463872</v>
      </c>
      <c r="J77" s="476">
        <f t="shared" si="6"/>
        <v>386559</v>
      </c>
      <c r="K77" s="473">
        <f t="shared" si="7"/>
        <v>231936</v>
      </c>
      <c r="L77" s="326">
        <f t="shared" si="12"/>
        <v>6.6951994534953527E-2</v>
      </c>
      <c r="M77" s="326">
        <f t="shared" si="13"/>
        <v>6.6953719612754536E-2</v>
      </c>
      <c r="N77" s="326">
        <f t="shared" si="14"/>
        <v>6.694654213036566E-2</v>
      </c>
      <c r="O77" s="326">
        <f t="shared" si="15"/>
        <v>6.6946357350850805E-2</v>
      </c>
      <c r="P77" s="447">
        <f t="shared" si="8"/>
        <v>598815</v>
      </c>
      <c r="Q77" s="468">
        <v>19680</v>
      </c>
      <c r="R77" s="392">
        <f t="shared" si="17"/>
        <v>1.4297029897815117E-2</v>
      </c>
    </row>
    <row r="78" spans="1:18" s="66" customFormat="1" ht="14.1" customHeight="1" thickBot="1" x14ac:dyDescent="0.3">
      <c r="A78" s="58"/>
      <c r="B78" s="556" t="s">
        <v>13</v>
      </c>
      <c r="C78" s="22">
        <v>4</v>
      </c>
      <c r="D78" s="345">
        <v>588378</v>
      </c>
      <c r="E78" s="285">
        <v>441285</v>
      </c>
      <c r="F78" s="285">
        <v>367737</v>
      </c>
      <c r="G78" s="285">
        <v>220641</v>
      </c>
      <c r="H78" s="470">
        <f t="shared" si="0"/>
        <v>627474</v>
      </c>
      <c r="I78" s="473">
        <f t="shared" si="5"/>
        <v>470607</v>
      </c>
      <c r="J78" s="476">
        <f t="shared" si="6"/>
        <v>392172</v>
      </c>
      <c r="K78" s="473">
        <f t="shared" si="7"/>
        <v>235302</v>
      </c>
      <c r="L78" s="326">
        <f t="shared" si="12"/>
        <v>6.6447079938406942E-2</v>
      </c>
      <c r="M78" s="326">
        <f t="shared" si="13"/>
        <v>6.6446854073897818E-2</v>
      </c>
      <c r="N78" s="326">
        <f t="shared" si="14"/>
        <v>6.6446944419517207E-2</v>
      </c>
      <c r="O78" s="326">
        <f t="shared" si="15"/>
        <v>6.6447305804451573E-2</v>
      </c>
      <c r="P78" s="447">
        <f t="shared" si="8"/>
        <v>607794</v>
      </c>
      <c r="Q78" s="468">
        <v>19680</v>
      </c>
      <c r="R78" s="392">
        <f t="shared" si="17"/>
        <v>1.4517498120437455E-2</v>
      </c>
    </row>
    <row r="79" spans="1:18" s="66" customFormat="1" ht="14.1" customHeight="1" thickBot="1" x14ac:dyDescent="0.3">
      <c r="A79" s="58"/>
      <c r="B79" s="556"/>
      <c r="C79" s="165"/>
      <c r="D79" s="345">
        <v>597087</v>
      </c>
      <c r="E79" s="285">
        <v>447816</v>
      </c>
      <c r="F79" s="285">
        <v>373179</v>
      </c>
      <c r="G79" s="285">
        <v>223908</v>
      </c>
      <c r="H79" s="470">
        <f t="shared" si="0"/>
        <v>636471</v>
      </c>
      <c r="I79" s="473">
        <f t="shared" si="5"/>
        <v>477354</v>
      </c>
      <c r="J79" s="476">
        <f t="shared" si="6"/>
        <v>397794</v>
      </c>
      <c r="K79" s="473">
        <f t="shared" si="7"/>
        <v>238677</v>
      </c>
      <c r="L79" s="326">
        <f t="shared" si="12"/>
        <v>6.5960236950394158E-2</v>
      </c>
      <c r="M79" s="326">
        <f t="shared" si="13"/>
        <v>6.5960126480518785E-2</v>
      </c>
      <c r="N79" s="326">
        <f t="shared" si="14"/>
        <v>6.5960303232497006E-2</v>
      </c>
      <c r="O79" s="326">
        <f t="shared" si="15"/>
        <v>6.5960126480518785E-2</v>
      </c>
      <c r="P79" s="447">
        <f t="shared" si="8"/>
        <v>616791</v>
      </c>
      <c r="Q79" s="468">
        <v>19680</v>
      </c>
      <c r="R79" s="392">
        <f t="shared" si="17"/>
        <v>1.4338442708383026E-2</v>
      </c>
    </row>
    <row r="80" spans="1:18" s="66" customFormat="1" ht="14.1" customHeight="1" thickBot="1" x14ac:dyDescent="0.3">
      <c r="A80" s="58"/>
      <c r="B80" s="557"/>
      <c r="C80" s="23">
        <v>5</v>
      </c>
      <c r="D80" s="346">
        <v>606042</v>
      </c>
      <c r="E80" s="285">
        <v>454533</v>
      </c>
      <c r="F80" s="285">
        <v>378777</v>
      </c>
      <c r="G80" s="285">
        <v>227265</v>
      </c>
      <c r="H80" s="470">
        <f t="shared" si="0"/>
        <v>645720</v>
      </c>
      <c r="I80" s="473">
        <f t="shared" si="5"/>
        <v>484290</v>
      </c>
      <c r="J80" s="476">
        <f t="shared" si="6"/>
        <v>403575</v>
      </c>
      <c r="K80" s="473">
        <f t="shared" si="7"/>
        <v>242145</v>
      </c>
      <c r="L80" s="326">
        <f t="shared" si="12"/>
        <v>6.5470709950795486E-2</v>
      </c>
      <c r="M80" s="326">
        <f t="shared" si="13"/>
        <v>6.5467193801110157E-2</v>
      </c>
      <c r="N80" s="326">
        <f t="shared" si="14"/>
        <v>6.5468600258199422E-2</v>
      </c>
      <c r="O80" s="326">
        <f t="shared" si="15"/>
        <v>6.5474226123688209E-2</v>
      </c>
      <c r="P80" s="447">
        <f t="shared" si="8"/>
        <v>626040</v>
      </c>
      <c r="Q80" s="468">
        <v>19680</v>
      </c>
      <c r="R80" s="392">
        <f t="shared" si="17"/>
        <v>1.4531691153249815E-2</v>
      </c>
    </row>
    <row r="81" spans="1:19" s="66" customFormat="1" ht="14.1" customHeight="1" thickBot="1" x14ac:dyDescent="0.3">
      <c r="A81" s="58">
        <v>6</v>
      </c>
      <c r="B81" s="558" t="s">
        <v>15</v>
      </c>
      <c r="C81" s="19">
        <v>1</v>
      </c>
      <c r="D81" s="345">
        <v>588378</v>
      </c>
      <c r="E81" s="285">
        <v>441285</v>
      </c>
      <c r="F81" s="285">
        <v>367737</v>
      </c>
      <c r="G81" s="285">
        <v>220641</v>
      </c>
      <c r="H81" s="470">
        <f t="shared" si="0"/>
        <v>627474</v>
      </c>
      <c r="I81" s="473">
        <f t="shared" si="5"/>
        <v>470607</v>
      </c>
      <c r="J81" s="476">
        <f t="shared" si="6"/>
        <v>392172</v>
      </c>
      <c r="K81" s="473">
        <f t="shared" si="7"/>
        <v>235302</v>
      </c>
      <c r="L81" s="326">
        <f t="shared" si="12"/>
        <v>6.6447079938406942E-2</v>
      </c>
      <c r="M81" s="326">
        <f t="shared" si="13"/>
        <v>6.6446854073897818E-2</v>
      </c>
      <c r="N81" s="326">
        <f t="shared" si="14"/>
        <v>6.6446944419517207E-2</v>
      </c>
      <c r="O81" s="326">
        <f t="shared" si="15"/>
        <v>6.6447305804451573E-2</v>
      </c>
      <c r="P81" s="447">
        <f t="shared" si="8"/>
        <v>607794</v>
      </c>
      <c r="Q81" s="468">
        <v>19680</v>
      </c>
      <c r="R81" s="392"/>
    </row>
    <row r="82" spans="1:19" s="66" customFormat="1" ht="14.1" customHeight="1" thickBot="1" x14ac:dyDescent="0.3">
      <c r="A82" s="58"/>
      <c r="B82" s="556"/>
      <c r="C82" s="20"/>
      <c r="D82" s="345">
        <v>597087</v>
      </c>
      <c r="E82" s="285">
        <v>447816</v>
      </c>
      <c r="F82" s="285">
        <v>373179</v>
      </c>
      <c r="G82" s="285">
        <v>223908</v>
      </c>
      <c r="H82" s="470">
        <f t="shared" si="0"/>
        <v>636471</v>
      </c>
      <c r="I82" s="473">
        <f t="shared" si="5"/>
        <v>477354</v>
      </c>
      <c r="J82" s="476">
        <f t="shared" si="6"/>
        <v>397794</v>
      </c>
      <c r="K82" s="473">
        <f t="shared" si="7"/>
        <v>238677</v>
      </c>
      <c r="L82" s="326">
        <f t="shared" si="12"/>
        <v>6.5960236950394158E-2</v>
      </c>
      <c r="M82" s="326">
        <f t="shared" si="13"/>
        <v>6.5960126480518785E-2</v>
      </c>
      <c r="N82" s="326">
        <f t="shared" si="14"/>
        <v>6.5960303232497006E-2</v>
      </c>
      <c r="O82" s="326">
        <f t="shared" si="15"/>
        <v>6.5960126480518785E-2</v>
      </c>
      <c r="P82" s="447">
        <f t="shared" si="8"/>
        <v>616791</v>
      </c>
      <c r="Q82" s="468">
        <v>19680</v>
      </c>
      <c r="R82" s="392">
        <f t="shared" ref="R82:R91" si="18">H82/H81-1</f>
        <v>1.4338442708383026E-2</v>
      </c>
    </row>
    <row r="83" spans="1:19" s="66" customFormat="1" ht="14.1" customHeight="1" thickBot="1" x14ac:dyDescent="0.3">
      <c r="A83" s="58"/>
      <c r="B83" s="556"/>
      <c r="C83" s="22">
        <v>2</v>
      </c>
      <c r="D83" s="345">
        <v>606042</v>
      </c>
      <c r="E83" s="285">
        <v>454533</v>
      </c>
      <c r="F83" s="285">
        <v>378777</v>
      </c>
      <c r="G83" s="285">
        <v>227265</v>
      </c>
      <c r="H83" s="470">
        <f t="shared" si="0"/>
        <v>645720</v>
      </c>
      <c r="I83" s="473">
        <f t="shared" si="5"/>
        <v>484290</v>
      </c>
      <c r="J83" s="476">
        <f t="shared" si="6"/>
        <v>403575</v>
      </c>
      <c r="K83" s="473">
        <f t="shared" si="7"/>
        <v>242145</v>
      </c>
      <c r="L83" s="326">
        <f t="shared" si="12"/>
        <v>6.5470709950795486E-2</v>
      </c>
      <c r="M83" s="326">
        <f t="shared" si="13"/>
        <v>6.5467193801110157E-2</v>
      </c>
      <c r="N83" s="326">
        <f t="shared" si="14"/>
        <v>6.5468600258199422E-2</v>
      </c>
      <c r="O83" s="326">
        <f t="shared" si="15"/>
        <v>6.5474226123688209E-2</v>
      </c>
      <c r="P83" s="447">
        <f t="shared" si="8"/>
        <v>626040</v>
      </c>
      <c r="Q83" s="468">
        <v>19680</v>
      </c>
      <c r="R83" s="392">
        <f t="shared" si="18"/>
        <v>1.4531691153249815E-2</v>
      </c>
    </row>
    <row r="84" spans="1:19" s="66" customFormat="1" ht="14.1" customHeight="1" thickBot="1" x14ac:dyDescent="0.3">
      <c r="A84" s="58"/>
      <c r="B84" s="60"/>
      <c r="C84" s="22"/>
      <c r="D84" s="345">
        <v>614985</v>
      </c>
      <c r="E84" s="285">
        <v>461238</v>
      </c>
      <c r="F84" s="285">
        <v>384366</v>
      </c>
      <c r="G84" s="285">
        <v>230619</v>
      </c>
      <c r="H84" s="470">
        <f t="shared" si="0"/>
        <v>654960</v>
      </c>
      <c r="I84" s="473">
        <f t="shared" si="5"/>
        <v>491220</v>
      </c>
      <c r="J84" s="476">
        <f t="shared" si="6"/>
        <v>409350</v>
      </c>
      <c r="K84" s="473">
        <f t="shared" si="7"/>
        <v>245610</v>
      </c>
      <c r="L84" s="326">
        <f t="shared" si="12"/>
        <v>6.5001585404522055E-2</v>
      </c>
      <c r="M84" s="326">
        <f t="shared" si="13"/>
        <v>6.5003317159470816E-2</v>
      </c>
      <c r="N84" s="326">
        <f t="shared" si="14"/>
        <v>6.5000546354256103E-2</v>
      </c>
      <c r="O84" s="326">
        <f t="shared" si="15"/>
        <v>6.5003317159470816E-2</v>
      </c>
      <c r="P84" s="447">
        <f t="shared" si="8"/>
        <v>635280</v>
      </c>
      <c r="Q84" s="468">
        <v>19680</v>
      </c>
      <c r="R84" s="392">
        <f t="shared" si="18"/>
        <v>1.4309607879576358E-2</v>
      </c>
    </row>
    <row r="85" spans="1:19" s="66" customFormat="1" ht="14.1" customHeight="1" thickBot="1" x14ac:dyDescent="0.3">
      <c r="A85" s="58"/>
      <c r="B85" s="556" t="s">
        <v>16</v>
      </c>
      <c r="C85" s="22">
        <v>3</v>
      </c>
      <c r="D85" s="345">
        <v>624207</v>
      </c>
      <c r="E85" s="285">
        <v>468156</v>
      </c>
      <c r="F85" s="285">
        <v>390129</v>
      </c>
      <c r="G85" s="285">
        <v>234078</v>
      </c>
      <c r="H85" s="470">
        <f t="shared" si="0"/>
        <v>664485</v>
      </c>
      <c r="I85" s="473">
        <f t="shared" si="5"/>
        <v>498363</v>
      </c>
      <c r="J85" s="476">
        <f t="shared" si="6"/>
        <v>415302</v>
      </c>
      <c r="K85" s="473">
        <f t="shared" si="7"/>
        <v>249183</v>
      </c>
      <c r="L85" s="326">
        <f t="shared" si="12"/>
        <v>6.4526671440723993E-2</v>
      </c>
      <c r="M85" s="326">
        <f t="shared" si="13"/>
        <v>6.4523364006869505E-2</v>
      </c>
      <c r="N85" s="326">
        <f t="shared" si="14"/>
        <v>6.4524811024045892E-2</v>
      </c>
      <c r="O85" s="326">
        <f t="shared" si="15"/>
        <v>6.4529772127239635E-2</v>
      </c>
      <c r="P85" s="447">
        <f t="shared" si="8"/>
        <v>644805</v>
      </c>
      <c r="Q85" s="468">
        <v>19680</v>
      </c>
      <c r="R85" s="392">
        <f t="shared" si="18"/>
        <v>1.4542872847196797E-2</v>
      </c>
    </row>
    <row r="86" spans="1:19" s="66" customFormat="1" ht="14.1" customHeight="1" thickBot="1" x14ac:dyDescent="0.3">
      <c r="A86" s="58"/>
      <c r="B86" s="556"/>
      <c r="C86" s="22"/>
      <c r="D86" s="345">
        <v>633441</v>
      </c>
      <c r="E86" s="285">
        <v>475080</v>
      </c>
      <c r="F86" s="285">
        <v>395901</v>
      </c>
      <c r="G86" s="285">
        <v>237540</v>
      </c>
      <c r="H86" s="470">
        <f t="shared" si="0"/>
        <v>674025</v>
      </c>
      <c r="I86" s="473">
        <f t="shared" si="5"/>
        <v>505518</v>
      </c>
      <c r="J86" s="476">
        <f t="shared" si="6"/>
        <v>421266</v>
      </c>
      <c r="K86" s="473">
        <f t="shared" si="7"/>
        <v>252759</v>
      </c>
      <c r="L86" s="326">
        <f t="shared" si="12"/>
        <v>6.4069108251597229E-2</v>
      </c>
      <c r="M86" s="326">
        <f t="shared" si="13"/>
        <v>6.4069209396312193E-2</v>
      </c>
      <c r="N86" s="326">
        <f t="shared" si="14"/>
        <v>6.406904756492153E-2</v>
      </c>
      <c r="O86" s="326">
        <f t="shared" si="15"/>
        <v>6.4069209396312193E-2</v>
      </c>
      <c r="P86" s="447">
        <f t="shared" si="8"/>
        <v>654345</v>
      </c>
      <c r="Q86" s="468">
        <v>19680</v>
      </c>
      <c r="R86" s="392">
        <f t="shared" si="18"/>
        <v>1.4356983227612252E-2</v>
      </c>
    </row>
    <row r="87" spans="1:19" s="66" customFormat="1" ht="14.1" customHeight="1" thickBot="1" x14ac:dyDescent="0.3">
      <c r="A87" s="58"/>
      <c r="B87" s="556"/>
      <c r="C87" s="22">
        <v>4</v>
      </c>
      <c r="D87" s="345">
        <v>642942</v>
      </c>
      <c r="E87" s="285">
        <v>482208</v>
      </c>
      <c r="F87" s="285">
        <v>401838</v>
      </c>
      <c r="G87" s="285">
        <v>241104</v>
      </c>
      <c r="H87" s="470">
        <f t="shared" ref="H87:H110" si="19">P87+Q87</f>
        <v>683838</v>
      </c>
      <c r="I87" s="473">
        <f t="shared" si="5"/>
        <v>512880</v>
      </c>
      <c r="J87" s="476">
        <f t="shared" si="6"/>
        <v>427398</v>
      </c>
      <c r="K87" s="473">
        <f t="shared" si="7"/>
        <v>256440</v>
      </c>
      <c r="L87" s="326">
        <f t="shared" si="12"/>
        <v>6.3607603796298887E-2</v>
      </c>
      <c r="M87" s="326">
        <f t="shared" si="13"/>
        <v>6.360740593270954E-2</v>
      </c>
      <c r="N87" s="326">
        <f t="shared" si="14"/>
        <v>6.3607722515043374E-2</v>
      </c>
      <c r="O87" s="326">
        <f t="shared" si="15"/>
        <v>6.360740593270954E-2</v>
      </c>
      <c r="P87" s="447">
        <f t="shared" si="8"/>
        <v>664158</v>
      </c>
      <c r="Q87" s="468">
        <v>19680</v>
      </c>
      <c r="R87" s="392">
        <f t="shared" si="18"/>
        <v>1.4558807165906407E-2</v>
      </c>
    </row>
    <row r="88" spans="1:19" s="66" customFormat="1" ht="14.1" customHeight="1" thickBot="1" x14ac:dyDescent="0.3">
      <c r="A88" s="58"/>
      <c r="B88" s="556"/>
      <c r="C88" s="165"/>
      <c r="D88" s="345">
        <v>652434</v>
      </c>
      <c r="E88" s="285">
        <v>489327</v>
      </c>
      <c r="F88" s="285">
        <v>407772</v>
      </c>
      <c r="G88" s="285">
        <v>244662</v>
      </c>
      <c r="H88" s="470">
        <f t="shared" si="19"/>
        <v>693645</v>
      </c>
      <c r="I88" s="473">
        <f t="shared" ref="I88:I110" si="20">(ROUND((+H88/8*6)/3,0))*3</f>
        <v>520233</v>
      </c>
      <c r="J88" s="476">
        <f t="shared" ref="J88:J91" si="21">(ROUND((+H88/8*5)/3,0))*3</f>
        <v>433527</v>
      </c>
      <c r="K88" s="473">
        <f t="shared" ref="K88:K91" si="22">(ROUND((+H88/8*3)/3,0))*3</f>
        <v>260118</v>
      </c>
      <c r="L88" s="326">
        <f t="shared" si="12"/>
        <v>6.3165009794094118E-2</v>
      </c>
      <c r="M88" s="326">
        <f t="shared" si="13"/>
        <v>6.316021801372089E-2</v>
      </c>
      <c r="N88" s="326">
        <f t="shared" si="14"/>
        <v>6.3160295459227217E-2</v>
      </c>
      <c r="O88" s="326">
        <f t="shared" si="15"/>
        <v>6.3172867057409821E-2</v>
      </c>
      <c r="P88" s="447">
        <f t="shared" si="8"/>
        <v>673965</v>
      </c>
      <c r="Q88" s="468">
        <v>19680</v>
      </c>
      <c r="R88" s="392">
        <f t="shared" si="18"/>
        <v>1.4341115878321986E-2</v>
      </c>
    </row>
    <row r="89" spans="1:19" s="66" customFormat="1" ht="14.1" customHeight="1" thickBot="1" x14ac:dyDescent="0.3">
      <c r="A89" s="58"/>
      <c r="B89" s="556"/>
      <c r="C89" s="165">
        <v>5</v>
      </c>
      <c r="D89" s="345">
        <v>662220</v>
      </c>
      <c r="E89" s="285">
        <v>496665</v>
      </c>
      <c r="F89" s="285">
        <v>413889</v>
      </c>
      <c r="G89" s="285">
        <v>248334</v>
      </c>
      <c r="H89" s="470">
        <f t="shared" si="19"/>
        <v>703752</v>
      </c>
      <c r="I89" s="473">
        <f t="shared" si="20"/>
        <v>527814</v>
      </c>
      <c r="J89" s="476">
        <f t="shared" si="21"/>
        <v>439845</v>
      </c>
      <c r="K89" s="473">
        <f t="shared" si="22"/>
        <v>263907</v>
      </c>
      <c r="L89" s="326">
        <f t="shared" si="12"/>
        <v>6.271631783999275E-2</v>
      </c>
      <c r="M89" s="326">
        <f t="shared" si="13"/>
        <v>6.271631783999275E-2</v>
      </c>
      <c r="N89" s="326">
        <f t="shared" si="14"/>
        <v>6.2712466385915058E-2</v>
      </c>
      <c r="O89" s="326">
        <f t="shared" si="15"/>
        <v>6.2709898765372446E-2</v>
      </c>
      <c r="P89" s="447">
        <f t="shared" ref="P89:P110" si="23">ROUND($D89*(1+$G$4)/3,0)*3</f>
        <v>684072</v>
      </c>
      <c r="Q89" s="468">
        <v>19680</v>
      </c>
      <c r="R89" s="392">
        <f t="shared" si="18"/>
        <v>1.4570853967087016E-2</v>
      </c>
    </row>
    <row r="90" spans="1:19" s="66" customFormat="1" ht="14.1" customHeight="1" thickBot="1" x14ac:dyDescent="0.3">
      <c r="A90" s="58"/>
      <c r="B90" s="556"/>
      <c r="C90" s="165"/>
      <c r="D90" s="345">
        <v>672009</v>
      </c>
      <c r="E90" s="285">
        <v>504006</v>
      </c>
      <c r="F90" s="285">
        <v>420006</v>
      </c>
      <c r="G90" s="285">
        <v>252003</v>
      </c>
      <c r="H90" s="470">
        <f t="shared" si="19"/>
        <v>713865</v>
      </c>
      <c r="I90" s="473">
        <f t="shared" si="20"/>
        <v>535398</v>
      </c>
      <c r="J90" s="476">
        <f t="shared" si="21"/>
        <v>446166</v>
      </c>
      <c r="K90" s="473">
        <f t="shared" si="22"/>
        <v>267699</v>
      </c>
      <c r="L90" s="326">
        <f t="shared" si="12"/>
        <v>6.2284880113212766E-2</v>
      </c>
      <c r="M90" s="326">
        <f t="shared" si="13"/>
        <v>6.2284972797942879E-2</v>
      </c>
      <c r="N90" s="326">
        <f t="shared" si="14"/>
        <v>6.2284824502507108E-2</v>
      </c>
      <c r="O90" s="326">
        <f t="shared" si="15"/>
        <v>6.2284972797942879E-2</v>
      </c>
      <c r="P90" s="447">
        <f t="shared" si="23"/>
        <v>694185</v>
      </c>
      <c r="Q90" s="468">
        <v>19680</v>
      </c>
      <c r="R90" s="392">
        <f t="shared" si="18"/>
        <v>1.4370119019200045E-2</v>
      </c>
    </row>
    <row r="91" spans="1:19" s="66" customFormat="1" ht="14.1" customHeight="1" thickBot="1" x14ac:dyDescent="0.3">
      <c r="A91" s="58"/>
      <c r="B91" s="557"/>
      <c r="C91" s="23">
        <v>6</v>
      </c>
      <c r="D91" s="345">
        <v>682089</v>
      </c>
      <c r="E91" s="285">
        <v>511566</v>
      </c>
      <c r="F91" s="285">
        <v>426306</v>
      </c>
      <c r="G91" s="285">
        <v>255783</v>
      </c>
      <c r="H91" s="470">
        <f t="shared" si="19"/>
        <v>724278</v>
      </c>
      <c r="I91" s="474">
        <f t="shared" si="20"/>
        <v>543210</v>
      </c>
      <c r="J91" s="476">
        <f t="shared" si="21"/>
        <v>452673</v>
      </c>
      <c r="K91" s="474">
        <f t="shared" si="22"/>
        <v>271605</v>
      </c>
      <c r="L91" s="326">
        <f t="shared" si="12"/>
        <v>6.1852632134516167E-2</v>
      </c>
      <c r="M91" s="326">
        <f t="shared" si="13"/>
        <v>6.1857121075286473E-2</v>
      </c>
      <c r="N91" s="326">
        <f t="shared" si="14"/>
        <v>6.1849938776371904E-2</v>
      </c>
      <c r="O91" s="326">
        <f t="shared" si="15"/>
        <v>6.1857121075286473E-2</v>
      </c>
      <c r="P91" s="447">
        <f t="shared" si="23"/>
        <v>704598</v>
      </c>
      <c r="Q91" s="468">
        <v>19680</v>
      </c>
      <c r="R91" s="392">
        <f t="shared" si="18"/>
        <v>1.4586791620264439E-2</v>
      </c>
    </row>
    <row r="92" spans="1:19" s="66" customFormat="1" ht="13.9" customHeight="1" thickBot="1" x14ac:dyDescent="0.25">
      <c r="A92" s="58"/>
      <c r="B92" s="60"/>
      <c r="C92" s="21"/>
      <c r="D92" s="574" t="s">
        <v>928</v>
      </c>
      <c r="E92" s="575"/>
      <c r="F92" s="575"/>
      <c r="G92" s="576"/>
      <c r="H92" s="577" t="s">
        <v>928</v>
      </c>
      <c r="I92" s="575"/>
      <c r="J92" s="575"/>
      <c r="K92" s="829"/>
      <c r="L92" s="326"/>
      <c r="M92" s="326"/>
      <c r="N92" s="326"/>
      <c r="O92" s="326"/>
      <c r="Q92" s="412"/>
      <c r="R92" s="392"/>
    </row>
    <row r="93" spans="1:19" s="66" customFormat="1" ht="14.1" customHeight="1" thickBot="1" x14ac:dyDescent="0.3">
      <c r="A93" s="244">
        <v>7</v>
      </c>
      <c r="B93" s="558" t="s">
        <v>17</v>
      </c>
      <c r="C93" s="19">
        <v>1</v>
      </c>
      <c r="D93" s="351">
        <v>881961</v>
      </c>
      <c r="E93" s="353">
        <v>661470</v>
      </c>
      <c r="F93" s="353">
        <v>551226</v>
      </c>
      <c r="G93" s="353">
        <v>330735</v>
      </c>
      <c r="H93" s="470">
        <f t="shared" si="19"/>
        <v>930747</v>
      </c>
      <c r="I93" s="473">
        <f t="shared" si="20"/>
        <v>698061</v>
      </c>
      <c r="J93" s="476">
        <f t="shared" ref="J93" si="24">(ROUND((+H93/8*5)/3,0))*3</f>
        <v>581718</v>
      </c>
      <c r="K93" s="473">
        <f t="shared" ref="K93" si="25">(ROUND((+H93/8*3)/3,0))*3</f>
        <v>349029</v>
      </c>
      <c r="L93" s="831">
        <f t="shared" ref="L93:L110" si="26">(H93-D93)/D93</f>
        <v>5.5315371087837219E-2</v>
      </c>
      <c r="M93" s="831">
        <f t="shared" ref="M93:M110" si="27">(I93-E93)/E93</f>
        <v>5.5317701483060457E-2</v>
      </c>
      <c r="N93" s="831">
        <f t="shared" ref="N93:N110" si="28">(J93-F93)/F93</f>
        <v>5.5316694060149559E-2</v>
      </c>
      <c r="O93" s="831">
        <f t="shared" ref="O93:O110" si="29">(K93-G93)/G93</f>
        <v>5.5313166129983223E-2</v>
      </c>
      <c r="P93" s="832">
        <f t="shared" si="23"/>
        <v>911067</v>
      </c>
      <c r="Q93" s="817">
        <v>19680</v>
      </c>
      <c r="R93" s="833"/>
      <c r="S93" s="834"/>
    </row>
    <row r="94" spans="1:19" s="66" customFormat="1" ht="14.1" customHeight="1" thickBot="1" x14ac:dyDescent="0.3">
      <c r="A94" s="244"/>
      <c r="B94" s="556"/>
      <c r="C94" s="20"/>
      <c r="D94" s="346">
        <v>894993</v>
      </c>
      <c r="E94" s="285">
        <v>671244</v>
      </c>
      <c r="F94" s="285">
        <v>559371</v>
      </c>
      <c r="G94" s="285">
        <v>335622</v>
      </c>
      <c r="H94" s="470">
        <f t="shared" si="19"/>
        <v>944208</v>
      </c>
      <c r="I94" s="473">
        <f t="shared" si="20"/>
        <v>708156</v>
      </c>
      <c r="J94" s="476">
        <f t="shared" ref="J94:J110" si="30">(ROUND((+H94/8*5)/3,0))*3</f>
        <v>590130</v>
      </c>
      <c r="K94" s="473">
        <f t="shared" ref="K94:K110" si="31">(ROUND((+H94/8*3)/3,0))*3</f>
        <v>354078</v>
      </c>
      <c r="L94" s="835">
        <f t="shared" si="26"/>
        <v>5.4989256899215973E-2</v>
      </c>
      <c r="M94" s="835">
        <f t="shared" si="27"/>
        <v>5.4990435668698712E-2</v>
      </c>
      <c r="N94" s="835">
        <f t="shared" si="28"/>
        <v>5.4988549638790712E-2</v>
      </c>
      <c r="O94" s="835">
        <f t="shared" si="29"/>
        <v>5.4990435668698712E-2</v>
      </c>
      <c r="P94" s="836">
        <f t="shared" si="23"/>
        <v>924528</v>
      </c>
      <c r="Q94" s="817">
        <v>19680</v>
      </c>
      <c r="R94" s="392">
        <f t="shared" ref="R94:R101" si="32">H94/H93-1</f>
        <v>1.4462576833446761E-2</v>
      </c>
      <c r="S94" s="837"/>
    </row>
    <row r="95" spans="1:19" s="66" customFormat="1" ht="14.1" customHeight="1" thickBot="1" x14ac:dyDescent="0.3">
      <c r="A95" s="244"/>
      <c r="B95" s="556"/>
      <c r="C95" s="22">
        <v>2</v>
      </c>
      <c r="D95" s="346">
        <v>908421</v>
      </c>
      <c r="E95" s="285">
        <v>681315</v>
      </c>
      <c r="F95" s="285">
        <v>567762</v>
      </c>
      <c r="G95" s="285">
        <v>340659</v>
      </c>
      <c r="H95" s="470">
        <f t="shared" si="19"/>
        <v>958080</v>
      </c>
      <c r="I95" s="473">
        <f t="shared" si="20"/>
        <v>718560</v>
      </c>
      <c r="J95" s="476">
        <f t="shared" si="30"/>
        <v>598800</v>
      </c>
      <c r="K95" s="473">
        <f t="shared" si="31"/>
        <v>359280</v>
      </c>
      <c r="L95" s="835">
        <f t="shared" si="26"/>
        <v>5.4665182773185564E-2</v>
      </c>
      <c r="M95" s="835">
        <f t="shared" si="27"/>
        <v>5.4666343761696129E-2</v>
      </c>
      <c r="N95" s="835">
        <f t="shared" si="28"/>
        <v>5.4667272554344955E-2</v>
      </c>
      <c r="O95" s="835">
        <f t="shared" si="29"/>
        <v>5.4661699822990142E-2</v>
      </c>
      <c r="P95" s="836">
        <f t="shared" si="23"/>
        <v>938400</v>
      </c>
      <c r="Q95" s="817">
        <v>19680</v>
      </c>
      <c r="R95" s="392">
        <f t="shared" si="32"/>
        <v>1.4691678104824302E-2</v>
      </c>
      <c r="S95" s="837"/>
    </row>
    <row r="96" spans="1:19" s="66" customFormat="1" ht="14.1" customHeight="1" thickBot="1" x14ac:dyDescent="0.3">
      <c r="A96" s="244"/>
      <c r="B96" s="556"/>
      <c r="C96" s="22"/>
      <c r="D96" s="346">
        <v>921840</v>
      </c>
      <c r="E96" s="285">
        <v>691380</v>
      </c>
      <c r="F96" s="285">
        <v>576150</v>
      </c>
      <c r="G96" s="285">
        <v>345690</v>
      </c>
      <c r="H96" s="470">
        <f t="shared" si="19"/>
        <v>971940</v>
      </c>
      <c r="I96" s="473">
        <f t="shared" si="20"/>
        <v>728955</v>
      </c>
      <c r="J96" s="476">
        <f t="shared" si="30"/>
        <v>607464</v>
      </c>
      <c r="K96" s="473">
        <f t="shared" si="31"/>
        <v>364479</v>
      </c>
      <c r="L96" s="835">
        <f t="shared" si="26"/>
        <v>5.434782608695652E-2</v>
      </c>
      <c r="M96" s="835">
        <f t="shared" si="27"/>
        <v>5.434782608695652E-2</v>
      </c>
      <c r="N96" s="835">
        <f t="shared" si="28"/>
        <v>5.4350429575631347E-2</v>
      </c>
      <c r="O96" s="835">
        <f t="shared" si="29"/>
        <v>5.4352165234747896E-2</v>
      </c>
      <c r="P96" s="836">
        <f t="shared" si="23"/>
        <v>952260</v>
      </c>
      <c r="Q96" s="817">
        <v>19680</v>
      </c>
      <c r="R96" s="392">
        <f t="shared" si="32"/>
        <v>1.4466432865731571E-2</v>
      </c>
      <c r="S96" s="837"/>
    </row>
    <row r="97" spans="1:19" s="66" customFormat="1" ht="14.1" customHeight="1" thickBot="1" x14ac:dyDescent="0.3">
      <c r="A97" s="244"/>
      <c r="B97" s="556"/>
      <c r="C97" s="22">
        <v>3</v>
      </c>
      <c r="D97" s="346">
        <v>935667</v>
      </c>
      <c r="E97" s="285">
        <v>701751</v>
      </c>
      <c r="F97" s="285">
        <v>584793</v>
      </c>
      <c r="G97" s="285">
        <v>350874</v>
      </c>
      <c r="H97" s="470">
        <f t="shared" si="19"/>
        <v>986223</v>
      </c>
      <c r="I97" s="473">
        <f t="shared" si="20"/>
        <v>739668</v>
      </c>
      <c r="J97" s="476">
        <f t="shared" si="30"/>
        <v>616389</v>
      </c>
      <c r="K97" s="473">
        <f t="shared" si="31"/>
        <v>369834</v>
      </c>
      <c r="L97" s="835">
        <f t="shared" si="26"/>
        <v>5.4032043451356093E-2</v>
      </c>
      <c r="M97" s="835">
        <f t="shared" si="27"/>
        <v>5.4031985704331022E-2</v>
      </c>
      <c r="N97" s="835">
        <f t="shared" si="28"/>
        <v>5.4029374496616753E-2</v>
      </c>
      <c r="O97" s="835">
        <f t="shared" si="29"/>
        <v>5.4036491732074761E-2</v>
      </c>
      <c r="P97" s="836">
        <f t="shared" si="23"/>
        <v>966543</v>
      </c>
      <c r="Q97" s="817">
        <v>19680</v>
      </c>
      <c r="R97" s="392">
        <f t="shared" si="32"/>
        <v>1.4695351564911308E-2</v>
      </c>
      <c r="S97" s="837"/>
    </row>
    <row r="98" spans="1:19" s="66" customFormat="1" ht="14.1" customHeight="1" thickBot="1" x14ac:dyDescent="0.3">
      <c r="A98" s="244"/>
      <c r="B98" s="556"/>
      <c r="C98" s="22"/>
      <c r="D98" s="346">
        <v>949494</v>
      </c>
      <c r="E98" s="285">
        <v>712122</v>
      </c>
      <c r="F98" s="285">
        <v>593433</v>
      </c>
      <c r="G98" s="285">
        <v>356061</v>
      </c>
      <c r="H98" s="470">
        <f t="shared" si="19"/>
        <v>1000506</v>
      </c>
      <c r="I98" s="473">
        <f t="shared" si="20"/>
        <v>750381</v>
      </c>
      <c r="J98" s="476">
        <f t="shared" si="30"/>
        <v>625317</v>
      </c>
      <c r="K98" s="473">
        <f t="shared" si="31"/>
        <v>375189</v>
      </c>
      <c r="L98" s="835">
        <f t="shared" si="26"/>
        <v>5.372545798077713E-2</v>
      </c>
      <c r="M98" s="835">
        <f t="shared" si="27"/>
        <v>5.3725344814512119E-2</v>
      </c>
      <c r="N98" s="835">
        <f t="shared" si="28"/>
        <v>5.3728053546061645E-2</v>
      </c>
      <c r="O98" s="835">
        <f t="shared" si="29"/>
        <v>5.3721132053215603E-2</v>
      </c>
      <c r="P98" s="836">
        <f t="shared" si="23"/>
        <v>980826</v>
      </c>
      <c r="Q98" s="817">
        <v>19680</v>
      </c>
      <c r="R98" s="392">
        <f t="shared" si="32"/>
        <v>1.4482525757359088E-2</v>
      </c>
      <c r="S98" s="837"/>
    </row>
    <row r="99" spans="1:19" s="66" customFormat="1" ht="14.1" customHeight="1" thickBot="1" x14ac:dyDescent="0.3">
      <c r="A99" s="244"/>
      <c r="B99" s="556"/>
      <c r="C99" s="22">
        <v>4</v>
      </c>
      <c r="D99" s="346">
        <v>963738</v>
      </c>
      <c r="E99" s="285">
        <v>722805</v>
      </c>
      <c r="F99" s="285">
        <v>602337</v>
      </c>
      <c r="G99" s="285">
        <v>361401</v>
      </c>
      <c r="H99" s="470">
        <f t="shared" si="19"/>
        <v>1015221</v>
      </c>
      <c r="I99" s="473">
        <f t="shared" si="20"/>
        <v>761415</v>
      </c>
      <c r="J99" s="476">
        <f t="shared" si="30"/>
        <v>634512</v>
      </c>
      <c r="K99" s="473">
        <f t="shared" si="31"/>
        <v>380709</v>
      </c>
      <c r="L99" s="835">
        <f t="shared" si="26"/>
        <v>5.3420120406168482E-2</v>
      </c>
      <c r="M99" s="835">
        <f t="shared" si="27"/>
        <v>5.3416896673376638E-2</v>
      </c>
      <c r="N99" s="835">
        <f t="shared" si="28"/>
        <v>5.341694101474756E-2</v>
      </c>
      <c r="O99" s="835">
        <f t="shared" si="29"/>
        <v>5.3425419409464832E-2</v>
      </c>
      <c r="P99" s="836">
        <f t="shared" si="23"/>
        <v>995541</v>
      </c>
      <c r="Q99" s="817">
        <v>19680</v>
      </c>
      <c r="R99" s="392">
        <f t="shared" si="32"/>
        <v>1.4707557975664365E-2</v>
      </c>
      <c r="S99" s="837"/>
    </row>
    <row r="100" spans="1:19" s="66" customFormat="1" ht="14.1" customHeight="1" thickBot="1" x14ac:dyDescent="0.3">
      <c r="A100" s="244"/>
      <c r="B100" s="556"/>
      <c r="C100" s="165"/>
      <c r="D100" s="346">
        <v>977967</v>
      </c>
      <c r="E100" s="285">
        <v>733476</v>
      </c>
      <c r="F100" s="285">
        <v>611229</v>
      </c>
      <c r="G100" s="285">
        <v>366738</v>
      </c>
      <c r="H100" s="470">
        <f t="shared" si="19"/>
        <v>1029921</v>
      </c>
      <c r="I100" s="473">
        <f t="shared" si="20"/>
        <v>772440</v>
      </c>
      <c r="J100" s="476">
        <f t="shared" si="30"/>
        <v>643701</v>
      </c>
      <c r="K100" s="473">
        <f t="shared" si="31"/>
        <v>386220</v>
      </c>
      <c r="L100" s="835">
        <f t="shared" si="26"/>
        <v>5.3124491930709318E-2</v>
      </c>
      <c r="M100" s="835">
        <f t="shared" si="27"/>
        <v>5.312239255272156E-2</v>
      </c>
      <c r="N100" s="835">
        <f t="shared" si="28"/>
        <v>5.3125751559562784E-2</v>
      </c>
      <c r="O100" s="835">
        <f t="shared" si="29"/>
        <v>5.312239255272156E-2</v>
      </c>
      <c r="P100" s="836">
        <f t="shared" si="23"/>
        <v>1010241</v>
      </c>
      <c r="Q100" s="818">
        <v>19680</v>
      </c>
      <c r="R100" s="392">
        <f t="shared" si="32"/>
        <v>1.4479605918317207E-2</v>
      </c>
      <c r="S100" s="837"/>
    </row>
    <row r="101" spans="1:19" s="66" customFormat="1" ht="14.1" customHeight="1" thickBot="1" x14ac:dyDescent="0.3">
      <c r="A101" s="244"/>
      <c r="B101" s="556"/>
      <c r="C101" s="165">
        <v>5</v>
      </c>
      <c r="D101" s="354">
        <v>992634</v>
      </c>
      <c r="E101" s="257">
        <v>744477</v>
      </c>
      <c r="F101" s="257">
        <v>620397</v>
      </c>
      <c r="G101" s="257">
        <v>372237</v>
      </c>
      <c r="H101" s="470">
        <f t="shared" si="19"/>
        <v>1045731</v>
      </c>
      <c r="I101" s="473">
        <f t="shared" si="20"/>
        <v>784299</v>
      </c>
      <c r="J101" s="476">
        <f t="shared" si="30"/>
        <v>653583</v>
      </c>
      <c r="K101" s="473">
        <f t="shared" si="31"/>
        <v>392148</v>
      </c>
      <c r="L101" s="835">
        <f t="shared" si="26"/>
        <v>5.3491014815128232E-2</v>
      </c>
      <c r="M101" s="835">
        <f t="shared" si="27"/>
        <v>5.3489899620807628E-2</v>
      </c>
      <c r="N101" s="835">
        <f t="shared" si="28"/>
        <v>5.3491554601327859E-2</v>
      </c>
      <c r="O101" s="835">
        <f t="shared" si="29"/>
        <v>5.3490115168561968E-2</v>
      </c>
      <c r="P101" s="836">
        <f t="shared" si="23"/>
        <v>1025391</v>
      </c>
      <c r="Q101" s="818">
        <v>20340</v>
      </c>
      <c r="R101" s="392">
        <f t="shared" si="32"/>
        <v>1.5350691946275585E-2</v>
      </c>
      <c r="S101" s="837"/>
    </row>
    <row r="102" spans="1:19" s="66" customFormat="1" ht="14.1" customHeight="1" thickBot="1" x14ac:dyDescent="0.3">
      <c r="A102" s="244">
        <v>8</v>
      </c>
      <c r="B102" s="586" t="s">
        <v>18</v>
      </c>
      <c r="C102" s="19">
        <v>1</v>
      </c>
      <c r="D102" s="351">
        <v>992634</v>
      </c>
      <c r="E102" s="353">
        <v>744477</v>
      </c>
      <c r="F102" s="353">
        <v>620397</v>
      </c>
      <c r="G102" s="353">
        <v>372237</v>
      </c>
      <c r="H102" s="470">
        <f t="shared" si="19"/>
        <v>1045731</v>
      </c>
      <c r="I102" s="473">
        <f t="shared" si="20"/>
        <v>784299</v>
      </c>
      <c r="J102" s="476">
        <f t="shared" si="30"/>
        <v>653583</v>
      </c>
      <c r="K102" s="473">
        <f t="shared" si="31"/>
        <v>392148</v>
      </c>
      <c r="L102" s="835">
        <f t="shared" si="26"/>
        <v>5.3491014815128232E-2</v>
      </c>
      <c r="M102" s="835">
        <f t="shared" si="27"/>
        <v>5.3489899620807628E-2</v>
      </c>
      <c r="N102" s="835">
        <f t="shared" si="28"/>
        <v>5.3491554601327859E-2</v>
      </c>
      <c r="O102" s="835">
        <f t="shared" si="29"/>
        <v>5.3490115168561968E-2</v>
      </c>
      <c r="P102" s="836">
        <f t="shared" si="23"/>
        <v>1025391</v>
      </c>
      <c r="Q102" s="818">
        <v>20340</v>
      </c>
      <c r="R102" s="392"/>
      <c r="S102" s="837"/>
    </row>
    <row r="103" spans="1:19" s="66" customFormat="1" ht="14.1" customHeight="1" thickBot="1" x14ac:dyDescent="0.3">
      <c r="A103" s="244"/>
      <c r="B103" s="587"/>
      <c r="C103" s="20"/>
      <c r="D103" s="346">
        <v>1007322</v>
      </c>
      <c r="E103" s="285">
        <v>755493</v>
      </c>
      <c r="F103" s="285">
        <v>629577</v>
      </c>
      <c r="G103" s="285">
        <v>377745</v>
      </c>
      <c r="H103" s="470">
        <f t="shared" si="19"/>
        <v>1060905</v>
      </c>
      <c r="I103" s="473">
        <f t="shared" si="20"/>
        <v>795678</v>
      </c>
      <c r="J103" s="476">
        <f t="shared" si="30"/>
        <v>663066</v>
      </c>
      <c r="K103" s="473">
        <f t="shared" si="31"/>
        <v>397839</v>
      </c>
      <c r="L103" s="835">
        <f t="shared" si="26"/>
        <v>5.3193517068027898E-2</v>
      </c>
      <c r="M103" s="835">
        <f t="shared" si="27"/>
        <v>5.3190433266754295E-2</v>
      </c>
      <c r="N103" s="835">
        <f t="shared" si="28"/>
        <v>5.3192858061841521E-2</v>
      </c>
      <c r="O103" s="835">
        <f t="shared" si="29"/>
        <v>5.3194615415161024E-2</v>
      </c>
      <c r="P103" s="836">
        <f t="shared" si="23"/>
        <v>1040565</v>
      </c>
      <c r="Q103" s="818">
        <v>20340</v>
      </c>
      <c r="R103" s="392">
        <f t="shared" ref="R103:R110" si="33">H103/H102-1</f>
        <v>1.4510423808799855E-2</v>
      </c>
      <c r="S103" s="837"/>
    </row>
    <row r="104" spans="1:19" s="66" customFormat="1" ht="14.1" customHeight="1" thickBot="1" x14ac:dyDescent="0.3">
      <c r="A104" s="244"/>
      <c r="B104" s="588"/>
      <c r="C104" s="22">
        <v>2</v>
      </c>
      <c r="D104" s="346">
        <v>1022433</v>
      </c>
      <c r="E104" s="285">
        <v>766824</v>
      </c>
      <c r="F104" s="285">
        <v>639021</v>
      </c>
      <c r="G104" s="285">
        <v>383412</v>
      </c>
      <c r="H104" s="470">
        <f t="shared" si="19"/>
        <v>1076514</v>
      </c>
      <c r="I104" s="473">
        <f t="shared" si="20"/>
        <v>807387</v>
      </c>
      <c r="J104" s="476">
        <f t="shared" si="30"/>
        <v>672822</v>
      </c>
      <c r="K104" s="473">
        <f t="shared" si="31"/>
        <v>403692</v>
      </c>
      <c r="L104" s="835">
        <f t="shared" si="26"/>
        <v>5.289441948763391E-2</v>
      </c>
      <c r="M104" s="835">
        <f t="shared" si="27"/>
        <v>5.2897405402021848E-2</v>
      </c>
      <c r="N104" s="835">
        <f t="shared" si="28"/>
        <v>5.2894975282502456E-2</v>
      </c>
      <c r="O104" s="835">
        <f t="shared" si="29"/>
        <v>5.2893493161403397E-2</v>
      </c>
      <c r="P104" s="836">
        <f t="shared" si="23"/>
        <v>1056174</v>
      </c>
      <c r="Q104" s="818">
        <v>20340</v>
      </c>
      <c r="R104" s="392">
        <f t="shared" si="33"/>
        <v>1.4712910204023988E-2</v>
      </c>
      <c r="S104" s="837"/>
    </row>
    <row r="105" spans="1:19" s="66" customFormat="1" ht="14.1" customHeight="1" thickBot="1" x14ac:dyDescent="0.3">
      <c r="A105" s="244"/>
      <c r="B105" s="588"/>
      <c r="C105" s="22"/>
      <c r="D105" s="346">
        <v>1037544</v>
      </c>
      <c r="E105" s="285">
        <v>778158</v>
      </c>
      <c r="F105" s="285">
        <v>648465</v>
      </c>
      <c r="G105" s="285">
        <v>389079</v>
      </c>
      <c r="H105" s="470">
        <f t="shared" si="19"/>
        <v>1092123</v>
      </c>
      <c r="I105" s="473">
        <f t="shared" si="20"/>
        <v>819093</v>
      </c>
      <c r="J105" s="476">
        <f t="shared" si="30"/>
        <v>682578</v>
      </c>
      <c r="K105" s="473">
        <f t="shared" si="31"/>
        <v>409545</v>
      </c>
      <c r="L105" s="835">
        <f t="shared" si="26"/>
        <v>5.2604034142166502E-2</v>
      </c>
      <c r="M105" s="835">
        <f t="shared" si="27"/>
        <v>5.2604997956713161E-2</v>
      </c>
      <c r="N105" s="835">
        <f t="shared" si="28"/>
        <v>5.2605769008350491E-2</v>
      </c>
      <c r="O105" s="835">
        <f t="shared" si="29"/>
        <v>5.2601142698526518E-2</v>
      </c>
      <c r="P105" s="836">
        <f t="shared" si="23"/>
        <v>1071783</v>
      </c>
      <c r="Q105" s="818">
        <v>20340</v>
      </c>
      <c r="R105" s="392">
        <f t="shared" si="33"/>
        <v>1.449957919729794E-2</v>
      </c>
      <c r="S105" s="837"/>
    </row>
    <row r="106" spans="1:19" s="66" customFormat="1" ht="14.1" customHeight="1" thickBot="1" x14ac:dyDescent="0.3">
      <c r="A106" s="244"/>
      <c r="B106" s="588"/>
      <c r="C106" s="22">
        <v>3</v>
      </c>
      <c r="D106" s="346">
        <v>1053108</v>
      </c>
      <c r="E106" s="285">
        <v>789831</v>
      </c>
      <c r="F106" s="285">
        <v>658194</v>
      </c>
      <c r="G106" s="285">
        <v>394917</v>
      </c>
      <c r="H106" s="470">
        <f t="shared" si="19"/>
        <v>1108200</v>
      </c>
      <c r="I106" s="473">
        <f t="shared" si="20"/>
        <v>831150</v>
      </c>
      <c r="J106" s="476">
        <f t="shared" si="30"/>
        <v>692625</v>
      </c>
      <c r="K106" s="473">
        <f t="shared" si="31"/>
        <v>415575</v>
      </c>
      <c r="L106" s="835">
        <f t="shared" si="26"/>
        <v>5.231372280905662E-2</v>
      </c>
      <c r="M106" s="835">
        <f t="shared" si="27"/>
        <v>5.231372280905662E-2</v>
      </c>
      <c r="N106" s="835">
        <f t="shared" si="28"/>
        <v>5.2311324624654737E-2</v>
      </c>
      <c r="O106" s="835">
        <f t="shared" si="29"/>
        <v>5.2309725841126108E-2</v>
      </c>
      <c r="P106" s="836">
        <f t="shared" si="23"/>
        <v>1087860</v>
      </c>
      <c r="Q106" s="818">
        <v>20340</v>
      </c>
      <c r="R106" s="392">
        <f t="shared" si="33"/>
        <v>1.4720869352627952E-2</v>
      </c>
      <c r="S106" s="837"/>
    </row>
    <row r="107" spans="1:19" s="66" customFormat="1" ht="14.1" customHeight="1" thickBot="1" x14ac:dyDescent="0.3">
      <c r="A107" s="244"/>
      <c r="B107" s="588"/>
      <c r="C107" s="22"/>
      <c r="D107" s="346">
        <v>1068669</v>
      </c>
      <c r="E107" s="285">
        <v>801501</v>
      </c>
      <c r="F107" s="285">
        <v>667917</v>
      </c>
      <c r="G107" s="285">
        <v>400752</v>
      </c>
      <c r="H107" s="470">
        <f t="shared" si="19"/>
        <v>1124274</v>
      </c>
      <c r="I107" s="473">
        <f t="shared" si="20"/>
        <v>843207</v>
      </c>
      <c r="J107" s="476">
        <f t="shared" si="30"/>
        <v>702672</v>
      </c>
      <c r="K107" s="473">
        <f t="shared" si="31"/>
        <v>421602</v>
      </c>
      <c r="L107" s="835">
        <f t="shared" si="26"/>
        <v>5.2032013654368194E-2</v>
      </c>
      <c r="M107" s="835">
        <f t="shared" si="27"/>
        <v>5.2034869575958112E-2</v>
      </c>
      <c r="N107" s="835">
        <f t="shared" si="28"/>
        <v>5.2034908529053757E-2</v>
      </c>
      <c r="O107" s="835">
        <f t="shared" si="29"/>
        <v>5.2027188884896394E-2</v>
      </c>
      <c r="P107" s="836">
        <f t="shared" si="23"/>
        <v>1103934</v>
      </c>
      <c r="Q107" s="818">
        <v>20340</v>
      </c>
      <c r="R107" s="392">
        <f t="shared" si="33"/>
        <v>1.4504602057390459E-2</v>
      </c>
      <c r="S107" s="837"/>
    </row>
    <row r="108" spans="1:19" s="66" customFormat="1" ht="14.1" customHeight="1" thickBot="1" x14ac:dyDescent="0.3">
      <c r="A108" s="244"/>
      <c r="B108" s="588"/>
      <c r="C108" s="22">
        <v>4</v>
      </c>
      <c r="D108" s="346">
        <v>1084701</v>
      </c>
      <c r="E108" s="285">
        <v>813525</v>
      </c>
      <c r="F108" s="285">
        <v>677937</v>
      </c>
      <c r="G108" s="285">
        <v>406764</v>
      </c>
      <c r="H108" s="470">
        <f t="shared" si="19"/>
        <v>1140837</v>
      </c>
      <c r="I108" s="473">
        <f t="shared" si="20"/>
        <v>855627</v>
      </c>
      <c r="J108" s="476">
        <f t="shared" si="30"/>
        <v>713022</v>
      </c>
      <c r="K108" s="473">
        <f t="shared" si="31"/>
        <v>427815</v>
      </c>
      <c r="L108" s="835">
        <f t="shared" si="26"/>
        <v>5.1752510599695219E-2</v>
      </c>
      <c r="M108" s="835">
        <f t="shared" si="27"/>
        <v>5.1752558311053749E-2</v>
      </c>
      <c r="N108" s="835">
        <f t="shared" si="28"/>
        <v>5.1752596480203909E-2</v>
      </c>
      <c r="O108" s="835">
        <f t="shared" si="29"/>
        <v>5.1752367466147448E-2</v>
      </c>
      <c r="P108" s="836">
        <f t="shared" si="23"/>
        <v>1120497</v>
      </c>
      <c r="Q108" s="818">
        <v>20340</v>
      </c>
      <c r="R108" s="392">
        <f t="shared" si="33"/>
        <v>1.4732173829511419E-2</v>
      </c>
      <c r="S108" s="837"/>
    </row>
    <row r="109" spans="1:19" s="66" customFormat="1" ht="14.1" customHeight="1" thickBot="1" x14ac:dyDescent="0.3">
      <c r="A109" s="244"/>
      <c r="B109" s="589"/>
      <c r="C109" s="165"/>
      <c r="D109" s="346">
        <v>1100727</v>
      </c>
      <c r="E109" s="285">
        <v>825546</v>
      </c>
      <c r="F109" s="285">
        <v>687954</v>
      </c>
      <c r="G109" s="285">
        <v>412773</v>
      </c>
      <c r="H109" s="470">
        <f t="shared" si="19"/>
        <v>1157391</v>
      </c>
      <c r="I109" s="473">
        <f t="shared" si="20"/>
        <v>868044</v>
      </c>
      <c r="J109" s="476">
        <f t="shared" si="30"/>
        <v>723369</v>
      </c>
      <c r="K109" s="473">
        <f t="shared" si="31"/>
        <v>434022</v>
      </c>
      <c r="L109" s="835">
        <f t="shared" si="26"/>
        <v>5.147870452891589E-2</v>
      </c>
      <c r="M109" s="835">
        <f t="shared" si="27"/>
        <v>5.1478657761045418E-2</v>
      </c>
      <c r="N109" s="835">
        <f t="shared" si="28"/>
        <v>5.1478732589678958E-2</v>
      </c>
      <c r="O109" s="835">
        <f t="shared" si="29"/>
        <v>5.1478657761045418E-2</v>
      </c>
      <c r="P109" s="836">
        <f t="shared" si="23"/>
        <v>1137051</v>
      </c>
      <c r="Q109" s="818">
        <v>20340</v>
      </c>
      <c r="R109" s="392">
        <f t="shared" si="33"/>
        <v>1.4510398943933245E-2</v>
      </c>
      <c r="S109" s="837"/>
    </row>
    <row r="110" spans="1:19" s="66" customFormat="1" ht="14.1" customHeight="1" thickBot="1" x14ac:dyDescent="0.3">
      <c r="A110" s="244"/>
      <c r="B110" s="590"/>
      <c r="C110" s="23">
        <v>5</v>
      </c>
      <c r="D110" s="346">
        <v>1117236</v>
      </c>
      <c r="E110" s="285">
        <v>837927</v>
      </c>
      <c r="F110" s="285">
        <v>698274</v>
      </c>
      <c r="G110" s="285">
        <v>418965</v>
      </c>
      <c r="H110" s="351">
        <f t="shared" si="19"/>
        <v>1174446</v>
      </c>
      <c r="I110" s="474">
        <f t="shared" si="20"/>
        <v>880836</v>
      </c>
      <c r="J110" s="476">
        <f t="shared" si="30"/>
        <v>734028</v>
      </c>
      <c r="K110" s="474">
        <f t="shared" si="31"/>
        <v>440418</v>
      </c>
      <c r="L110" s="838">
        <f t="shared" si="26"/>
        <v>5.1206728032394233E-2</v>
      </c>
      <c r="M110" s="838">
        <f t="shared" si="27"/>
        <v>5.1208518164470175E-2</v>
      </c>
      <c r="N110" s="838">
        <f t="shared" si="28"/>
        <v>5.1203395801648066E-2</v>
      </c>
      <c r="O110" s="838">
        <f t="shared" si="29"/>
        <v>5.1204754573771077E-2</v>
      </c>
      <c r="P110" s="839">
        <f t="shared" si="23"/>
        <v>1154106</v>
      </c>
      <c r="Q110" s="416">
        <v>20340</v>
      </c>
      <c r="R110" s="840">
        <f t="shared" si="33"/>
        <v>1.4735728893692901E-2</v>
      </c>
      <c r="S110" s="841"/>
    </row>
    <row r="111" spans="1:19" ht="19.899999999999999" customHeight="1" thickBot="1" x14ac:dyDescent="0.25">
      <c r="B111" s="581" t="s">
        <v>285</v>
      </c>
      <c r="C111" s="581"/>
      <c r="D111" s="581"/>
      <c r="E111" s="581"/>
      <c r="F111" s="581"/>
      <c r="G111" s="581"/>
      <c r="H111" s="581"/>
      <c r="I111" s="581"/>
      <c r="J111" s="581"/>
      <c r="K111" s="581"/>
      <c r="L111" s="326"/>
      <c r="M111" s="326"/>
      <c r="N111" s="326"/>
      <c r="O111" s="326"/>
      <c r="R111" s="830"/>
    </row>
    <row r="112" spans="1:19" ht="13.15" customHeight="1" thickBot="1" x14ac:dyDescent="0.25">
      <c r="B112" s="158"/>
      <c r="C112" s="158"/>
      <c r="D112" s="570" t="s">
        <v>301</v>
      </c>
      <c r="E112" s="571"/>
      <c r="F112" s="571"/>
      <c r="G112" s="572"/>
      <c r="H112" s="578" t="s">
        <v>301</v>
      </c>
      <c r="I112" s="579"/>
      <c r="J112" s="579"/>
      <c r="K112" s="579"/>
      <c r="L112" s="326"/>
      <c r="M112" s="326"/>
      <c r="N112" s="326"/>
      <c r="O112" s="326"/>
      <c r="R112" s="392"/>
    </row>
    <row r="113" spans="1:18" s="14" customFormat="1" ht="14.1" customHeight="1" thickBot="1" x14ac:dyDescent="0.3">
      <c r="A113" s="58">
        <v>1</v>
      </c>
      <c r="B113" s="558" t="s">
        <v>20</v>
      </c>
      <c r="C113" s="19">
        <v>1</v>
      </c>
      <c r="D113" s="351">
        <v>400644</v>
      </c>
      <c r="E113" s="353">
        <v>300483</v>
      </c>
      <c r="F113" s="353">
        <v>250404</v>
      </c>
      <c r="G113" s="353">
        <v>150243</v>
      </c>
      <c r="H113" s="470">
        <f t="shared" ref="H113:H156" si="34">P113+Q113</f>
        <v>431265</v>
      </c>
      <c r="I113" s="473">
        <f t="shared" ref="I113:I156" si="35">(ROUND((+H113/8*6)/3,0))*3</f>
        <v>323448</v>
      </c>
      <c r="J113" s="476">
        <f t="shared" ref="J113" si="36">(ROUND((+H113/8*5)/3,0))*3</f>
        <v>269541</v>
      </c>
      <c r="K113" s="473">
        <f t="shared" ref="K113" si="37">(ROUND((+H113/8*3)/3,0))*3</f>
        <v>161724</v>
      </c>
      <c r="L113" s="326">
        <f t="shared" ref="L113:L156" si="38">(H113-D113)/D113</f>
        <v>7.6429448587773688E-2</v>
      </c>
      <c r="M113" s="326">
        <f t="shared" ref="M113:M156" si="39">(I113-E113)/E113</f>
        <v>7.6426952606303847E-2</v>
      </c>
      <c r="N113" s="326">
        <f t="shared" ref="N113:N156" si="40">(J113-F113)/F113</f>
        <v>7.6424498011213884E-2</v>
      </c>
      <c r="O113" s="326">
        <f t="shared" ref="O113:O156" si="41">(K113-G113)/G113</f>
        <v>7.6416205746690363E-2</v>
      </c>
      <c r="P113" s="447">
        <f t="shared" ref="P113:P156" si="42">ROUND($D113*(1+$G$4)/3,0)*3</f>
        <v>413865</v>
      </c>
      <c r="Q113" s="817">
        <v>17400</v>
      </c>
      <c r="R113" s="392"/>
    </row>
    <row r="114" spans="1:18" s="14" customFormat="1" ht="14.1" customHeight="1" thickBot="1" x14ac:dyDescent="0.3">
      <c r="A114" s="58"/>
      <c r="B114" s="556"/>
      <c r="C114" s="20"/>
      <c r="D114" s="346">
        <v>406566</v>
      </c>
      <c r="E114" s="285">
        <v>304926</v>
      </c>
      <c r="F114" s="285">
        <v>254103</v>
      </c>
      <c r="G114" s="285">
        <v>152463</v>
      </c>
      <c r="H114" s="470">
        <f t="shared" si="34"/>
        <v>437382</v>
      </c>
      <c r="I114" s="473">
        <f t="shared" si="35"/>
        <v>328038</v>
      </c>
      <c r="J114" s="476">
        <f t="shared" ref="J114:J156" si="43">(ROUND((+H114/8*5)/3,0))*3</f>
        <v>273363</v>
      </c>
      <c r="K114" s="473">
        <f t="shared" ref="K114:K156" si="44">(ROUND((+H114/8*3)/3,0))*3</f>
        <v>164019</v>
      </c>
      <c r="L114" s="326">
        <f t="shared" si="38"/>
        <v>7.5795811750121747E-2</v>
      </c>
      <c r="M114" s="326">
        <f t="shared" si="39"/>
        <v>7.5795438893370856E-2</v>
      </c>
      <c r="N114" s="326">
        <f t="shared" si="40"/>
        <v>7.5796035465933109E-2</v>
      </c>
      <c r="O114" s="326">
        <f t="shared" si="41"/>
        <v>7.5795438893370856E-2</v>
      </c>
      <c r="P114" s="447">
        <f t="shared" si="42"/>
        <v>419982</v>
      </c>
      <c r="Q114" s="817">
        <v>17400</v>
      </c>
      <c r="R114" s="392">
        <f t="shared" ref="R114:R123" si="45">H114/H113-1</f>
        <v>1.4183854474626889E-2</v>
      </c>
    </row>
    <row r="115" spans="1:18" s="14" customFormat="1" ht="14.1" customHeight="1" thickBot="1" x14ac:dyDescent="0.3">
      <c r="A115" s="58"/>
      <c r="B115" s="556"/>
      <c r="C115" s="22">
        <v>2</v>
      </c>
      <c r="D115" s="346">
        <v>412665</v>
      </c>
      <c r="E115" s="285">
        <v>309498</v>
      </c>
      <c r="F115" s="285">
        <v>257916</v>
      </c>
      <c r="G115" s="285">
        <v>154749</v>
      </c>
      <c r="H115" s="470">
        <f t="shared" si="34"/>
        <v>443682</v>
      </c>
      <c r="I115" s="473">
        <f t="shared" si="35"/>
        <v>332763</v>
      </c>
      <c r="J115" s="476">
        <f t="shared" si="43"/>
        <v>277302</v>
      </c>
      <c r="K115" s="473">
        <f t="shared" si="44"/>
        <v>166380</v>
      </c>
      <c r="L115" s="326">
        <f t="shared" si="38"/>
        <v>7.5162662207844136E-2</v>
      </c>
      <c r="M115" s="326">
        <f t="shared" si="39"/>
        <v>7.5170114184905878E-2</v>
      </c>
      <c r="N115" s="326">
        <f t="shared" si="40"/>
        <v>7.5164006885962878E-2</v>
      </c>
      <c r="O115" s="326">
        <f t="shared" si="41"/>
        <v>7.5160421068956831E-2</v>
      </c>
      <c r="P115" s="447">
        <f t="shared" si="42"/>
        <v>426282</v>
      </c>
      <c r="Q115" s="817">
        <v>17400</v>
      </c>
      <c r="R115" s="392">
        <f t="shared" si="45"/>
        <v>1.4403884933536393E-2</v>
      </c>
    </row>
    <row r="116" spans="1:18" s="14" customFormat="1" ht="14.1" customHeight="1" thickBot="1" x14ac:dyDescent="0.3">
      <c r="A116" s="58"/>
      <c r="B116" s="60"/>
      <c r="C116" s="22"/>
      <c r="D116" s="346">
        <v>418779</v>
      </c>
      <c r="E116" s="285">
        <v>314085</v>
      </c>
      <c r="F116" s="285">
        <v>261738</v>
      </c>
      <c r="G116" s="285">
        <v>157041</v>
      </c>
      <c r="H116" s="470">
        <f t="shared" si="34"/>
        <v>450000</v>
      </c>
      <c r="I116" s="473">
        <f t="shared" si="35"/>
        <v>337500</v>
      </c>
      <c r="J116" s="476">
        <f t="shared" si="43"/>
        <v>281250</v>
      </c>
      <c r="K116" s="473">
        <f t="shared" si="44"/>
        <v>168750</v>
      </c>
      <c r="L116" s="326">
        <f t="shared" si="38"/>
        <v>7.4552448905031057E-2</v>
      </c>
      <c r="M116" s="326">
        <f t="shared" si="39"/>
        <v>7.4549882993457189E-2</v>
      </c>
      <c r="N116" s="326">
        <f t="shared" si="40"/>
        <v>7.4547830273021115E-2</v>
      </c>
      <c r="O116" s="326">
        <f t="shared" si="41"/>
        <v>7.4560146713278694E-2</v>
      </c>
      <c r="P116" s="447">
        <f t="shared" si="42"/>
        <v>432600</v>
      </c>
      <c r="Q116" s="817">
        <v>17400</v>
      </c>
      <c r="R116" s="392">
        <f t="shared" si="45"/>
        <v>1.4239928597509E-2</v>
      </c>
    </row>
    <row r="117" spans="1:18" s="14" customFormat="1" ht="14.1" customHeight="1" thickBot="1" x14ac:dyDescent="0.3">
      <c r="A117" s="58"/>
      <c r="B117" s="556" t="s">
        <v>21</v>
      </c>
      <c r="C117" s="22">
        <v>3</v>
      </c>
      <c r="D117" s="346">
        <v>425061</v>
      </c>
      <c r="E117" s="285">
        <v>318795</v>
      </c>
      <c r="F117" s="285">
        <v>265662</v>
      </c>
      <c r="G117" s="285">
        <v>159399</v>
      </c>
      <c r="H117" s="470">
        <f t="shared" si="34"/>
        <v>456489</v>
      </c>
      <c r="I117" s="473">
        <f t="shared" si="35"/>
        <v>342366</v>
      </c>
      <c r="J117" s="476">
        <f t="shared" si="43"/>
        <v>285306</v>
      </c>
      <c r="K117" s="473">
        <f t="shared" si="44"/>
        <v>171183</v>
      </c>
      <c r="L117" s="326">
        <f t="shared" si="38"/>
        <v>7.3937623070571043E-2</v>
      </c>
      <c r="M117" s="326">
        <f t="shared" si="39"/>
        <v>7.3937797016891738E-2</v>
      </c>
      <c r="N117" s="326">
        <f t="shared" si="40"/>
        <v>7.3943582446868578E-2</v>
      </c>
      <c r="O117" s="326">
        <f t="shared" si="41"/>
        <v>7.3927690888901443E-2</v>
      </c>
      <c r="P117" s="447">
        <f t="shared" si="42"/>
        <v>439089</v>
      </c>
      <c r="Q117" s="817">
        <v>17400</v>
      </c>
      <c r="R117" s="392">
        <f t="shared" si="45"/>
        <v>1.4420000000000099E-2</v>
      </c>
    </row>
    <row r="118" spans="1:18" s="14" customFormat="1" ht="14.1" customHeight="1" thickBot="1" x14ac:dyDescent="0.3">
      <c r="A118" s="58"/>
      <c r="B118" s="556"/>
      <c r="C118" s="22"/>
      <c r="D118" s="346">
        <v>431337</v>
      </c>
      <c r="E118" s="285">
        <v>323502</v>
      </c>
      <c r="F118" s="285">
        <v>269586</v>
      </c>
      <c r="G118" s="285">
        <v>161751</v>
      </c>
      <c r="H118" s="470">
        <f t="shared" si="34"/>
        <v>462972</v>
      </c>
      <c r="I118" s="473">
        <f t="shared" si="35"/>
        <v>347229</v>
      </c>
      <c r="J118" s="476">
        <f t="shared" si="43"/>
        <v>289359</v>
      </c>
      <c r="K118" s="473">
        <f t="shared" si="44"/>
        <v>173616</v>
      </c>
      <c r="L118" s="326">
        <f t="shared" si="38"/>
        <v>7.3341725843134253E-2</v>
      </c>
      <c r="M118" s="326">
        <f t="shared" si="39"/>
        <v>7.3344214255244178E-2</v>
      </c>
      <c r="N118" s="326">
        <f t="shared" si="40"/>
        <v>7.3345796888562464E-2</v>
      </c>
      <c r="O118" s="326">
        <f t="shared" si="41"/>
        <v>7.3353487768236358E-2</v>
      </c>
      <c r="P118" s="447">
        <f t="shared" si="42"/>
        <v>445572</v>
      </c>
      <c r="Q118" s="817">
        <v>17400</v>
      </c>
      <c r="R118" s="392">
        <f t="shared" si="45"/>
        <v>1.4201875620223126E-2</v>
      </c>
    </row>
    <row r="119" spans="1:18" s="14" customFormat="1" ht="14.1" customHeight="1" thickBot="1" x14ac:dyDescent="0.3">
      <c r="A119" s="58"/>
      <c r="B119" s="556"/>
      <c r="C119" s="22">
        <v>4</v>
      </c>
      <c r="D119" s="346">
        <v>437808</v>
      </c>
      <c r="E119" s="285">
        <v>328356</v>
      </c>
      <c r="F119" s="285">
        <v>273630</v>
      </c>
      <c r="G119" s="285">
        <v>164178</v>
      </c>
      <c r="H119" s="470">
        <f t="shared" si="34"/>
        <v>469656</v>
      </c>
      <c r="I119" s="473">
        <f t="shared" si="35"/>
        <v>352242</v>
      </c>
      <c r="J119" s="476">
        <f t="shared" si="43"/>
        <v>293535</v>
      </c>
      <c r="K119" s="473">
        <f t="shared" si="44"/>
        <v>176121</v>
      </c>
      <c r="L119" s="326">
        <f t="shared" si="38"/>
        <v>7.274421664291196E-2</v>
      </c>
      <c r="M119" s="326">
        <f t="shared" si="39"/>
        <v>7.274421664291196E-2</v>
      </c>
      <c r="N119" s="326">
        <f t="shared" si="40"/>
        <v>7.274421664291196E-2</v>
      </c>
      <c r="O119" s="326">
        <f t="shared" si="41"/>
        <v>7.274421664291196E-2</v>
      </c>
      <c r="P119" s="447">
        <f t="shared" si="42"/>
        <v>452256</v>
      </c>
      <c r="Q119" s="817">
        <v>17400</v>
      </c>
      <c r="R119" s="392">
        <f t="shared" si="45"/>
        <v>1.4437158186672239E-2</v>
      </c>
    </row>
    <row r="120" spans="1:18" s="14" customFormat="1" ht="14.1" customHeight="1" thickBot="1" x14ac:dyDescent="0.3">
      <c r="A120" s="58"/>
      <c r="B120" s="556"/>
      <c r="C120" s="22"/>
      <c r="D120" s="346">
        <v>444273</v>
      </c>
      <c r="E120" s="285">
        <v>333204</v>
      </c>
      <c r="F120" s="285">
        <v>277671</v>
      </c>
      <c r="G120" s="285">
        <v>166602</v>
      </c>
      <c r="H120" s="470">
        <f t="shared" si="34"/>
        <v>476334</v>
      </c>
      <c r="I120" s="473">
        <f t="shared" si="35"/>
        <v>357252</v>
      </c>
      <c r="J120" s="476">
        <f t="shared" si="43"/>
        <v>297708</v>
      </c>
      <c r="K120" s="473">
        <f t="shared" si="44"/>
        <v>178626</v>
      </c>
      <c r="L120" s="326">
        <f t="shared" si="38"/>
        <v>7.2165087682573556E-2</v>
      </c>
      <c r="M120" s="326">
        <f t="shared" si="39"/>
        <v>7.217200273706198E-2</v>
      </c>
      <c r="N120" s="326">
        <f t="shared" si="40"/>
        <v>7.216093866482276E-2</v>
      </c>
      <c r="O120" s="326">
        <f t="shared" si="41"/>
        <v>7.217200273706198E-2</v>
      </c>
      <c r="P120" s="447">
        <f t="shared" si="42"/>
        <v>458934</v>
      </c>
      <c r="Q120" s="817">
        <v>17400</v>
      </c>
      <c r="R120" s="392">
        <f t="shared" si="45"/>
        <v>1.4218917675915987E-2</v>
      </c>
    </row>
    <row r="121" spans="1:18" s="14" customFormat="1" ht="14.1" customHeight="1" thickBot="1" x14ac:dyDescent="0.3">
      <c r="A121" s="58"/>
      <c r="B121" s="556"/>
      <c r="C121" s="22">
        <v>5</v>
      </c>
      <c r="D121" s="346">
        <v>450939</v>
      </c>
      <c r="E121" s="285">
        <v>338205</v>
      </c>
      <c r="F121" s="285">
        <v>281838</v>
      </c>
      <c r="G121" s="285">
        <v>169101</v>
      </c>
      <c r="H121" s="470">
        <f t="shared" si="34"/>
        <v>483219</v>
      </c>
      <c r="I121" s="473">
        <f t="shared" si="35"/>
        <v>362415</v>
      </c>
      <c r="J121" s="476">
        <f t="shared" si="43"/>
        <v>302013</v>
      </c>
      <c r="K121" s="473">
        <f t="shared" si="44"/>
        <v>181206</v>
      </c>
      <c r="L121" s="326">
        <f t="shared" si="38"/>
        <v>7.1583961467072049E-2</v>
      </c>
      <c r="M121" s="326">
        <f t="shared" si="39"/>
        <v>7.1583802723200432E-2</v>
      </c>
      <c r="N121" s="326">
        <f t="shared" si="40"/>
        <v>7.1583675728610047E-2</v>
      </c>
      <c r="O121" s="326">
        <f t="shared" si="41"/>
        <v>7.1584437702911272E-2</v>
      </c>
      <c r="P121" s="447">
        <f t="shared" si="42"/>
        <v>465819</v>
      </c>
      <c r="Q121" s="817">
        <v>17400</v>
      </c>
      <c r="R121" s="392">
        <f t="shared" si="45"/>
        <v>1.4454143521142715E-2</v>
      </c>
    </row>
    <row r="122" spans="1:18" s="14" customFormat="1" ht="14.1" customHeight="1" thickBot="1" x14ac:dyDescent="0.3">
      <c r="A122" s="58"/>
      <c r="B122" s="556"/>
      <c r="C122" s="165"/>
      <c r="D122" s="346">
        <v>457605</v>
      </c>
      <c r="E122" s="285">
        <v>343203</v>
      </c>
      <c r="F122" s="285">
        <v>286002</v>
      </c>
      <c r="G122" s="285">
        <v>171603</v>
      </c>
      <c r="H122" s="470">
        <f t="shared" si="34"/>
        <v>490107</v>
      </c>
      <c r="I122" s="473">
        <f t="shared" si="35"/>
        <v>367581</v>
      </c>
      <c r="J122" s="476">
        <f t="shared" si="43"/>
        <v>306318</v>
      </c>
      <c r="K122" s="473">
        <f t="shared" si="44"/>
        <v>183789</v>
      </c>
      <c r="L122" s="326">
        <f t="shared" si="38"/>
        <v>7.1026321827777225E-2</v>
      </c>
      <c r="M122" s="326">
        <f t="shared" si="39"/>
        <v>7.1030847632450766E-2</v>
      </c>
      <c r="N122" s="326">
        <f t="shared" si="40"/>
        <v>7.1034468290431529E-2</v>
      </c>
      <c r="O122" s="326">
        <f t="shared" si="41"/>
        <v>7.1012744532438249E-2</v>
      </c>
      <c r="P122" s="447">
        <f t="shared" si="42"/>
        <v>472707</v>
      </c>
      <c r="Q122" s="817">
        <v>17400</v>
      </c>
      <c r="R122" s="392">
        <f t="shared" si="45"/>
        <v>1.425440638716613E-2</v>
      </c>
    </row>
    <row r="123" spans="1:18" s="14" customFormat="1" ht="14.1" customHeight="1" thickBot="1" x14ac:dyDescent="0.3">
      <c r="A123" s="58"/>
      <c r="B123" s="557"/>
      <c r="C123" s="23">
        <v>6</v>
      </c>
      <c r="D123" s="354">
        <v>464466</v>
      </c>
      <c r="E123" s="257">
        <v>348351</v>
      </c>
      <c r="F123" s="257">
        <v>290292</v>
      </c>
      <c r="G123" s="257">
        <v>174174</v>
      </c>
      <c r="H123" s="470">
        <f t="shared" si="34"/>
        <v>497193</v>
      </c>
      <c r="I123" s="473">
        <f t="shared" si="35"/>
        <v>372894</v>
      </c>
      <c r="J123" s="476">
        <f t="shared" si="43"/>
        <v>310746</v>
      </c>
      <c r="K123" s="473">
        <f t="shared" si="44"/>
        <v>186447</v>
      </c>
      <c r="L123" s="326">
        <f t="shared" si="38"/>
        <v>7.0461562310265985E-2</v>
      </c>
      <c r="M123" s="326">
        <f t="shared" si="39"/>
        <v>7.0454799900100756E-2</v>
      </c>
      <c r="N123" s="326">
        <f t="shared" si="40"/>
        <v>7.0460088462651393E-2</v>
      </c>
      <c r="O123" s="326">
        <f t="shared" si="41"/>
        <v>7.0464018739880813E-2</v>
      </c>
      <c r="P123" s="447">
        <f t="shared" si="42"/>
        <v>479793</v>
      </c>
      <c r="Q123" s="817">
        <v>17400</v>
      </c>
      <c r="R123" s="392">
        <f t="shared" si="45"/>
        <v>1.445806731999344E-2</v>
      </c>
    </row>
    <row r="124" spans="1:18" s="14" customFormat="1" ht="14.1" customHeight="1" thickBot="1" x14ac:dyDescent="0.3">
      <c r="A124" s="582">
        <v>2</v>
      </c>
      <c r="B124" s="558" t="s">
        <v>22</v>
      </c>
      <c r="C124" s="19">
        <v>1</v>
      </c>
      <c r="D124" s="351">
        <v>492756</v>
      </c>
      <c r="E124" s="353">
        <v>369567</v>
      </c>
      <c r="F124" s="353">
        <v>307974</v>
      </c>
      <c r="G124" s="353">
        <v>184785</v>
      </c>
      <c r="H124" s="470">
        <f t="shared" si="34"/>
        <v>528696</v>
      </c>
      <c r="I124" s="473">
        <f t="shared" si="35"/>
        <v>396522</v>
      </c>
      <c r="J124" s="476">
        <f t="shared" si="43"/>
        <v>330435</v>
      </c>
      <c r="K124" s="473">
        <f t="shared" si="44"/>
        <v>198261</v>
      </c>
      <c r="L124" s="326">
        <f t="shared" si="38"/>
        <v>7.2936707011177951E-2</v>
      </c>
      <c r="M124" s="326">
        <f t="shared" si="39"/>
        <v>7.2936707011177951E-2</v>
      </c>
      <c r="N124" s="326">
        <f t="shared" si="40"/>
        <v>7.2931481228934905E-2</v>
      </c>
      <c r="O124" s="326">
        <f t="shared" si="41"/>
        <v>7.2927997402386563E-2</v>
      </c>
      <c r="P124" s="447">
        <f t="shared" si="42"/>
        <v>509016</v>
      </c>
      <c r="Q124" s="817">
        <v>19680</v>
      </c>
      <c r="R124" s="392"/>
    </row>
    <row r="125" spans="1:18" s="14" customFormat="1" ht="14.1" customHeight="1" thickBot="1" x14ac:dyDescent="0.3">
      <c r="A125" s="582"/>
      <c r="B125" s="556"/>
      <c r="C125" s="20"/>
      <c r="D125" s="346">
        <v>500040</v>
      </c>
      <c r="E125" s="285">
        <v>375030</v>
      </c>
      <c r="F125" s="285">
        <v>312525</v>
      </c>
      <c r="G125" s="285">
        <v>187515</v>
      </c>
      <c r="H125" s="470">
        <f t="shared" si="34"/>
        <v>536220</v>
      </c>
      <c r="I125" s="473">
        <f t="shared" si="35"/>
        <v>402165</v>
      </c>
      <c r="J125" s="476">
        <f t="shared" si="43"/>
        <v>335139</v>
      </c>
      <c r="K125" s="473">
        <f t="shared" si="44"/>
        <v>201084</v>
      </c>
      <c r="L125" s="326">
        <f t="shared" si="38"/>
        <v>7.235421166306695E-2</v>
      </c>
      <c r="M125" s="326">
        <f t="shared" si="39"/>
        <v>7.235421166306695E-2</v>
      </c>
      <c r="N125" s="326">
        <f t="shared" si="40"/>
        <v>7.2359011279097676E-2</v>
      </c>
      <c r="O125" s="326">
        <f t="shared" si="41"/>
        <v>7.2362211023118156E-2</v>
      </c>
      <c r="P125" s="447">
        <f t="shared" si="42"/>
        <v>516540</v>
      </c>
      <c r="Q125" s="817">
        <v>19680</v>
      </c>
      <c r="R125" s="392">
        <f t="shared" ref="R125:R138" si="46">H125/H124-1</f>
        <v>1.4231240637341713E-2</v>
      </c>
    </row>
    <row r="126" spans="1:18" s="14" customFormat="1" ht="14.1" customHeight="1" thickBot="1" x14ac:dyDescent="0.3">
      <c r="A126" s="582"/>
      <c r="B126" s="556"/>
      <c r="C126" s="22">
        <v>2</v>
      </c>
      <c r="D126" s="346">
        <v>507540</v>
      </c>
      <c r="E126" s="285">
        <v>380655</v>
      </c>
      <c r="F126" s="285">
        <v>317214</v>
      </c>
      <c r="G126" s="285">
        <v>190329</v>
      </c>
      <c r="H126" s="470">
        <f t="shared" si="34"/>
        <v>543969</v>
      </c>
      <c r="I126" s="473">
        <f t="shared" si="35"/>
        <v>407976</v>
      </c>
      <c r="J126" s="476">
        <f t="shared" si="43"/>
        <v>339981</v>
      </c>
      <c r="K126" s="473">
        <f t="shared" si="44"/>
        <v>203988</v>
      </c>
      <c r="L126" s="326">
        <f t="shared" si="38"/>
        <v>7.1775623596169763E-2</v>
      </c>
      <c r="M126" s="326">
        <f t="shared" si="39"/>
        <v>7.1773653308113652E-2</v>
      </c>
      <c r="N126" s="326">
        <f t="shared" si="40"/>
        <v>7.1771737691274665E-2</v>
      </c>
      <c r="O126" s="326">
        <f t="shared" si="41"/>
        <v>7.1765206563371847E-2</v>
      </c>
      <c r="P126" s="447">
        <f t="shared" si="42"/>
        <v>524289</v>
      </c>
      <c r="Q126" s="817">
        <v>19680</v>
      </c>
      <c r="R126" s="392">
        <f t="shared" si="46"/>
        <v>1.4451158106747242E-2</v>
      </c>
    </row>
    <row r="127" spans="1:18" s="14" customFormat="1" ht="14.1" customHeight="1" thickBot="1" x14ac:dyDescent="0.3">
      <c r="A127" s="582"/>
      <c r="B127" s="60"/>
      <c r="C127" s="22"/>
      <c r="D127" s="346">
        <v>515031</v>
      </c>
      <c r="E127" s="285">
        <v>386274</v>
      </c>
      <c r="F127" s="285">
        <v>321894</v>
      </c>
      <c r="G127" s="285">
        <v>193137</v>
      </c>
      <c r="H127" s="470">
        <f t="shared" si="34"/>
        <v>551706</v>
      </c>
      <c r="I127" s="473">
        <f t="shared" si="35"/>
        <v>413781</v>
      </c>
      <c r="J127" s="476">
        <f t="shared" si="43"/>
        <v>344817</v>
      </c>
      <c r="K127" s="473">
        <f t="shared" si="44"/>
        <v>206889</v>
      </c>
      <c r="L127" s="326">
        <f t="shared" si="38"/>
        <v>7.1209305847609178E-2</v>
      </c>
      <c r="M127" s="326">
        <f t="shared" si="39"/>
        <v>7.1211109212631449E-2</v>
      </c>
      <c r="N127" s="326">
        <f t="shared" si="40"/>
        <v>7.1212883744338193E-2</v>
      </c>
      <c r="O127" s="326">
        <f t="shared" si="41"/>
        <v>7.1203342704919306E-2</v>
      </c>
      <c r="P127" s="447">
        <f t="shared" si="42"/>
        <v>532026</v>
      </c>
      <c r="Q127" s="817">
        <v>19680</v>
      </c>
      <c r="R127" s="392">
        <f t="shared" si="46"/>
        <v>1.4223236985931198E-2</v>
      </c>
    </row>
    <row r="128" spans="1:18" s="14" customFormat="1" ht="14.1" customHeight="1" thickBot="1" x14ac:dyDescent="0.3">
      <c r="A128" s="582"/>
      <c r="B128" s="556" t="s">
        <v>23</v>
      </c>
      <c r="C128" s="22">
        <v>3</v>
      </c>
      <c r="D128" s="346">
        <v>522756</v>
      </c>
      <c r="E128" s="285">
        <v>392067</v>
      </c>
      <c r="F128" s="285">
        <v>326724</v>
      </c>
      <c r="G128" s="285">
        <v>196035</v>
      </c>
      <c r="H128" s="470">
        <f t="shared" si="34"/>
        <v>559686</v>
      </c>
      <c r="I128" s="473">
        <f t="shared" si="35"/>
        <v>419766</v>
      </c>
      <c r="J128" s="476">
        <f t="shared" si="43"/>
        <v>349803</v>
      </c>
      <c r="K128" s="473">
        <f t="shared" si="44"/>
        <v>209883</v>
      </c>
      <c r="L128" s="326">
        <f t="shared" si="38"/>
        <v>7.0644813258958286E-2</v>
      </c>
      <c r="M128" s="326">
        <f t="shared" si="39"/>
        <v>7.0648639135657942E-2</v>
      </c>
      <c r="N128" s="326">
        <f t="shared" si="40"/>
        <v>7.063760237999045E-2</v>
      </c>
      <c r="O128" s="326">
        <f t="shared" si="41"/>
        <v>7.0640446858979258E-2</v>
      </c>
      <c r="P128" s="447">
        <f t="shared" si="42"/>
        <v>540006</v>
      </c>
      <c r="Q128" s="817">
        <v>19680</v>
      </c>
      <c r="R128" s="392">
        <f t="shared" si="46"/>
        <v>1.4464225511413797E-2</v>
      </c>
    </row>
    <row r="129" spans="1:18" s="14" customFormat="1" ht="14.1" customHeight="1" thickBot="1" x14ac:dyDescent="0.3">
      <c r="A129" s="582"/>
      <c r="B129" s="556"/>
      <c r="C129" s="22"/>
      <c r="D129" s="346">
        <v>530490</v>
      </c>
      <c r="E129" s="285">
        <v>397869</v>
      </c>
      <c r="F129" s="285">
        <v>331557</v>
      </c>
      <c r="G129" s="285">
        <v>198933</v>
      </c>
      <c r="H129" s="470">
        <f t="shared" si="34"/>
        <v>567675</v>
      </c>
      <c r="I129" s="473">
        <f t="shared" si="35"/>
        <v>425757</v>
      </c>
      <c r="J129" s="476">
        <f t="shared" si="43"/>
        <v>354798</v>
      </c>
      <c r="K129" s="473">
        <f t="shared" si="44"/>
        <v>212877</v>
      </c>
      <c r="L129" s="326">
        <f t="shared" si="38"/>
        <v>7.0095572018322685E-2</v>
      </c>
      <c r="M129" s="326">
        <f t="shared" si="39"/>
        <v>7.0093422709484779E-2</v>
      </c>
      <c r="N129" s="326">
        <f t="shared" si="40"/>
        <v>7.0096544485563572E-2</v>
      </c>
      <c r="O129" s="326">
        <f t="shared" si="41"/>
        <v>7.0093951229811047E-2</v>
      </c>
      <c r="P129" s="447">
        <f t="shared" si="42"/>
        <v>547995</v>
      </c>
      <c r="Q129" s="817">
        <v>19680</v>
      </c>
      <c r="R129" s="392">
        <f t="shared" si="46"/>
        <v>1.4274075106398998E-2</v>
      </c>
    </row>
    <row r="130" spans="1:18" s="14" customFormat="1" ht="14.1" customHeight="1" thickBot="1" x14ac:dyDescent="0.3">
      <c r="A130" s="582"/>
      <c r="B130" s="556"/>
      <c r="C130" s="22">
        <v>4</v>
      </c>
      <c r="D130" s="346">
        <v>538449</v>
      </c>
      <c r="E130" s="285">
        <v>403836</v>
      </c>
      <c r="F130" s="285">
        <v>336531</v>
      </c>
      <c r="G130" s="285">
        <v>201918</v>
      </c>
      <c r="H130" s="470">
        <f t="shared" si="34"/>
        <v>575898</v>
      </c>
      <c r="I130" s="473">
        <f t="shared" si="35"/>
        <v>431925</v>
      </c>
      <c r="J130" s="476">
        <f t="shared" si="43"/>
        <v>359937</v>
      </c>
      <c r="K130" s="473">
        <f t="shared" si="44"/>
        <v>215961</v>
      </c>
      <c r="L130" s="326">
        <f t="shared" si="38"/>
        <v>6.9549762373038115E-2</v>
      </c>
      <c r="M130" s="326">
        <f t="shared" si="39"/>
        <v>6.9555463108786741E-2</v>
      </c>
      <c r="N130" s="326">
        <f t="shared" si="40"/>
        <v>6.9550799183433321E-2</v>
      </c>
      <c r="O130" s="326">
        <f t="shared" si="41"/>
        <v>6.9548034350577964E-2</v>
      </c>
      <c r="P130" s="447">
        <f t="shared" si="42"/>
        <v>556218</v>
      </c>
      <c r="Q130" s="817">
        <v>19680</v>
      </c>
      <c r="R130" s="392">
        <f t="shared" si="46"/>
        <v>1.4485400977672036E-2</v>
      </c>
    </row>
    <row r="131" spans="1:18" s="14" customFormat="1" ht="14.1" customHeight="1" thickBot="1" x14ac:dyDescent="0.3">
      <c r="A131" s="582"/>
      <c r="B131" s="556"/>
      <c r="C131" s="22"/>
      <c r="D131" s="346">
        <v>546411</v>
      </c>
      <c r="E131" s="285">
        <v>409809</v>
      </c>
      <c r="F131" s="285">
        <v>341508</v>
      </c>
      <c r="G131" s="285">
        <v>204903</v>
      </c>
      <c r="H131" s="470">
        <f t="shared" si="34"/>
        <v>584124</v>
      </c>
      <c r="I131" s="473">
        <f t="shared" si="35"/>
        <v>438093</v>
      </c>
      <c r="J131" s="476">
        <f t="shared" si="43"/>
        <v>365079</v>
      </c>
      <c r="K131" s="473">
        <f t="shared" si="44"/>
        <v>219048</v>
      </c>
      <c r="L131" s="326">
        <f t="shared" si="38"/>
        <v>6.9019474351724258E-2</v>
      </c>
      <c r="M131" s="326">
        <f t="shared" si="39"/>
        <v>6.9017517916883236E-2</v>
      </c>
      <c r="N131" s="326">
        <f t="shared" si="40"/>
        <v>6.9020345057802454E-2</v>
      </c>
      <c r="O131" s="326">
        <f t="shared" si="41"/>
        <v>6.9032664236248376E-2</v>
      </c>
      <c r="P131" s="447">
        <f t="shared" si="42"/>
        <v>564444</v>
      </c>
      <c r="Q131" s="817">
        <v>19680</v>
      </c>
      <c r="R131" s="392">
        <f t="shared" si="46"/>
        <v>1.4283779419272058E-2</v>
      </c>
    </row>
    <row r="132" spans="1:18" s="14" customFormat="1" ht="14.1" customHeight="1" thickBot="1" x14ac:dyDescent="0.3">
      <c r="A132" s="582"/>
      <c r="B132" s="556"/>
      <c r="C132" s="22">
        <v>5</v>
      </c>
      <c r="D132" s="346">
        <v>554607</v>
      </c>
      <c r="E132" s="285">
        <v>415956</v>
      </c>
      <c r="F132" s="285">
        <v>346629</v>
      </c>
      <c r="G132" s="285">
        <v>207978</v>
      </c>
      <c r="H132" s="470">
        <f t="shared" si="34"/>
        <v>592590</v>
      </c>
      <c r="I132" s="473">
        <f t="shared" si="35"/>
        <v>444444</v>
      </c>
      <c r="J132" s="476">
        <f t="shared" si="43"/>
        <v>370368</v>
      </c>
      <c r="K132" s="473">
        <f t="shared" si="44"/>
        <v>222222</v>
      </c>
      <c r="L132" s="326">
        <f t="shared" si="38"/>
        <v>6.8486333565930466E-2</v>
      </c>
      <c r="M132" s="326">
        <f t="shared" si="39"/>
        <v>6.8488013155237573E-2</v>
      </c>
      <c r="N132" s="326">
        <f t="shared" si="40"/>
        <v>6.8485325809438904E-2</v>
      </c>
      <c r="O132" s="326">
        <f t="shared" si="41"/>
        <v>6.8488013155237573E-2</v>
      </c>
      <c r="P132" s="447">
        <f t="shared" si="42"/>
        <v>572910</v>
      </c>
      <c r="Q132" s="817">
        <v>19680</v>
      </c>
      <c r="R132" s="392">
        <f t="shared" si="46"/>
        <v>1.4493497955913481E-2</v>
      </c>
    </row>
    <row r="133" spans="1:18" s="14" customFormat="1" ht="14.1" customHeight="1" thickBot="1" x14ac:dyDescent="0.3">
      <c r="A133" s="582"/>
      <c r="B133" s="556"/>
      <c r="C133" s="22"/>
      <c r="D133" s="346">
        <v>562803</v>
      </c>
      <c r="E133" s="285">
        <v>422103</v>
      </c>
      <c r="F133" s="285">
        <v>351753</v>
      </c>
      <c r="G133" s="285">
        <v>211050</v>
      </c>
      <c r="H133" s="351">
        <f t="shared" si="34"/>
        <v>601056</v>
      </c>
      <c r="I133" s="473">
        <f t="shared" si="35"/>
        <v>450792</v>
      </c>
      <c r="J133" s="476">
        <f t="shared" si="43"/>
        <v>375660</v>
      </c>
      <c r="K133" s="473">
        <f t="shared" si="44"/>
        <v>225396</v>
      </c>
      <c r="L133" s="326">
        <f t="shared" si="38"/>
        <v>6.7968720849035991E-2</v>
      </c>
      <c r="M133" s="326">
        <f t="shared" si="39"/>
        <v>6.7966823263516246E-2</v>
      </c>
      <c r="N133" s="326">
        <f t="shared" si="40"/>
        <v>6.7965305199955653E-2</v>
      </c>
      <c r="O133" s="326">
        <f t="shared" si="41"/>
        <v>6.7974413646055443E-2</v>
      </c>
      <c r="P133" s="447">
        <f t="shared" si="42"/>
        <v>581376</v>
      </c>
      <c r="Q133" s="817">
        <v>19680</v>
      </c>
      <c r="R133" s="392">
        <f t="shared" si="46"/>
        <v>1.4286437503164162E-2</v>
      </c>
    </row>
    <row r="134" spans="1:18" s="14" customFormat="1" ht="14.1" customHeight="1" thickBot="1" x14ac:dyDescent="0.3">
      <c r="A134" s="582"/>
      <c r="B134" s="556"/>
      <c r="C134" s="22">
        <v>6</v>
      </c>
      <c r="D134" s="346">
        <v>571245</v>
      </c>
      <c r="E134" s="285">
        <v>428433</v>
      </c>
      <c r="F134" s="285">
        <v>357027</v>
      </c>
      <c r="G134" s="285">
        <v>214218</v>
      </c>
      <c r="H134" s="470">
        <f t="shared" si="34"/>
        <v>609777</v>
      </c>
      <c r="I134" s="473">
        <f t="shared" si="35"/>
        <v>457332</v>
      </c>
      <c r="J134" s="476">
        <f t="shared" si="43"/>
        <v>381111</v>
      </c>
      <c r="K134" s="473">
        <f t="shared" si="44"/>
        <v>228666</v>
      </c>
      <c r="L134" s="326">
        <f t="shared" si="38"/>
        <v>6.745266916997085E-2</v>
      </c>
      <c r="M134" s="326">
        <f t="shared" si="39"/>
        <v>6.7452787250281837E-2</v>
      </c>
      <c r="N134" s="326">
        <f t="shared" si="40"/>
        <v>6.7457083077750418E-2</v>
      </c>
      <c r="O134" s="326">
        <f t="shared" si="41"/>
        <v>6.744531271881915E-2</v>
      </c>
      <c r="P134" s="447">
        <f t="shared" si="42"/>
        <v>590097</v>
      </c>
      <c r="Q134" s="817">
        <v>19680</v>
      </c>
      <c r="R134" s="392">
        <f t="shared" si="46"/>
        <v>1.4509463344513751E-2</v>
      </c>
    </row>
    <row r="135" spans="1:18" s="14" customFormat="1" ht="14.1" customHeight="1" thickBot="1" x14ac:dyDescent="0.3">
      <c r="A135" s="582"/>
      <c r="B135" s="556"/>
      <c r="C135" s="22"/>
      <c r="D135" s="346">
        <v>579684</v>
      </c>
      <c r="E135" s="285">
        <v>434763</v>
      </c>
      <c r="F135" s="285">
        <v>362304</v>
      </c>
      <c r="G135" s="285">
        <v>217383</v>
      </c>
      <c r="H135" s="470">
        <f t="shared" si="34"/>
        <v>618495</v>
      </c>
      <c r="I135" s="473">
        <f t="shared" si="35"/>
        <v>463872</v>
      </c>
      <c r="J135" s="476">
        <f t="shared" si="43"/>
        <v>386559</v>
      </c>
      <c r="K135" s="473">
        <f t="shared" si="44"/>
        <v>231936</v>
      </c>
      <c r="L135" s="326">
        <f t="shared" si="38"/>
        <v>6.6951994534953527E-2</v>
      </c>
      <c r="M135" s="326">
        <f t="shared" si="39"/>
        <v>6.6953719612754536E-2</v>
      </c>
      <c r="N135" s="326">
        <f t="shared" si="40"/>
        <v>6.694654213036566E-2</v>
      </c>
      <c r="O135" s="326">
        <f t="shared" si="41"/>
        <v>6.6946357350850805E-2</v>
      </c>
      <c r="P135" s="447">
        <f t="shared" si="42"/>
        <v>598815</v>
      </c>
      <c r="Q135" s="817">
        <v>19680</v>
      </c>
      <c r="R135" s="392">
        <f t="shared" si="46"/>
        <v>1.4297029897815117E-2</v>
      </c>
    </row>
    <row r="136" spans="1:18" s="14" customFormat="1" ht="14.1" customHeight="1" thickBot="1" x14ac:dyDescent="0.3">
      <c r="A136" s="582"/>
      <c r="B136" s="556"/>
      <c r="C136" s="22">
        <v>7</v>
      </c>
      <c r="D136" s="346">
        <v>588378</v>
      </c>
      <c r="E136" s="285">
        <v>441285</v>
      </c>
      <c r="F136" s="285">
        <v>367737</v>
      </c>
      <c r="G136" s="285">
        <v>220641</v>
      </c>
      <c r="H136" s="470">
        <f t="shared" si="34"/>
        <v>627474</v>
      </c>
      <c r="I136" s="473">
        <f t="shared" si="35"/>
        <v>470607</v>
      </c>
      <c r="J136" s="476">
        <f t="shared" si="43"/>
        <v>392172</v>
      </c>
      <c r="K136" s="473">
        <f t="shared" si="44"/>
        <v>235302</v>
      </c>
      <c r="L136" s="326">
        <f t="shared" si="38"/>
        <v>6.6447079938406942E-2</v>
      </c>
      <c r="M136" s="326">
        <f t="shared" si="39"/>
        <v>6.6446854073897818E-2</v>
      </c>
      <c r="N136" s="326">
        <f t="shared" si="40"/>
        <v>6.6446944419517207E-2</v>
      </c>
      <c r="O136" s="326">
        <f t="shared" si="41"/>
        <v>6.6447305804451573E-2</v>
      </c>
      <c r="P136" s="447">
        <f t="shared" si="42"/>
        <v>607794</v>
      </c>
      <c r="Q136" s="817">
        <v>19680</v>
      </c>
      <c r="R136" s="392">
        <f t="shared" si="46"/>
        <v>1.4517498120437455E-2</v>
      </c>
    </row>
    <row r="137" spans="1:18" s="14" customFormat="1" ht="14.1" customHeight="1" thickBot="1" x14ac:dyDescent="0.3">
      <c r="A137" s="582"/>
      <c r="B137" s="556"/>
      <c r="C137" s="165"/>
      <c r="D137" s="346">
        <v>597087</v>
      </c>
      <c r="E137" s="285">
        <v>447816</v>
      </c>
      <c r="F137" s="285">
        <v>373179</v>
      </c>
      <c r="G137" s="285">
        <v>223908</v>
      </c>
      <c r="H137" s="470">
        <f t="shared" si="34"/>
        <v>636471</v>
      </c>
      <c r="I137" s="473">
        <f t="shared" si="35"/>
        <v>477354</v>
      </c>
      <c r="J137" s="476">
        <f t="shared" si="43"/>
        <v>397794</v>
      </c>
      <c r="K137" s="473">
        <f t="shared" si="44"/>
        <v>238677</v>
      </c>
      <c r="L137" s="326">
        <f t="shared" si="38"/>
        <v>6.5960236950394158E-2</v>
      </c>
      <c r="M137" s="326">
        <f t="shared" si="39"/>
        <v>6.5960126480518785E-2</v>
      </c>
      <c r="N137" s="326">
        <f t="shared" si="40"/>
        <v>6.5960303232497006E-2</v>
      </c>
      <c r="O137" s="326">
        <f t="shared" si="41"/>
        <v>6.5960126480518785E-2</v>
      </c>
      <c r="P137" s="447">
        <f t="shared" si="42"/>
        <v>616791</v>
      </c>
      <c r="Q137" s="817">
        <v>19680</v>
      </c>
      <c r="R137" s="392">
        <f t="shared" si="46"/>
        <v>1.4338442708383026E-2</v>
      </c>
    </row>
    <row r="138" spans="1:18" s="14" customFormat="1" ht="14.1" customHeight="1" thickBot="1" x14ac:dyDescent="0.3">
      <c r="A138" s="582"/>
      <c r="B138" s="557"/>
      <c r="C138" s="23">
        <v>8</v>
      </c>
      <c r="D138" s="354">
        <v>606042</v>
      </c>
      <c r="E138" s="257">
        <v>454533</v>
      </c>
      <c r="F138" s="257">
        <v>378777</v>
      </c>
      <c r="G138" s="257">
        <v>227265</v>
      </c>
      <c r="H138" s="470">
        <f t="shared" si="34"/>
        <v>645720</v>
      </c>
      <c r="I138" s="473">
        <f t="shared" si="35"/>
        <v>484290</v>
      </c>
      <c r="J138" s="476">
        <f t="shared" si="43"/>
        <v>403575</v>
      </c>
      <c r="K138" s="473">
        <f t="shared" si="44"/>
        <v>242145</v>
      </c>
      <c r="L138" s="326">
        <f t="shared" si="38"/>
        <v>6.5470709950795486E-2</v>
      </c>
      <c r="M138" s="326">
        <f t="shared" si="39"/>
        <v>6.5467193801110157E-2</v>
      </c>
      <c r="N138" s="326">
        <f t="shared" si="40"/>
        <v>6.5468600258199422E-2</v>
      </c>
      <c r="O138" s="326">
        <f t="shared" si="41"/>
        <v>6.5474226123688209E-2</v>
      </c>
      <c r="P138" s="447">
        <f t="shared" si="42"/>
        <v>626040</v>
      </c>
      <c r="Q138" s="817">
        <v>19680</v>
      </c>
      <c r="R138" s="392">
        <f t="shared" si="46"/>
        <v>1.4531691153249815E-2</v>
      </c>
    </row>
    <row r="139" spans="1:18" s="14" customFormat="1" ht="14.1" customHeight="1" thickBot="1" x14ac:dyDescent="0.3">
      <c r="A139" s="58">
        <v>3</v>
      </c>
      <c r="B139" s="558" t="s">
        <v>24</v>
      </c>
      <c r="C139" s="19">
        <v>1</v>
      </c>
      <c r="D139" s="351">
        <v>588378</v>
      </c>
      <c r="E139" s="353">
        <v>441285</v>
      </c>
      <c r="F139" s="353">
        <v>367737</v>
      </c>
      <c r="G139" s="353">
        <v>220641</v>
      </c>
      <c r="H139" s="470">
        <f t="shared" si="34"/>
        <v>627474</v>
      </c>
      <c r="I139" s="473">
        <f t="shared" si="35"/>
        <v>470607</v>
      </c>
      <c r="J139" s="476">
        <f t="shared" si="43"/>
        <v>392172</v>
      </c>
      <c r="K139" s="473">
        <f t="shared" si="44"/>
        <v>235302</v>
      </c>
      <c r="L139" s="326">
        <f t="shared" si="38"/>
        <v>6.6447079938406942E-2</v>
      </c>
      <c r="M139" s="326">
        <f t="shared" si="39"/>
        <v>6.6446854073897818E-2</v>
      </c>
      <c r="N139" s="326">
        <f t="shared" si="40"/>
        <v>6.6446944419517207E-2</v>
      </c>
      <c r="O139" s="326">
        <f t="shared" si="41"/>
        <v>6.6447305804451573E-2</v>
      </c>
      <c r="P139" s="447">
        <f t="shared" si="42"/>
        <v>607794</v>
      </c>
      <c r="Q139" s="817">
        <v>19680</v>
      </c>
      <c r="R139" s="392"/>
    </row>
    <row r="140" spans="1:18" s="14" customFormat="1" ht="14.1" customHeight="1" thickBot="1" x14ac:dyDescent="0.3">
      <c r="A140" s="58"/>
      <c r="B140" s="556"/>
      <c r="C140" s="20"/>
      <c r="D140" s="346">
        <v>597087</v>
      </c>
      <c r="E140" s="285">
        <v>447816</v>
      </c>
      <c r="F140" s="285">
        <v>373179</v>
      </c>
      <c r="G140" s="285">
        <v>223908</v>
      </c>
      <c r="H140" s="470">
        <f t="shared" si="34"/>
        <v>636471</v>
      </c>
      <c r="I140" s="473">
        <f t="shared" si="35"/>
        <v>477354</v>
      </c>
      <c r="J140" s="476">
        <f t="shared" si="43"/>
        <v>397794</v>
      </c>
      <c r="K140" s="473">
        <f t="shared" si="44"/>
        <v>238677</v>
      </c>
      <c r="L140" s="326">
        <f t="shared" si="38"/>
        <v>6.5960236950394158E-2</v>
      </c>
      <c r="M140" s="326">
        <f t="shared" si="39"/>
        <v>6.5960126480518785E-2</v>
      </c>
      <c r="N140" s="326">
        <f t="shared" si="40"/>
        <v>6.5960303232497006E-2</v>
      </c>
      <c r="O140" s="326">
        <f t="shared" si="41"/>
        <v>6.5960126480518785E-2</v>
      </c>
      <c r="P140" s="447">
        <f t="shared" si="42"/>
        <v>616791</v>
      </c>
      <c r="Q140" s="817">
        <v>19680</v>
      </c>
      <c r="R140" s="392">
        <f t="shared" ref="R140:R147" si="47">H140/H139-1</f>
        <v>1.4338442708383026E-2</v>
      </c>
    </row>
    <row r="141" spans="1:18" s="14" customFormat="1" ht="12" customHeight="1" thickBot="1" x14ac:dyDescent="0.3">
      <c r="A141" s="58"/>
      <c r="B141" s="556"/>
      <c r="C141" s="22">
        <v>2</v>
      </c>
      <c r="D141" s="346">
        <v>606042</v>
      </c>
      <c r="E141" s="285">
        <v>454533</v>
      </c>
      <c r="F141" s="285">
        <v>378777</v>
      </c>
      <c r="G141" s="285">
        <v>227265</v>
      </c>
      <c r="H141" s="470">
        <f t="shared" si="34"/>
        <v>645720</v>
      </c>
      <c r="I141" s="473">
        <f t="shared" si="35"/>
        <v>484290</v>
      </c>
      <c r="J141" s="476">
        <f t="shared" si="43"/>
        <v>403575</v>
      </c>
      <c r="K141" s="473">
        <f t="shared" si="44"/>
        <v>242145</v>
      </c>
      <c r="L141" s="326">
        <f t="shared" si="38"/>
        <v>6.5470709950795486E-2</v>
      </c>
      <c r="M141" s="326">
        <f t="shared" si="39"/>
        <v>6.5467193801110157E-2</v>
      </c>
      <c r="N141" s="326">
        <f t="shared" si="40"/>
        <v>6.5468600258199422E-2</v>
      </c>
      <c r="O141" s="326">
        <f t="shared" si="41"/>
        <v>6.5474226123688209E-2</v>
      </c>
      <c r="P141" s="447">
        <f t="shared" si="42"/>
        <v>626040</v>
      </c>
      <c r="Q141" s="817">
        <v>19680</v>
      </c>
      <c r="R141" s="392">
        <f t="shared" si="47"/>
        <v>1.4531691153249815E-2</v>
      </c>
    </row>
    <row r="142" spans="1:18" s="14" customFormat="1" ht="12" customHeight="1" thickBot="1" x14ac:dyDescent="0.3">
      <c r="A142" s="58"/>
      <c r="B142" s="60"/>
      <c r="C142" s="22"/>
      <c r="D142" s="346">
        <v>614985</v>
      </c>
      <c r="E142" s="285">
        <v>461238</v>
      </c>
      <c r="F142" s="285">
        <v>384366</v>
      </c>
      <c r="G142" s="285">
        <v>230619</v>
      </c>
      <c r="H142" s="470">
        <f t="shared" si="34"/>
        <v>654960</v>
      </c>
      <c r="I142" s="473">
        <f t="shared" si="35"/>
        <v>491220</v>
      </c>
      <c r="J142" s="476">
        <f t="shared" si="43"/>
        <v>409350</v>
      </c>
      <c r="K142" s="473">
        <f t="shared" si="44"/>
        <v>245610</v>
      </c>
      <c r="L142" s="326">
        <f t="shared" si="38"/>
        <v>6.5001585404522055E-2</v>
      </c>
      <c r="M142" s="326">
        <f t="shared" si="39"/>
        <v>6.5003317159470816E-2</v>
      </c>
      <c r="N142" s="326">
        <f t="shared" si="40"/>
        <v>6.5000546354256103E-2</v>
      </c>
      <c r="O142" s="326">
        <f t="shared" si="41"/>
        <v>6.5003317159470816E-2</v>
      </c>
      <c r="P142" s="447">
        <f t="shared" si="42"/>
        <v>635280</v>
      </c>
      <c r="Q142" s="817">
        <v>19680</v>
      </c>
      <c r="R142" s="392">
        <f t="shared" si="47"/>
        <v>1.4309607879576358E-2</v>
      </c>
    </row>
    <row r="143" spans="1:18" s="14" customFormat="1" ht="14.1" customHeight="1" thickBot="1" x14ac:dyDescent="0.3">
      <c r="A143" s="58"/>
      <c r="B143" s="556" t="s">
        <v>25</v>
      </c>
      <c r="C143" s="22">
        <v>3</v>
      </c>
      <c r="D143" s="346">
        <v>624207</v>
      </c>
      <c r="E143" s="285">
        <v>468156</v>
      </c>
      <c r="F143" s="285">
        <v>390129</v>
      </c>
      <c r="G143" s="285">
        <v>234078</v>
      </c>
      <c r="H143" s="470">
        <f t="shared" si="34"/>
        <v>664485</v>
      </c>
      <c r="I143" s="473">
        <f t="shared" si="35"/>
        <v>498363</v>
      </c>
      <c r="J143" s="476">
        <f t="shared" si="43"/>
        <v>415302</v>
      </c>
      <c r="K143" s="473">
        <f t="shared" si="44"/>
        <v>249183</v>
      </c>
      <c r="L143" s="326">
        <f t="shared" si="38"/>
        <v>6.4526671440723993E-2</v>
      </c>
      <c r="M143" s="326">
        <f t="shared" si="39"/>
        <v>6.4523364006869505E-2</v>
      </c>
      <c r="N143" s="326">
        <f t="shared" si="40"/>
        <v>6.4524811024045892E-2</v>
      </c>
      <c r="O143" s="326">
        <f t="shared" si="41"/>
        <v>6.4529772127239635E-2</v>
      </c>
      <c r="P143" s="447">
        <f t="shared" si="42"/>
        <v>644805</v>
      </c>
      <c r="Q143" s="817">
        <v>19680</v>
      </c>
      <c r="R143" s="392">
        <f t="shared" si="47"/>
        <v>1.4542872847196797E-2</v>
      </c>
    </row>
    <row r="144" spans="1:18" s="14" customFormat="1" ht="14.1" customHeight="1" thickBot="1" x14ac:dyDescent="0.3">
      <c r="A144" s="58"/>
      <c r="B144" s="556"/>
      <c r="C144" s="22"/>
      <c r="D144" s="346">
        <v>633441</v>
      </c>
      <c r="E144" s="285">
        <v>475080</v>
      </c>
      <c r="F144" s="285">
        <v>395901</v>
      </c>
      <c r="G144" s="285">
        <v>237540</v>
      </c>
      <c r="H144" s="470">
        <f t="shared" si="34"/>
        <v>674025</v>
      </c>
      <c r="I144" s="473">
        <f t="shared" si="35"/>
        <v>505518</v>
      </c>
      <c r="J144" s="476">
        <f t="shared" si="43"/>
        <v>421266</v>
      </c>
      <c r="K144" s="473">
        <f t="shared" si="44"/>
        <v>252759</v>
      </c>
      <c r="L144" s="326">
        <f t="shared" si="38"/>
        <v>6.4069108251597229E-2</v>
      </c>
      <c r="M144" s="326">
        <f t="shared" si="39"/>
        <v>6.4069209396312193E-2</v>
      </c>
      <c r="N144" s="326">
        <f t="shared" si="40"/>
        <v>6.406904756492153E-2</v>
      </c>
      <c r="O144" s="326">
        <f t="shared" si="41"/>
        <v>6.4069209396312193E-2</v>
      </c>
      <c r="P144" s="447">
        <f t="shared" si="42"/>
        <v>654345</v>
      </c>
      <c r="Q144" s="817">
        <v>19680</v>
      </c>
      <c r="R144" s="392">
        <f t="shared" si="47"/>
        <v>1.4356983227612252E-2</v>
      </c>
    </row>
    <row r="145" spans="1:18" s="14" customFormat="1" ht="14.1" customHeight="1" thickBot="1" x14ac:dyDescent="0.3">
      <c r="A145" s="58"/>
      <c r="B145" s="556"/>
      <c r="C145" s="22">
        <v>4</v>
      </c>
      <c r="D145" s="346">
        <v>642942</v>
      </c>
      <c r="E145" s="285">
        <v>482208</v>
      </c>
      <c r="F145" s="285">
        <v>401838</v>
      </c>
      <c r="G145" s="285">
        <v>241104</v>
      </c>
      <c r="H145" s="470">
        <f t="shared" si="34"/>
        <v>683838</v>
      </c>
      <c r="I145" s="473">
        <f t="shared" si="35"/>
        <v>512880</v>
      </c>
      <c r="J145" s="476">
        <f t="shared" si="43"/>
        <v>427398</v>
      </c>
      <c r="K145" s="473">
        <f t="shared" si="44"/>
        <v>256440</v>
      </c>
      <c r="L145" s="326">
        <f t="shared" si="38"/>
        <v>6.3607603796298887E-2</v>
      </c>
      <c r="M145" s="326">
        <f t="shared" si="39"/>
        <v>6.360740593270954E-2</v>
      </c>
      <c r="N145" s="326">
        <f t="shared" si="40"/>
        <v>6.3607722515043374E-2</v>
      </c>
      <c r="O145" s="326">
        <f t="shared" si="41"/>
        <v>6.360740593270954E-2</v>
      </c>
      <c r="P145" s="447">
        <f t="shared" si="42"/>
        <v>664158</v>
      </c>
      <c r="Q145" s="817">
        <v>19680</v>
      </c>
      <c r="R145" s="392">
        <f t="shared" si="47"/>
        <v>1.4558807165906407E-2</v>
      </c>
    </row>
    <row r="146" spans="1:18" s="14" customFormat="1" ht="14.1" customHeight="1" thickBot="1" x14ac:dyDescent="0.3">
      <c r="A146" s="58"/>
      <c r="B146" s="556"/>
      <c r="C146" s="165"/>
      <c r="D146" s="346">
        <v>652434</v>
      </c>
      <c r="E146" s="285">
        <v>489327</v>
      </c>
      <c r="F146" s="285">
        <v>407772</v>
      </c>
      <c r="G146" s="285">
        <v>244662</v>
      </c>
      <c r="H146" s="470">
        <f t="shared" si="34"/>
        <v>693645</v>
      </c>
      <c r="I146" s="473">
        <f t="shared" si="35"/>
        <v>520233</v>
      </c>
      <c r="J146" s="476">
        <f t="shared" si="43"/>
        <v>433527</v>
      </c>
      <c r="K146" s="473">
        <f t="shared" si="44"/>
        <v>260118</v>
      </c>
      <c r="L146" s="326">
        <f t="shared" si="38"/>
        <v>6.3165009794094118E-2</v>
      </c>
      <c r="M146" s="326">
        <f t="shared" si="39"/>
        <v>6.316021801372089E-2</v>
      </c>
      <c r="N146" s="326">
        <f t="shared" si="40"/>
        <v>6.3160295459227217E-2</v>
      </c>
      <c r="O146" s="326">
        <f t="shared" si="41"/>
        <v>6.3172867057409821E-2</v>
      </c>
      <c r="P146" s="447">
        <f t="shared" si="42"/>
        <v>673965</v>
      </c>
      <c r="Q146" s="817">
        <v>19680</v>
      </c>
      <c r="R146" s="392">
        <f t="shared" si="47"/>
        <v>1.4341115878321986E-2</v>
      </c>
    </row>
    <row r="147" spans="1:18" s="14" customFormat="1" ht="14.1" customHeight="1" thickBot="1" x14ac:dyDescent="0.3">
      <c r="A147" s="58"/>
      <c r="B147" s="557"/>
      <c r="C147" s="23">
        <v>5</v>
      </c>
      <c r="D147" s="354">
        <v>662220</v>
      </c>
      <c r="E147" s="257">
        <v>496665</v>
      </c>
      <c r="F147" s="257">
        <v>413889</v>
      </c>
      <c r="G147" s="257">
        <v>248334</v>
      </c>
      <c r="H147" s="470">
        <f t="shared" si="34"/>
        <v>703752</v>
      </c>
      <c r="I147" s="473">
        <f t="shared" si="35"/>
        <v>527814</v>
      </c>
      <c r="J147" s="476">
        <f t="shared" si="43"/>
        <v>439845</v>
      </c>
      <c r="K147" s="473">
        <f t="shared" si="44"/>
        <v>263907</v>
      </c>
      <c r="L147" s="326">
        <f t="shared" si="38"/>
        <v>6.271631783999275E-2</v>
      </c>
      <c r="M147" s="326">
        <f t="shared" si="39"/>
        <v>6.271631783999275E-2</v>
      </c>
      <c r="N147" s="326">
        <f t="shared" si="40"/>
        <v>6.2712466385915058E-2</v>
      </c>
      <c r="O147" s="326">
        <f t="shared" si="41"/>
        <v>6.2709898765372446E-2</v>
      </c>
      <c r="P147" s="447">
        <f t="shared" si="42"/>
        <v>684072</v>
      </c>
      <c r="Q147" s="817">
        <v>19680</v>
      </c>
      <c r="R147" s="392">
        <f t="shared" si="47"/>
        <v>1.4570853967087016E-2</v>
      </c>
    </row>
    <row r="148" spans="1:18" s="14" customFormat="1" ht="14.1" customHeight="1" thickBot="1" x14ac:dyDescent="0.3">
      <c r="A148" s="58">
        <v>4</v>
      </c>
      <c r="B148" s="558" t="s">
        <v>26</v>
      </c>
      <c r="C148" s="19">
        <v>1</v>
      </c>
      <c r="D148" s="351">
        <v>642942</v>
      </c>
      <c r="E148" s="353">
        <v>482208</v>
      </c>
      <c r="F148" s="353">
        <v>401838</v>
      </c>
      <c r="G148" s="353">
        <v>241104</v>
      </c>
      <c r="H148" s="470">
        <f t="shared" si="34"/>
        <v>683838</v>
      </c>
      <c r="I148" s="473">
        <f t="shared" si="35"/>
        <v>512880</v>
      </c>
      <c r="J148" s="476">
        <f t="shared" si="43"/>
        <v>427398</v>
      </c>
      <c r="K148" s="473">
        <f t="shared" si="44"/>
        <v>256440</v>
      </c>
      <c r="L148" s="326">
        <f t="shared" si="38"/>
        <v>6.3607603796298887E-2</v>
      </c>
      <c r="M148" s="326">
        <f t="shared" si="39"/>
        <v>6.360740593270954E-2</v>
      </c>
      <c r="N148" s="326">
        <f t="shared" si="40"/>
        <v>6.3607722515043374E-2</v>
      </c>
      <c r="O148" s="326">
        <f t="shared" si="41"/>
        <v>6.360740593270954E-2</v>
      </c>
      <c r="P148" s="447">
        <f t="shared" si="42"/>
        <v>664158</v>
      </c>
      <c r="Q148" s="817">
        <v>19680</v>
      </c>
      <c r="R148" s="392"/>
    </row>
    <row r="149" spans="1:18" s="14" customFormat="1" ht="14.1" customHeight="1" thickBot="1" x14ac:dyDescent="0.3">
      <c r="A149" s="58"/>
      <c r="B149" s="556"/>
      <c r="C149" s="20"/>
      <c r="D149" s="346">
        <v>652434</v>
      </c>
      <c r="E149" s="285">
        <v>489327</v>
      </c>
      <c r="F149" s="285">
        <v>407772</v>
      </c>
      <c r="G149" s="285">
        <v>244662</v>
      </c>
      <c r="H149" s="470">
        <f t="shared" si="34"/>
        <v>693645</v>
      </c>
      <c r="I149" s="473">
        <f t="shared" si="35"/>
        <v>520233</v>
      </c>
      <c r="J149" s="476">
        <f t="shared" si="43"/>
        <v>433527</v>
      </c>
      <c r="K149" s="473">
        <f t="shared" si="44"/>
        <v>260118</v>
      </c>
      <c r="L149" s="326">
        <f t="shared" si="38"/>
        <v>6.3165009794094118E-2</v>
      </c>
      <c r="M149" s="326">
        <f t="shared" si="39"/>
        <v>6.316021801372089E-2</v>
      </c>
      <c r="N149" s="326">
        <f t="shared" si="40"/>
        <v>6.3160295459227217E-2</v>
      </c>
      <c r="O149" s="326">
        <f t="shared" si="41"/>
        <v>6.3172867057409821E-2</v>
      </c>
      <c r="P149" s="447">
        <f t="shared" si="42"/>
        <v>673965</v>
      </c>
      <c r="Q149" s="817">
        <v>19680</v>
      </c>
      <c r="R149" s="392">
        <f t="shared" ref="R149:R156" si="48">H149/H148-1</f>
        <v>1.4341115878321986E-2</v>
      </c>
    </row>
    <row r="150" spans="1:18" s="14" customFormat="1" ht="14.1" customHeight="1" thickBot="1" x14ac:dyDescent="0.3">
      <c r="A150" s="58"/>
      <c r="B150" s="556"/>
      <c r="C150" s="22">
        <v>2</v>
      </c>
      <c r="D150" s="346">
        <v>662220</v>
      </c>
      <c r="E150" s="285">
        <v>496665</v>
      </c>
      <c r="F150" s="285">
        <v>413889</v>
      </c>
      <c r="G150" s="285">
        <v>248334</v>
      </c>
      <c r="H150" s="470">
        <f t="shared" si="34"/>
        <v>703752</v>
      </c>
      <c r="I150" s="473">
        <f t="shared" si="35"/>
        <v>527814</v>
      </c>
      <c r="J150" s="476">
        <f t="shared" si="43"/>
        <v>439845</v>
      </c>
      <c r="K150" s="473">
        <f t="shared" si="44"/>
        <v>263907</v>
      </c>
      <c r="L150" s="326">
        <f t="shared" si="38"/>
        <v>6.271631783999275E-2</v>
      </c>
      <c r="M150" s="326">
        <f t="shared" si="39"/>
        <v>6.271631783999275E-2</v>
      </c>
      <c r="N150" s="326">
        <f t="shared" si="40"/>
        <v>6.2712466385915058E-2</v>
      </c>
      <c r="O150" s="326">
        <f t="shared" si="41"/>
        <v>6.2709898765372446E-2</v>
      </c>
      <c r="P150" s="447">
        <f t="shared" si="42"/>
        <v>684072</v>
      </c>
      <c r="Q150" s="817">
        <v>19680</v>
      </c>
      <c r="R150" s="392">
        <f t="shared" si="48"/>
        <v>1.4570853967087016E-2</v>
      </c>
    </row>
    <row r="151" spans="1:18" s="14" customFormat="1" ht="14.1" customHeight="1" thickBot="1" x14ac:dyDescent="0.3">
      <c r="A151" s="58"/>
      <c r="B151" s="60"/>
      <c r="C151" s="22"/>
      <c r="D151" s="346">
        <v>672009</v>
      </c>
      <c r="E151" s="285">
        <v>504006</v>
      </c>
      <c r="F151" s="285">
        <v>420006</v>
      </c>
      <c r="G151" s="285">
        <v>252003</v>
      </c>
      <c r="H151" s="470">
        <f t="shared" si="34"/>
        <v>713865</v>
      </c>
      <c r="I151" s="473">
        <f t="shared" si="35"/>
        <v>535398</v>
      </c>
      <c r="J151" s="476">
        <f t="shared" si="43"/>
        <v>446166</v>
      </c>
      <c r="K151" s="473">
        <f t="shared" si="44"/>
        <v>267699</v>
      </c>
      <c r="L151" s="326">
        <f t="shared" si="38"/>
        <v>6.2284880113212766E-2</v>
      </c>
      <c r="M151" s="326">
        <f t="shared" si="39"/>
        <v>6.2284972797942879E-2</v>
      </c>
      <c r="N151" s="326">
        <f t="shared" si="40"/>
        <v>6.2284824502507108E-2</v>
      </c>
      <c r="O151" s="326">
        <f t="shared" si="41"/>
        <v>6.2284972797942879E-2</v>
      </c>
      <c r="P151" s="447">
        <f t="shared" si="42"/>
        <v>694185</v>
      </c>
      <c r="Q151" s="817">
        <v>19680</v>
      </c>
      <c r="R151" s="392">
        <f t="shared" si="48"/>
        <v>1.4370119019200045E-2</v>
      </c>
    </row>
    <row r="152" spans="1:18" s="14" customFormat="1" ht="14.1" customHeight="1" thickBot="1" x14ac:dyDescent="0.3">
      <c r="A152" s="58"/>
      <c r="B152" s="556" t="s">
        <v>27</v>
      </c>
      <c r="C152" s="22">
        <v>3</v>
      </c>
      <c r="D152" s="346">
        <v>682089</v>
      </c>
      <c r="E152" s="285">
        <v>511566</v>
      </c>
      <c r="F152" s="285">
        <v>426306</v>
      </c>
      <c r="G152" s="285">
        <v>255783</v>
      </c>
      <c r="H152" s="470">
        <f t="shared" si="34"/>
        <v>724278</v>
      </c>
      <c r="I152" s="473">
        <f t="shared" si="35"/>
        <v>543210</v>
      </c>
      <c r="J152" s="476">
        <f t="shared" si="43"/>
        <v>452673</v>
      </c>
      <c r="K152" s="473">
        <f t="shared" si="44"/>
        <v>271605</v>
      </c>
      <c r="L152" s="326">
        <f t="shared" si="38"/>
        <v>6.1852632134516167E-2</v>
      </c>
      <c r="M152" s="326">
        <f t="shared" si="39"/>
        <v>6.1857121075286473E-2</v>
      </c>
      <c r="N152" s="326">
        <f t="shared" si="40"/>
        <v>6.1849938776371904E-2</v>
      </c>
      <c r="O152" s="326">
        <f t="shared" si="41"/>
        <v>6.1857121075286473E-2</v>
      </c>
      <c r="P152" s="447">
        <f t="shared" si="42"/>
        <v>704598</v>
      </c>
      <c r="Q152" s="817">
        <v>19680</v>
      </c>
      <c r="R152" s="392">
        <f t="shared" si="48"/>
        <v>1.4586791620264439E-2</v>
      </c>
    </row>
    <row r="153" spans="1:18" s="14" customFormat="1" ht="14.1" customHeight="1" thickBot="1" x14ac:dyDescent="0.3">
      <c r="A153" s="58"/>
      <c r="B153" s="556"/>
      <c r="C153" s="22"/>
      <c r="D153" s="346">
        <v>692178</v>
      </c>
      <c r="E153" s="285">
        <v>519135</v>
      </c>
      <c r="F153" s="285">
        <v>432612</v>
      </c>
      <c r="G153" s="285">
        <v>259566</v>
      </c>
      <c r="H153" s="470">
        <f t="shared" si="34"/>
        <v>734700</v>
      </c>
      <c r="I153" s="473">
        <f t="shared" si="35"/>
        <v>551025</v>
      </c>
      <c r="J153" s="476">
        <f t="shared" si="43"/>
        <v>459189</v>
      </c>
      <c r="K153" s="473">
        <f t="shared" si="44"/>
        <v>275514</v>
      </c>
      <c r="L153" s="326">
        <f t="shared" si="38"/>
        <v>6.1432174960775986E-2</v>
      </c>
      <c r="M153" s="326">
        <f t="shared" si="39"/>
        <v>6.14291080354821E-2</v>
      </c>
      <c r="N153" s="326">
        <f t="shared" si="40"/>
        <v>6.1433802113672296E-2</v>
      </c>
      <c r="O153" s="326">
        <f t="shared" si="41"/>
        <v>6.1441020780841869E-2</v>
      </c>
      <c r="P153" s="447">
        <f t="shared" si="42"/>
        <v>715020</v>
      </c>
      <c r="Q153" s="817">
        <v>19680</v>
      </c>
      <c r="R153" s="392">
        <f t="shared" si="48"/>
        <v>1.4389502373397978E-2</v>
      </c>
    </row>
    <row r="154" spans="1:18" s="14" customFormat="1" ht="14.1" customHeight="1" thickBot="1" x14ac:dyDescent="0.3">
      <c r="A154" s="58"/>
      <c r="B154" s="556"/>
      <c r="C154" s="22">
        <v>4</v>
      </c>
      <c r="D154" s="346">
        <v>702561</v>
      </c>
      <c r="E154" s="285">
        <v>526920</v>
      </c>
      <c r="F154" s="285">
        <v>439101</v>
      </c>
      <c r="G154" s="285">
        <v>263460</v>
      </c>
      <c r="H154" s="470">
        <f t="shared" si="34"/>
        <v>745425</v>
      </c>
      <c r="I154" s="473">
        <f t="shared" si="35"/>
        <v>559068</v>
      </c>
      <c r="J154" s="476">
        <f t="shared" si="43"/>
        <v>465891</v>
      </c>
      <c r="K154" s="473">
        <f t="shared" si="44"/>
        <v>279534</v>
      </c>
      <c r="L154" s="326">
        <f t="shared" si="38"/>
        <v>6.1011072348166211E-2</v>
      </c>
      <c r="M154" s="326">
        <f t="shared" si="39"/>
        <v>6.1011159189250742E-2</v>
      </c>
      <c r="N154" s="326">
        <f t="shared" si="40"/>
        <v>6.1011020243634154E-2</v>
      </c>
      <c r="O154" s="326">
        <f t="shared" si="41"/>
        <v>6.1011159189250742E-2</v>
      </c>
      <c r="P154" s="447">
        <f t="shared" si="42"/>
        <v>725745</v>
      </c>
      <c r="Q154" s="817">
        <v>19680</v>
      </c>
      <c r="R154" s="392">
        <f t="shared" si="48"/>
        <v>1.4597795018374882E-2</v>
      </c>
    </row>
    <row r="155" spans="1:18" s="14" customFormat="1" ht="14.1" customHeight="1" thickBot="1" x14ac:dyDescent="0.3">
      <c r="A155" s="58"/>
      <c r="B155" s="556"/>
      <c r="C155" s="165"/>
      <c r="D155" s="346">
        <v>712932</v>
      </c>
      <c r="E155" s="285">
        <v>534699</v>
      </c>
      <c r="F155" s="285">
        <v>445584</v>
      </c>
      <c r="G155" s="285">
        <v>267351</v>
      </c>
      <c r="H155" s="470">
        <f t="shared" si="34"/>
        <v>756138</v>
      </c>
      <c r="I155" s="473">
        <f t="shared" si="35"/>
        <v>567105</v>
      </c>
      <c r="J155" s="476">
        <f t="shared" si="43"/>
        <v>472587</v>
      </c>
      <c r="K155" s="473">
        <f t="shared" si="44"/>
        <v>283551</v>
      </c>
      <c r="L155" s="326">
        <f t="shared" si="38"/>
        <v>6.0603255289424521E-2</v>
      </c>
      <c r="M155" s="326">
        <f t="shared" si="39"/>
        <v>6.0606060606060608E-2</v>
      </c>
      <c r="N155" s="326">
        <f t="shared" si="40"/>
        <v>6.0601368092211567E-2</v>
      </c>
      <c r="O155" s="326">
        <f t="shared" si="41"/>
        <v>6.0594499366001996E-2</v>
      </c>
      <c r="P155" s="447">
        <f t="shared" si="42"/>
        <v>736458</v>
      </c>
      <c r="Q155" s="817">
        <v>19680</v>
      </c>
      <c r="R155" s="392">
        <f t="shared" si="48"/>
        <v>1.4371667169735369E-2</v>
      </c>
    </row>
    <row r="156" spans="1:18" s="14" customFormat="1" ht="14.1" customHeight="1" thickBot="1" x14ac:dyDescent="0.3">
      <c r="A156" s="58"/>
      <c r="B156" s="557"/>
      <c r="C156" s="23">
        <v>5</v>
      </c>
      <c r="D156" s="346">
        <v>723624</v>
      </c>
      <c r="E156" s="285">
        <v>542718</v>
      </c>
      <c r="F156" s="285">
        <v>452265</v>
      </c>
      <c r="G156" s="285">
        <v>271359</v>
      </c>
      <c r="H156" s="351">
        <f t="shared" si="34"/>
        <v>767184</v>
      </c>
      <c r="I156" s="474">
        <f t="shared" si="35"/>
        <v>575388</v>
      </c>
      <c r="J156" s="474">
        <f t="shared" si="43"/>
        <v>479490</v>
      </c>
      <c r="K156" s="474">
        <f t="shared" si="44"/>
        <v>287694</v>
      </c>
      <c r="L156" s="326">
        <f t="shared" si="38"/>
        <v>6.0197008391098136E-2</v>
      </c>
      <c r="M156" s="326">
        <f t="shared" si="39"/>
        <v>6.0197008391098136E-2</v>
      </c>
      <c r="N156" s="326">
        <f t="shared" si="40"/>
        <v>6.0197008391098136E-2</v>
      </c>
      <c r="O156" s="326">
        <f t="shared" si="41"/>
        <v>6.0197008391098136E-2</v>
      </c>
      <c r="P156" s="447">
        <f t="shared" si="42"/>
        <v>747504</v>
      </c>
      <c r="Q156" s="817">
        <v>19680</v>
      </c>
      <c r="R156" s="392">
        <f t="shared" si="48"/>
        <v>1.4608444490291417E-2</v>
      </c>
    </row>
    <row r="157" spans="1:18" s="14" customFormat="1" ht="7.15" customHeight="1" x14ac:dyDescent="0.2">
      <c r="A157" s="58"/>
      <c r="B157" s="251"/>
      <c r="C157" s="43"/>
      <c r="D157" s="293"/>
      <c r="E157" s="47"/>
      <c r="F157" s="47"/>
      <c r="G157" s="47"/>
      <c r="H157" s="297"/>
      <c r="I157" s="47"/>
      <c r="J157" s="47"/>
      <c r="K157" s="47"/>
      <c r="L157" s="326"/>
      <c r="M157" s="326"/>
      <c r="N157" s="326"/>
      <c r="O157" s="326"/>
      <c r="Q157" s="413"/>
      <c r="R157" s="392"/>
    </row>
    <row r="158" spans="1:18" ht="19.899999999999999" customHeight="1" thickBot="1" x14ac:dyDescent="0.25">
      <c r="B158" s="583" t="s">
        <v>28</v>
      </c>
      <c r="C158" s="583"/>
      <c r="D158" s="583"/>
      <c r="E158" s="583"/>
      <c r="F158" s="583"/>
      <c r="G158" s="583"/>
      <c r="H158" s="583"/>
      <c r="I158" s="583"/>
      <c r="J158" s="583"/>
      <c r="K158" s="583"/>
      <c r="L158" s="326"/>
      <c r="M158" s="326"/>
      <c r="N158" s="326"/>
      <c r="O158" s="326"/>
      <c r="R158" s="392"/>
    </row>
    <row r="159" spans="1:18" ht="15.6" customHeight="1" thickBot="1" x14ac:dyDescent="0.25">
      <c r="B159" s="138"/>
      <c r="D159" s="570" t="s">
        <v>301</v>
      </c>
      <c r="E159" s="571"/>
      <c r="F159" s="571"/>
      <c r="G159" s="572"/>
      <c r="H159" s="578" t="s">
        <v>301</v>
      </c>
      <c r="I159" s="579"/>
      <c r="J159" s="579"/>
      <c r="K159" s="580"/>
      <c r="L159" s="326"/>
      <c r="M159" s="326"/>
      <c r="N159" s="326"/>
      <c r="O159" s="326"/>
      <c r="R159" s="392"/>
    </row>
    <row r="160" spans="1:18" s="14" customFormat="1" ht="14.1" customHeight="1" thickBot="1" x14ac:dyDescent="0.3">
      <c r="A160" s="58">
        <v>1</v>
      </c>
      <c r="B160" s="558" t="s">
        <v>29</v>
      </c>
      <c r="C160" s="19">
        <v>1</v>
      </c>
      <c r="D160" s="351">
        <v>400644</v>
      </c>
      <c r="E160" s="353">
        <v>300483</v>
      </c>
      <c r="F160" s="353">
        <v>250404</v>
      </c>
      <c r="G160" s="353">
        <v>150243</v>
      </c>
      <c r="H160" s="470">
        <f t="shared" ref="H160:H219" si="49">P160+Q160</f>
        <v>431265</v>
      </c>
      <c r="I160" s="473">
        <f t="shared" ref="I160:I219" si="50">(ROUND((+H160/8*6)/3,0))*3</f>
        <v>323448</v>
      </c>
      <c r="J160" s="476">
        <f t="shared" ref="J160" si="51">(ROUND((+H160/8*5)/3,0))*3</f>
        <v>269541</v>
      </c>
      <c r="K160" s="473">
        <f t="shared" ref="K160" si="52">(ROUND((+H160/8*3)/3,0))*3</f>
        <v>161724</v>
      </c>
      <c r="L160" s="326">
        <f t="shared" ref="L160:L200" si="53">(H160-D160)/D160</f>
        <v>7.6429448587773688E-2</v>
      </c>
      <c r="M160" s="326">
        <f t="shared" ref="M160:M200" si="54">(I160-E160)/E160</f>
        <v>7.6426952606303847E-2</v>
      </c>
      <c r="N160" s="326">
        <f t="shared" ref="N160:N200" si="55">(J160-F160)/F160</f>
        <v>7.6424498011213884E-2</v>
      </c>
      <c r="O160" s="326">
        <f t="shared" ref="O160:O200" si="56">(K160-G160)/G160</f>
        <v>7.6416205746690363E-2</v>
      </c>
      <c r="P160" s="447">
        <f t="shared" ref="P160:P219" si="57">ROUND($D160*(1+$G$4)/3,0)*3</f>
        <v>413865</v>
      </c>
      <c r="Q160" s="817">
        <v>17400</v>
      </c>
      <c r="R160" s="392"/>
    </row>
    <row r="161" spans="1:18" s="14" customFormat="1" ht="14.1" customHeight="1" thickBot="1" x14ac:dyDescent="0.3">
      <c r="A161" s="58"/>
      <c r="B161" s="556"/>
      <c r="C161" s="20"/>
      <c r="D161" s="346">
        <v>406566</v>
      </c>
      <c r="E161" s="285">
        <v>304926</v>
      </c>
      <c r="F161" s="285">
        <v>254103</v>
      </c>
      <c r="G161" s="285">
        <v>152463</v>
      </c>
      <c r="H161" s="470">
        <f t="shared" si="49"/>
        <v>437382</v>
      </c>
      <c r="I161" s="473">
        <f t="shared" si="50"/>
        <v>328038</v>
      </c>
      <c r="J161" s="476">
        <f t="shared" ref="J161:J200" si="58">(ROUND((+H161/8*5)/3,0))*3</f>
        <v>273363</v>
      </c>
      <c r="K161" s="473">
        <f t="shared" ref="K161:K200" si="59">(ROUND((+H161/8*3)/3,0))*3</f>
        <v>164019</v>
      </c>
      <c r="L161" s="326">
        <f t="shared" si="53"/>
        <v>7.5795811750121747E-2</v>
      </c>
      <c r="M161" s="326">
        <f t="shared" si="54"/>
        <v>7.5795438893370856E-2</v>
      </c>
      <c r="N161" s="326">
        <f t="shared" si="55"/>
        <v>7.5796035465933109E-2</v>
      </c>
      <c r="O161" s="326">
        <f t="shared" si="56"/>
        <v>7.5795438893370856E-2</v>
      </c>
      <c r="P161" s="447">
        <f t="shared" si="57"/>
        <v>419982</v>
      </c>
      <c r="Q161" s="817">
        <v>17400</v>
      </c>
      <c r="R161" s="392">
        <f t="shared" ref="R161:R170" si="60">H161/H160-1</f>
        <v>1.4183854474626889E-2</v>
      </c>
    </row>
    <row r="162" spans="1:18" s="14" customFormat="1" ht="14.1" customHeight="1" thickBot="1" x14ac:dyDescent="0.3">
      <c r="A162" s="58"/>
      <c r="B162" s="556"/>
      <c r="C162" s="22">
        <v>2</v>
      </c>
      <c r="D162" s="346">
        <v>412665</v>
      </c>
      <c r="E162" s="285">
        <v>309498</v>
      </c>
      <c r="F162" s="285">
        <v>257916</v>
      </c>
      <c r="G162" s="285">
        <v>154749</v>
      </c>
      <c r="H162" s="470">
        <f t="shared" si="49"/>
        <v>443682</v>
      </c>
      <c r="I162" s="473">
        <f t="shared" si="50"/>
        <v>332763</v>
      </c>
      <c r="J162" s="476">
        <f t="shared" si="58"/>
        <v>277302</v>
      </c>
      <c r="K162" s="473">
        <f t="shared" si="59"/>
        <v>166380</v>
      </c>
      <c r="L162" s="326">
        <f t="shared" si="53"/>
        <v>7.5162662207844136E-2</v>
      </c>
      <c r="M162" s="326">
        <f t="shared" si="54"/>
        <v>7.5170114184905878E-2</v>
      </c>
      <c r="N162" s="326">
        <f t="shared" si="55"/>
        <v>7.5164006885962878E-2</v>
      </c>
      <c r="O162" s="326">
        <f t="shared" si="56"/>
        <v>7.5160421068956831E-2</v>
      </c>
      <c r="P162" s="447">
        <f t="shared" si="57"/>
        <v>426282</v>
      </c>
      <c r="Q162" s="817">
        <v>17400</v>
      </c>
      <c r="R162" s="392">
        <f t="shared" si="60"/>
        <v>1.4403884933536393E-2</v>
      </c>
    </row>
    <row r="163" spans="1:18" s="14" customFormat="1" ht="14.1" customHeight="1" thickBot="1" x14ac:dyDescent="0.3">
      <c r="A163" s="58"/>
      <c r="B163" s="556"/>
      <c r="C163" s="22"/>
      <c r="D163" s="346">
        <v>418779</v>
      </c>
      <c r="E163" s="285">
        <v>314085</v>
      </c>
      <c r="F163" s="285">
        <v>261738</v>
      </c>
      <c r="G163" s="285">
        <v>157041</v>
      </c>
      <c r="H163" s="470">
        <f t="shared" si="49"/>
        <v>450000</v>
      </c>
      <c r="I163" s="473">
        <f t="shared" si="50"/>
        <v>337500</v>
      </c>
      <c r="J163" s="476">
        <f t="shared" si="58"/>
        <v>281250</v>
      </c>
      <c r="K163" s="473">
        <f t="shared" si="59"/>
        <v>168750</v>
      </c>
      <c r="L163" s="326">
        <f t="shared" si="53"/>
        <v>7.4552448905031057E-2</v>
      </c>
      <c r="M163" s="326">
        <f t="shared" si="54"/>
        <v>7.4549882993457189E-2</v>
      </c>
      <c r="N163" s="326">
        <f t="shared" si="55"/>
        <v>7.4547830273021115E-2</v>
      </c>
      <c r="O163" s="326">
        <f t="shared" si="56"/>
        <v>7.4560146713278694E-2</v>
      </c>
      <c r="P163" s="447">
        <f t="shared" si="57"/>
        <v>432600</v>
      </c>
      <c r="Q163" s="817">
        <v>17400</v>
      </c>
      <c r="R163" s="392">
        <f t="shared" si="60"/>
        <v>1.4239928597509E-2</v>
      </c>
    </row>
    <row r="164" spans="1:18" s="14" customFormat="1" ht="14.1" customHeight="1" thickBot="1" x14ac:dyDescent="0.3">
      <c r="A164" s="58"/>
      <c r="B164" s="556"/>
      <c r="C164" s="22">
        <v>3</v>
      </c>
      <c r="D164" s="346">
        <v>425061</v>
      </c>
      <c r="E164" s="285">
        <v>318795</v>
      </c>
      <c r="F164" s="285">
        <v>265662</v>
      </c>
      <c r="G164" s="285">
        <v>159399</v>
      </c>
      <c r="H164" s="470">
        <f t="shared" si="49"/>
        <v>456489</v>
      </c>
      <c r="I164" s="473">
        <f t="shared" si="50"/>
        <v>342366</v>
      </c>
      <c r="J164" s="476">
        <f t="shared" si="58"/>
        <v>285306</v>
      </c>
      <c r="K164" s="473">
        <f t="shared" si="59"/>
        <v>171183</v>
      </c>
      <c r="L164" s="326">
        <f t="shared" si="53"/>
        <v>7.3937623070571043E-2</v>
      </c>
      <c r="M164" s="326">
        <f t="shared" si="54"/>
        <v>7.3937797016891738E-2</v>
      </c>
      <c r="N164" s="326">
        <f t="shared" si="55"/>
        <v>7.3943582446868578E-2</v>
      </c>
      <c r="O164" s="326">
        <f t="shared" si="56"/>
        <v>7.3927690888901443E-2</v>
      </c>
      <c r="P164" s="447">
        <f t="shared" si="57"/>
        <v>439089</v>
      </c>
      <c r="Q164" s="817">
        <v>17400</v>
      </c>
      <c r="R164" s="392">
        <f t="shared" si="60"/>
        <v>1.4420000000000099E-2</v>
      </c>
    </row>
    <row r="165" spans="1:18" s="14" customFormat="1" ht="14.1" customHeight="1" thickBot="1" x14ac:dyDescent="0.3">
      <c r="A165" s="58"/>
      <c r="B165" s="556"/>
      <c r="C165" s="22"/>
      <c r="D165" s="346">
        <v>431337</v>
      </c>
      <c r="E165" s="285">
        <v>323502</v>
      </c>
      <c r="F165" s="285">
        <v>269586</v>
      </c>
      <c r="G165" s="285">
        <v>161751</v>
      </c>
      <c r="H165" s="470">
        <f t="shared" si="49"/>
        <v>462972</v>
      </c>
      <c r="I165" s="473">
        <f t="shared" si="50"/>
        <v>347229</v>
      </c>
      <c r="J165" s="476">
        <f t="shared" si="58"/>
        <v>289359</v>
      </c>
      <c r="K165" s="473">
        <f t="shared" si="59"/>
        <v>173616</v>
      </c>
      <c r="L165" s="326">
        <f t="shared" si="53"/>
        <v>7.3341725843134253E-2</v>
      </c>
      <c r="M165" s="326">
        <f t="shared" si="54"/>
        <v>7.3344214255244178E-2</v>
      </c>
      <c r="N165" s="326">
        <f t="shared" si="55"/>
        <v>7.3345796888562464E-2</v>
      </c>
      <c r="O165" s="326">
        <f t="shared" si="56"/>
        <v>7.3353487768236358E-2</v>
      </c>
      <c r="P165" s="447">
        <f t="shared" si="57"/>
        <v>445572</v>
      </c>
      <c r="Q165" s="817">
        <v>17400</v>
      </c>
      <c r="R165" s="392">
        <f t="shared" si="60"/>
        <v>1.4201875620223126E-2</v>
      </c>
    </row>
    <row r="166" spans="1:18" s="14" customFormat="1" ht="14.1" customHeight="1" thickBot="1" x14ac:dyDescent="0.3">
      <c r="A166" s="58"/>
      <c r="B166" s="556"/>
      <c r="C166" s="22">
        <v>4</v>
      </c>
      <c r="D166" s="346">
        <v>437808</v>
      </c>
      <c r="E166" s="285">
        <v>328356</v>
      </c>
      <c r="F166" s="285">
        <v>273630</v>
      </c>
      <c r="G166" s="285">
        <v>164178</v>
      </c>
      <c r="H166" s="470">
        <f t="shared" si="49"/>
        <v>469656</v>
      </c>
      <c r="I166" s="473">
        <f t="shared" si="50"/>
        <v>352242</v>
      </c>
      <c r="J166" s="476">
        <f t="shared" si="58"/>
        <v>293535</v>
      </c>
      <c r="K166" s="473">
        <f t="shared" si="59"/>
        <v>176121</v>
      </c>
      <c r="L166" s="326">
        <f t="shared" si="53"/>
        <v>7.274421664291196E-2</v>
      </c>
      <c r="M166" s="326">
        <f t="shared" si="54"/>
        <v>7.274421664291196E-2</v>
      </c>
      <c r="N166" s="326">
        <f t="shared" si="55"/>
        <v>7.274421664291196E-2</v>
      </c>
      <c r="O166" s="326">
        <f t="shared" si="56"/>
        <v>7.274421664291196E-2</v>
      </c>
      <c r="P166" s="447">
        <f t="shared" si="57"/>
        <v>452256</v>
      </c>
      <c r="Q166" s="817">
        <v>17400</v>
      </c>
      <c r="R166" s="392">
        <f t="shared" si="60"/>
        <v>1.4437158186672239E-2</v>
      </c>
    </row>
    <row r="167" spans="1:18" s="14" customFormat="1" ht="14.1" customHeight="1" thickBot="1" x14ac:dyDescent="0.3">
      <c r="A167" s="58"/>
      <c r="B167" s="556"/>
      <c r="C167" s="22"/>
      <c r="D167" s="346">
        <v>444273</v>
      </c>
      <c r="E167" s="285">
        <v>333204</v>
      </c>
      <c r="F167" s="285">
        <v>277671</v>
      </c>
      <c r="G167" s="285">
        <v>166602</v>
      </c>
      <c r="H167" s="470">
        <f t="shared" si="49"/>
        <v>476334</v>
      </c>
      <c r="I167" s="473">
        <f t="shared" si="50"/>
        <v>357252</v>
      </c>
      <c r="J167" s="476">
        <f t="shared" si="58"/>
        <v>297708</v>
      </c>
      <c r="K167" s="473">
        <f t="shared" si="59"/>
        <v>178626</v>
      </c>
      <c r="L167" s="326">
        <f t="shared" si="53"/>
        <v>7.2165087682573556E-2</v>
      </c>
      <c r="M167" s="326">
        <f t="shared" si="54"/>
        <v>7.217200273706198E-2</v>
      </c>
      <c r="N167" s="326">
        <f t="shared" si="55"/>
        <v>7.216093866482276E-2</v>
      </c>
      <c r="O167" s="326">
        <f t="shared" si="56"/>
        <v>7.217200273706198E-2</v>
      </c>
      <c r="P167" s="447">
        <f t="shared" si="57"/>
        <v>458934</v>
      </c>
      <c r="Q167" s="817">
        <v>17400</v>
      </c>
      <c r="R167" s="392">
        <f t="shared" si="60"/>
        <v>1.4218917675915987E-2</v>
      </c>
    </row>
    <row r="168" spans="1:18" s="14" customFormat="1" ht="14.1" customHeight="1" thickBot="1" x14ac:dyDescent="0.3">
      <c r="A168" s="58"/>
      <c r="B168" s="556"/>
      <c r="C168" s="22">
        <v>5</v>
      </c>
      <c r="D168" s="346">
        <v>450939</v>
      </c>
      <c r="E168" s="285">
        <v>338205</v>
      </c>
      <c r="F168" s="285">
        <v>281838</v>
      </c>
      <c r="G168" s="285">
        <v>169101</v>
      </c>
      <c r="H168" s="470">
        <f t="shared" si="49"/>
        <v>483219</v>
      </c>
      <c r="I168" s="473">
        <f t="shared" si="50"/>
        <v>362415</v>
      </c>
      <c r="J168" s="476">
        <f t="shared" si="58"/>
        <v>302013</v>
      </c>
      <c r="K168" s="473">
        <f t="shared" si="59"/>
        <v>181206</v>
      </c>
      <c r="L168" s="326">
        <f t="shared" si="53"/>
        <v>7.1583961467072049E-2</v>
      </c>
      <c r="M168" s="326">
        <f t="shared" si="54"/>
        <v>7.1583802723200432E-2</v>
      </c>
      <c r="N168" s="326">
        <f t="shared" si="55"/>
        <v>7.1583675728610047E-2</v>
      </c>
      <c r="O168" s="326">
        <f t="shared" si="56"/>
        <v>7.1584437702911272E-2</v>
      </c>
      <c r="P168" s="447">
        <f t="shared" si="57"/>
        <v>465819</v>
      </c>
      <c r="Q168" s="817">
        <v>17400</v>
      </c>
      <c r="R168" s="392">
        <f t="shared" si="60"/>
        <v>1.4454143521142715E-2</v>
      </c>
    </row>
    <row r="169" spans="1:18" s="14" customFormat="1" ht="14.1" customHeight="1" thickBot="1" x14ac:dyDescent="0.3">
      <c r="A169" s="58"/>
      <c r="B169" s="556"/>
      <c r="C169" s="165"/>
      <c r="D169" s="346">
        <v>457605</v>
      </c>
      <c r="E169" s="285">
        <v>343203</v>
      </c>
      <c r="F169" s="285">
        <v>286002</v>
      </c>
      <c r="G169" s="285">
        <v>171603</v>
      </c>
      <c r="H169" s="470">
        <f t="shared" si="49"/>
        <v>490107</v>
      </c>
      <c r="I169" s="473">
        <f t="shared" si="50"/>
        <v>367581</v>
      </c>
      <c r="J169" s="476">
        <f t="shared" si="58"/>
        <v>306318</v>
      </c>
      <c r="K169" s="473">
        <f t="shared" si="59"/>
        <v>183789</v>
      </c>
      <c r="L169" s="326">
        <f t="shared" si="53"/>
        <v>7.1026321827777225E-2</v>
      </c>
      <c r="M169" s="326">
        <f t="shared" si="54"/>
        <v>7.1030847632450766E-2</v>
      </c>
      <c r="N169" s="326">
        <f t="shared" si="55"/>
        <v>7.1034468290431529E-2</v>
      </c>
      <c r="O169" s="326">
        <f t="shared" si="56"/>
        <v>7.1012744532438249E-2</v>
      </c>
      <c r="P169" s="447">
        <f t="shared" si="57"/>
        <v>472707</v>
      </c>
      <c r="Q169" s="817">
        <v>17400</v>
      </c>
      <c r="R169" s="392">
        <f t="shared" si="60"/>
        <v>1.425440638716613E-2</v>
      </c>
    </row>
    <row r="170" spans="1:18" s="14" customFormat="1" ht="14.1" customHeight="1" thickBot="1" x14ac:dyDescent="0.3">
      <c r="A170" s="58"/>
      <c r="B170" s="557"/>
      <c r="C170" s="23">
        <v>6</v>
      </c>
      <c r="D170" s="346">
        <v>464466</v>
      </c>
      <c r="E170" s="285">
        <v>348351</v>
      </c>
      <c r="F170" s="285">
        <v>290292</v>
      </c>
      <c r="G170" s="285">
        <v>174174</v>
      </c>
      <c r="H170" s="470">
        <f t="shared" si="49"/>
        <v>497193</v>
      </c>
      <c r="I170" s="473">
        <f t="shared" si="50"/>
        <v>372894</v>
      </c>
      <c r="J170" s="476">
        <f t="shared" si="58"/>
        <v>310746</v>
      </c>
      <c r="K170" s="473">
        <f t="shared" si="59"/>
        <v>186447</v>
      </c>
      <c r="L170" s="326">
        <f t="shared" si="53"/>
        <v>7.0461562310265985E-2</v>
      </c>
      <c r="M170" s="326">
        <f t="shared" si="54"/>
        <v>7.0454799900100756E-2</v>
      </c>
      <c r="N170" s="326">
        <f t="shared" si="55"/>
        <v>7.0460088462651393E-2</v>
      </c>
      <c r="O170" s="326">
        <f t="shared" si="56"/>
        <v>7.0464018739880813E-2</v>
      </c>
      <c r="P170" s="447">
        <f t="shared" si="57"/>
        <v>479793</v>
      </c>
      <c r="Q170" s="817">
        <v>17400</v>
      </c>
      <c r="R170" s="392">
        <f t="shared" si="60"/>
        <v>1.445806731999344E-2</v>
      </c>
    </row>
    <row r="171" spans="1:18" s="14" customFormat="1" ht="14.1" customHeight="1" thickBot="1" x14ac:dyDescent="0.3">
      <c r="A171" s="582">
        <v>2</v>
      </c>
      <c r="B171" s="558" t="s">
        <v>30</v>
      </c>
      <c r="C171" s="19">
        <v>1</v>
      </c>
      <c r="D171" s="346">
        <v>492756</v>
      </c>
      <c r="E171" s="285">
        <v>369567</v>
      </c>
      <c r="F171" s="285">
        <v>307974</v>
      </c>
      <c r="G171" s="285">
        <v>184785</v>
      </c>
      <c r="H171" s="470">
        <f t="shared" si="49"/>
        <v>528696</v>
      </c>
      <c r="I171" s="473">
        <f t="shared" si="50"/>
        <v>396522</v>
      </c>
      <c r="J171" s="476">
        <f t="shared" si="58"/>
        <v>330435</v>
      </c>
      <c r="K171" s="473">
        <f t="shared" si="59"/>
        <v>198261</v>
      </c>
      <c r="L171" s="326">
        <f t="shared" si="53"/>
        <v>7.2936707011177951E-2</v>
      </c>
      <c r="M171" s="326">
        <f t="shared" si="54"/>
        <v>7.2936707011177951E-2</v>
      </c>
      <c r="N171" s="326">
        <f t="shared" si="55"/>
        <v>7.2931481228934905E-2</v>
      </c>
      <c r="O171" s="326">
        <f t="shared" si="56"/>
        <v>7.2927997402386563E-2</v>
      </c>
      <c r="P171" s="447">
        <f t="shared" si="57"/>
        <v>509016</v>
      </c>
      <c r="Q171" s="817">
        <v>19680</v>
      </c>
      <c r="R171" s="392"/>
    </row>
    <row r="172" spans="1:18" s="14" customFormat="1" ht="14.1" customHeight="1" thickBot="1" x14ac:dyDescent="0.3">
      <c r="A172" s="582"/>
      <c r="B172" s="556"/>
      <c r="C172" s="20"/>
      <c r="D172" s="354">
        <v>500040</v>
      </c>
      <c r="E172" s="257">
        <v>375030</v>
      </c>
      <c r="F172" s="257">
        <v>312525</v>
      </c>
      <c r="G172" s="257">
        <v>187515</v>
      </c>
      <c r="H172" s="470">
        <f t="shared" si="49"/>
        <v>536220</v>
      </c>
      <c r="I172" s="473">
        <f t="shared" si="50"/>
        <v>402165</v>
      </c>
      <c r="J172" s="476">
        <f t="shared" si="58"/>
        <v>335139</v>
      </c>
      <c r="K172" s="473">
        <f t="shared" si="59"/>
        <v>201084</v>
      </c>
      <c r="L172" s="326">
        <f t="shared" si="53"/>
        <v>7.235421166306695E-2</v>
      </c>
      <c r="M172" s="326">
        <f t="shared" si="54"/>
        <v>7.235421166306695E-2</v>
      </c>
      <c r="N172" s="326">
        <f t="shared" si="55"/>
        <v>7.2359011279097676E-2</v>
      </c>
      <c r="O172" s="326">
        <f t="shared" si="56"/>
        <v>7.2362211023118156E-2</v>
      </c>
      <c r="P172" s="447">
        <f t="shared" si="57"/>
        <v>516540</v>
      </c>
      <c r="Q172" s="817">
        <v>19680</v>
      </c>
      <c r="R172" s="392">
        <f t="shared" ref="R172:R189" si="61">H172/H171-1</f>
        <v>1.4231240637341713E-2</v>
      </c>
    </row>
    <row r="173" spans="1:18" s="14" customFormat="1" ht="14.1" customHeight="1" thickBot="1" x14ac:dyDescent="0.3">
      <c r="A173" s="582"/>
      <c r="B173" s="556"/>
      <c r="C173" s="22">
        <v>2</v>
      </c>
      <c r="D173" s="351">
        <v>507540</v>
      </c>
      <c r="E173" s="353">
        <v>380655</v>
      </c>
      <c r="F173" s="353">
        <v>317214</v>
      </c>
      <c r="G173" s="353">
        <v>190329</v>
      </c>
      <c r="H173" s="470">
        <f t="shared" si="49"/>
        <v>543969</v>
      </c>
      <c r="I173" s="473">
        <f t="shared" si="50"/>
        <v>407976</v>
      </c>
      <c r="J173" s="476">
        <f t="shared" si="58"/>
        <v>339981</v>
      </c>
      <c r="K173" s="473">
        <f t="shared" si="59"/>
        <v>203988</v>
      </c>
      <c r="L173" s="326">
        <f t="shared" si="53"/>
        <v>7.1775623596169763E-2</v>
      </c>
      <c r="M173" s="326">
        <f t="shared" si="54"/>
        <v>7.1773653308113652E-2</v>
      </c>
      <c r="N173" s="326">
        <f t="shared" si="55"/>
        <v>7.1771737691274665E-2</v>
      </c>
      <c r="O173" s="326">
        <f t="shared" si="56"/>
        <v>7.1765206563371847E-2</v>
      </c>
      <c r="P173" s="447">
        <f t="shared" si="57"/>
        <v>524289</v>
      </c>
      <c r="Q173" s="817">
        <v>19680</v>
      </c>
      <c r="R173" s="392">
        <f t="shared" si="61"/>
        <v>1.4451158106747242E-2</v>
      </c>
    </row>
    <row r="174" spans="1:18" s="14" customFormat="1" ht="14.1" customHeight="1" thickBot="1" x14ac:dyDescent="0.3">
      <c r="A174" s="582"/>
      <c r="B174" s="556"/>
      <c r="C174" s="22"/>
      <c r="D174" s="346">
        <v>515031</v>
      </c>
      <c r="E174" s="285">
        <v>386274</v>
      </c>
      <c r="F174" s="285">
        <v>321894</v>
      </c>
      <c r="G174" s="285">
        <v>193137</v>
      </c>
      <c r="H174" s="470">
        <f t="shared" si="49"/>
        <v>551706</v>
      </c>
      <c r="I174" s="473">
        <f t="shared" si="50"/>
        <v>413781</v>
      </c>
      <c r="J174" s="476">
        <f t="shared" si="58"/>
        <v>344817</v>
      </c>
      <c r="K174" s="473">
        <f t="shared" si="59"/>
        <v>206889</v>
      </c>
      <c r="L174" s="326">
        <f t="shared" si="53"/>
        <v>7.1209305847609178E-2</v>
      </c>
      <c r="M174" s="326">
        <f t="shared" si="54"/>
        <v>7.1211109212631449E-2</v>
      </c>
      <c r="N174" s="326">
        <f t="shared" si="55"/>
        <v>7.1212883744338193E-2</v>
      </c>
      <c r="O174" s="326">
        <f t="shared" si="56"/>
        <v>7.1203342704919306E-2</v>
      </c>
      <c r="P174" s="447">
        <f t="shared" si="57"/>
        <v>532026</v>
      </c>
      <c r="Q174" s="817">
        <v>19680</v>
      </c>
      <c r="R174" s="392">
        <f t="shared" si="61"/>
        <v>1.4223236985931198E-2</v>
      </c>
    </row>
    <row r="175" spans="1:18" s="14" customFormat="1" ht="14.1" customHeight="1" thickBot="1" x14ac:dyDescent="0.3">
      <c r="A175" s="582"/>
      <c r="B175" s="556"/>
      <c r="C175" s="22">
        <v>3</v>
      </c>
      <c r="D175" s="346">
        <v>522756</v>
      </c>
      <c r="E175" s="285">
        <v>392067</v>
      </c>
      <c r="F175" s="285">
        <v>326724</v>
      </c>
      <c r="G175" s="285">
        <v>196035</v>
      </c>
      <c r="H175" s="470">
        <f t="shared" si="49"/>
        <v>559686</v>
      </c>
      <c r="I175" s="473">
        <f t="shared" si="50"/>
        <v>419766</v>
      </c>
      <c r="J175" s="476">
        <f t="shared" si="58"/>
        <v>349803</v>
      </c>
      <c r="K175" s="473">
        <f t="shared" si="59"/>
        <v>209883</v>
      </c>
      <c r="L175" s="326">
        <f t="shared" si="53"/>
        <v>7.0644813258958286E-2</v>
      </c>
      <c r="M175" s="326">
        <f t="shared" si="54"/>
        <v>7.0648639135657942E-2</v>
      </c>
      <c r="N175" s="326">
        <f t="shared" si="55"/>
        <v>7.063760237999045E-2</v>
      </c>
      <c r="O175" s="326">
        <f t="shared" si="56"/>
        <v>7.0640446858979258E-2</v>
      </c>
      <c r="P175" s="447">
        <f t="shared" si="57"/>
        <v>540006</v>
      </c>
      <c r="Q175" s="817">
        <v>19680</v>
      </c>
      <c r="R175" s="392">
        <f t="shared" si="61"/>
        <v>1.4464225511413797E-2</v>
      </c>
    </row>
    <row r="176" spans="1:18" s="14" customFormat="1" ht="14.1" customHeight="1" thickBot="1" x14ac:dyDescent="0.3">
      <c r="A176" s="582"/>
      <c r="B176" s="556"/>
      <c r="C176" s="22"/>
      <c r="D176" s="346">
        <v>530490</v>
      </c>
      <c r="E176" s="285">
        <v>397869</v>
      </c>
      <c r="F176" s="285">
        <v>331557</v>
      </c>
      <c r="G176" s="285">
        <v>198933</v>
      </c>
      <c r="H176" s="470">
        <f t="shared" si="49"/>
        <v>567675</v>
      </c>
      <c r="I176" s="473">
        <f t="shared" si="50"/>
        <v>425757</v>
      </c>
      <c r="J176" s="476">
        <f t="shared" si="58"/>
        <v>354798</v>
      </c>
      <c r="K176" s="473">
        <f t="shared" si="59"/>
        <v>212877</v>
      </c>
      <c r="L176" s="326">
        <f t="shared" si="53"/>
        <v>7.0095572018322685E-2</v>
      </c>
      <c r="M176" s="326">
        <f t="shared" si="54"/>
        <v>7.0093422709484779E-2</v>
      </c>
      <c r="N176" s="326">
        <f t="shared" si="55"/>
        <v>7.0096544485563572E-2</v>
      </c>
      <c r="O176" s="326">
        <f t="shared" si="56"/>
        <v>7.0093951229811047E-2</v>
      </c>
      <c r="P176" s="447">
        <f t="shared" si="57"/>
        <v>547995</v>
      </c>
      <c r="Q176" s="817">
        <v>19680</v>
      </c>
      <c r="R176" s="392">
        <f t="shared" si="61"/>
        <v>1.4274075106398998E-2</v>
      </c>
    </row>
    <row r="177" spans="1:18" s="14" customFormat="1" ht="14.1" customHeight="1" thickBot="1" x14ac:dyDescent="0.3">
      <c r="A177" s="582"/>
      <c r="B177" s="556"/>
      <c r="C177" s="22">
        <v>4</v>
      </c>
      <c r="D177" s="346">
        <v>538449</v>
      </c>
      <c r="E177" s="285">
        <v>403836</v>
      </c>
      <c r="F177" s="285">
        <v>336531</v>
      </c>
      <c r="G177" s="285">
        <v>201918</v>
      </c>
      <c r="H177" s="470">
        <f t="shared" si="49"/>
        <v>575898</v>
      </c>
      <c r="I177" s="473">
        <f t="shared" si="50"/>
        <v>431925</v>
      </c>
      <c r="J177" s="476">
        <f t="shared" si="58"/>
        <v>359937</v>
      </c>
      <c r="K177" s="473">
        <f t="shared" si="59"/>
        <v>215961</v>
      </c>
      <c r="L177" s="326">
        <f t="shared" si="53"/>
        <v>6.9549762373038115E-2</v>
      </c>
      <c r="M177" s="326">
        <f t="shared" si="54"/>
        <v>6.9555463108786741E-2</v>
      </c>
      <c r="N177" s="326">
        <f t="shared" si="55"/>
        <v>6.9550799183433321E-2</v>
      </c>
      <c r="O177" s="326">
        <f t="shared" si="56"/>
        <v>6.9548034350577964E-2</v>
      </c>
      <c r="P177" s="447">
        <f t="shared" si="57"/>
        <v>556218</v>
      </c>
      <c r="Q177" s="817">
        <v>19680</v>
      </c>
      <c r="R177" s="392">
        <f t="shared" si="61"/>
        <v>1.4485400977672036E-2</v>
      </c>
    </row>
    <row r="178" spans="1:18" s="14" customFormat="1" ht="14.1" customHeight="1" thickBot="1" x14ac:dyDescent="0.3">
      <c r="A178" s="582"/>
      <c r="B178" s="556"/>
      <c r="C178" s="22"/>
      <c r="D178" s="346">
        <v>546411</v>
      </c>
      <c r="E178" s="285">
        <v>409809</v>
      </c>
      <c r="F178" s="285">
        <v>341508</v>
      </c>
      <c r="G178" s="285">
        <v>204903</v>
      </c>
      <c r="H178" s="470">
        <f t="shared" si="49"/>
        <v>584124</v>
      </c>
      <c r="I178" s="473">
        <f t="shared" si="50"/>
        <v>438093</v>
      </c>
      <c r="J178" s="476">
        <f t="shared" si="58"/>
        <v>365079</v>
      </c>
      <c r="K178" s="473">
        <f t="shared" si="59"/>
        <v>219048</v>
      </c>
      <c r="L178" s="326">
        <f t="shared" si="53"/>
        <v>6.9019474351724258E-2</v>
      </c>
      <c r="M178" s="326">
        <f t="shared" si="54"/>
        <v>6.9017517916883236E-2</v>
      </c>
      <c r="N178" s="326">
        <f t="shared" si="55"/>
        <v>6.9020345057802454E-2</v>
      </c>
      <c r="O178" s="326">
        <f t="shared" si="56"/>
        <v>6.9032664236248376E-2</v>
      </c>
      <c r="P178" s="447">
        <f t="shared" si="57"/>
        <v>564444</v>
      </c>
      <c r="Q178" s="817">
        <v>19680</v>
      </c>
      <c r="R178" s="392">
        <f t="shared" si="61"/>
        <v>1.4283779419272058E-2</v>
      </c>
    </row>
    <row r="179" spans="1:18" s="14" customFormat="1" ht="14.1" customHeight="1" thickBot="1" x14ac:dyDescent="0.3">
      <c r="A179" s="582"/>
      <c r="B179" s="556"/>
      <c r="C179" s="22">
        <v>5</v>
      </c>
      <c r="D179" s="346">
        <v>554607</v>
      </c>
      <c r="E179" s="285">
        <v>415956</v>
      </c>
      <c r="F179" s="285">
        <v>346629</v>
      </c>
      <c r="G179" s="285">
        <v>207978</v>
      </c>
      <c r="H179" s="470">
        <f t="shared" si="49"/>
        <v>592590</v>
      </c>
      <c r="I179" s="473">
        <f t="shared" si="50"/>
        <v>444444</v>
      </c>
      <c r="J179" s="476">
        <f t="shared" si="58"/>
        <v>370368</v>
      </c>
      <c r="K179" s="473">
        <f t="shared" si="59"/>
        <v>222222</v>
      </c>
      <c r="L179" s="326">
        <f t="shared" si="53"/>
        <v>6.8486333565930466E-2</v>
      </c>
      <c r="M179" s="326">
        <f t="shared" si="54"/>
        <v>6.8488013155237573E-2</v>
      </c>
      <c r="N179" s="326">
        <f t="shared" si="55"/>
        <v>6.8485325809438904E-2</v>
      </c>
      <c r="O179" s="326">
        <f t="shared" si="56"/>
        <v>6.8488013155237573E-2</v>
      </c>
      <c r="P179" s="447">
        <f t="shared" si="57"/>
        <v>572910</v>
      </c>
      <c r="Q179" s="817">
        <v>19680</v>
      </c>
      <c r="R179" s="392">
        <f t="shared" si="61"/>
        <v>1.4493497955913481E-2</v>
      </c>
    </row>
    <row r="180" spans="1:18" s="14" customFormat="1" ht="14.1" customHeight="1" thickBot="1" x14ac:dyDescent="0.3">
      <c r="A180" s="582"/>
      <c r="B180" s="556"/>
      <c r="C180" s="22"/>
      <c r="D180" s="346">
        <v>562803</v>
      </c>
      <c r="E180" s="285">
        <v>422103</v>
      </c>
      <c r="F180" s="285">
        <v>351753</v>
      </c>
      <c r="G180" s="285">
        <v>211050</v>
      </c>
      <c r="H180" s="351">
        <f t="shared" si="49"/>
        <v>601056</v>
      </c>
      <c r="I180" s="474">
        <f t="shared" si="50"/>
        <v>450792</v>
      </c>
      <c r="J180" s="474">
        <f t="shared" si="58"/>
        <v>375660</v>
      </c>
      <c r="K180" s="474">
        <f t="shared" si="59"/>
        <v>225396</v>
      </c>
      <c r="L180" s="326">
        <f t="shared" si="53"/>
        <v>6.7968720849035991E-2</v>
      </c>
      <c r="M180" s="326">
        <f t="shared" si="54"/>
        <v>6.7966823263516246E-2</v>
      </c>
      <c r="N180" s="326">
        <f t="shared" si="55"/>
        <v>6.7965305199955653E-2</v>
      </c>
      <c r="O180" s="326">
        <f t="shared" si="56"/>
        <v>6.7974413646055443E-2</v>
      </c>
      <c r="P180" s="447">
        <f t="shared" si="57"/>
        <v>581376</v>
      </c>
      <c r="Q180" s="817">
        <v>19680</v>
      </c>
      <c r="R180" s="392">
        <f t="shared" si="61"/>
        <v>1.4286437503164162E-2</v>
      </c>
    </row>
    <row r="181" spans="1:18" s="14" customFormat="1" ht="14.1" customHeight="1" thickBot="1" x14ac:dyDescent="0.3">
      <c r="A181" s="582"/>
      <c r="B181" s="556"/>
      <c r="C181" s="22">
        <v>6</v>
      </c>
      <c r="D181" s="346">
        <v>571245</v>
      </c>
      <c r="E181" s="285">
        <v>428433</v>
      </c>
      <c r="F181" s="285">
        <v>357027</v>
      </c>
      <c r="G181" s="285">
        <v>214218</v>
      </c>
      <c r="H181" s="470">
        <f t="shared" si="49"/>
        <v>609777</v>
      </c>
      <c r="I181" s="473">
        <f t="shared" si="50"/>
        <v>457332</v>
      </c>
      <c r="J181" s="476">
        <f t="shared" si="58"/>
        <v>381111</v>
      </c>
      <c r="K181" s="473">
        <f t="shared" si="59"/>
        <v>228666</v>
      </c>
      <c r="L181" s="326">
        <f t="shared" si="53"/>
        <v>6.745266916997085E-2</v>
      </c>
      <c r="M181" s="326">
        <f t="shared" si="54"/>
        <v>6.7452787250281837E-2</v>
      </c>
      <c r="N181" s="326">
        <f t="shared" si="55"/>
        <v>6.7457083077750418E-2</v>
      </c>
      <c r="O181" s="326">
        <f t="shared" si="56"/>
        <v>6.744531271881915E-2</v>
      </c>
      <c r="P181" s="447">
        <f t="shared" si="57"/>
        <v>590097</v>
      </c>
      <c r="Q181" s="817">
        <v>19680</v>
      </c>
      <c r="R181" s="392">
        <f t="shared" si="61"/>
        <v>1.4509463344513751E-2</v>
      </c>
    </row>
    <row r="182" spans="1:18" s="14" customFormat="1" ht="14.1" customHeight="1" thickBot="1" x14ac:dyDescent="0.3">
      <c r="A182" s="582"/>
      <c r="B182" s="556"/>
      <c r="C182" s="22"/>
      <c r="D182" s="346">
        <v>579684</v>
      </c>
      <c r="E182" s="285">
        <v>434763</v>
      </c>
      <c r="F182" s="285">
        <v>362304</v>
      </c>
      <c r="G182" s="285">
        <v>217383</v>
      </c>
      <c r="H182" s="470">
        <f t="shared" si="49"/>
        <v>618495</v>
      </c>
      <c r="I182" s="473">
        <f t="shared" si="50"/>
        <v>463872</v>
      </c>
      <c r="J182" s="476">
        <f t="shared" si="58"/>
        <v>386559</v>
      </c>
      <c r="K182" s="473">
        <f t="shared" si="59"/>
        <v>231936</v>
      </c>
      <c r="L182" s="326">
        <f t="shared" si="53"/>
        <v>6.6951994534953527E-2</v>
      </c>
      <c r="M182" s="326">
        <f t="shared" si="54"/>
        <v>6.6953719612754536E-2</v>
      </c>
      <c r="N182" s="326">
        <f t="shared" si="55"/>
        <v>6.694654213036566E-2</v>
      </c>
      <c r="O182" s="326">
        <f t="shared" si="56"/>
        <v>6.6946357350850805E-2</v>
      </c>
      <c r="P182" s="447">
        <f t="shared" si="57"/>
        <v>598815</v>
      </c>
      <c r="Q182" s="817">
        <v>19680</v>
      </c>
      <c r="R182" s="392">
        <f t="shared" si="61"/>
        <v>1.4297029897815117E-2</v>
      </c>
    </row>
    <row r="183" spans="1:18" s="14" customFormat="1" ht="14.1" customHeight="1" thickBot="1" x14ac:dyDescent="0.3">
      <c r="A183" s="582"/>
      <c r="B183" s="556"/>
      <c r="C183" s="22">
        <v>7</v>
      </c>
      <c r="D183" s="346">
        <v>588378</v>
      </c>
      <c r="E183" s="285">
        <v>441285</v>
      </c>
      <c r="F183" s="285">
        <v>367737</v>
      </c>
      <c r="G183" s="285">
        <v>220641</v>
      </c>
      <c r="H183" s="470">
        <f t="shared" si="49"/>
        <v>627474</v>
      </c>
      <c r="I183" s="473">
        <f t="shared" si="50"/>
        <v>470607</v>
      </c>
      <c r="J183" s="476">
        <f t="shared" si="58"/>
        <v>392172</v>
      </c>
      <c r="K183" s="473">
        <f t="shared" si="59"/>
        <v>235302</v>
      </c>
      <c r="L183" s="326">
        <f t="shared" si="53"/>
        <v>6.6447079938406942E-2</v>
      </c>
      <c r="M183" s="326">
        <f t="shared" si="54"/>
        <v>6.6446854073897818E-2</v>
      </c>
      <c r="N183" s="326">
        <f t="shared" si="55"/>
        <v>6.6446944419517207E-2</v>
      </c>
      <c r="O183" s="326">
        <f t="shared" si="56"/>
        <v>6.6447305804451573E-2</v>
      </c>
      <c r="P183" s="447">
        <f t="shared" si="57"/>
        <v>607794</v>
      </c>
      <c r="Q183" s="817">
        <v>19680</v>
      </c>
      <c r="R183" s="392">
        <f t="shared" si="61"/>
        <v>1.4517498120437455E-2</v>
      </c>
    </row>
    <row r="184" spans="1:18" s="14" customFormat="1" ht="14.1" customHeight="1" thickBot="1" x14ac:dyDescent="0.3">
      <c r="A184" s="582"/>
      <c r="B184" s="556"/>
      <c r="C184" s="22"/>
      <c r="D184" s="346">
        <v>597087</v>
      </c>
      <c r="E184" s="285">
        <v>447816</v>
      </c>
      <c r="F184" s="285">
        <v>373179</v>
      </c>
      <c r="G184" s="285">
        <v>223908</v>
      </c>
      <c r="H184" s="470">
        <f t="shared" si="49"/>
        <v>636471</v>
      </c>
      <c r="I184" s="473">
        <f t="shared" si="50"/>
        <v>477354</v>
      </c>
      <c r="J184" s="476">
        <f t="shared" si="58"/>
        <v>397794</v>
      </c>
      <c r="K184" s="473">
        <f t="shared" si="59"/>
        <v>238677</v>
      </c>
      <c r="L184" s="326">
        <f t="shared" si="53"/>
        <v>6.5960236950394158E-2</v>
      </c>
      <c r="M184" s="326">
        <f t="shared" si="54"/>
        <v>6.5960126480518785E-2</v>
      </c>
      <c r="N184" s="326">
        <f t="shared" si="55"/>
        <v>6.5960303232497006E-2</v>
      </c>
      <c r="O184" s="326">
        <f t="shared" si="56"/>
        <v>6.5960126480518785E-2</v>
      </c>
      <c r="P184" s="447">
        <f t="shared" si="57"/>
        <v>616791</v>
      </c>
      <c r="Q184" s="817">
        <v>19680</v>
      </c>
      <c r="R184" s="392">
        <f t="shared" si="61"/>
        <v>1.4338442708383026E-2</v>
      </c>
    </row>
    <row r="185" spans="1:18" s="14" customFormat="1" ht="14.1" customHeight="1" thickBot="1" x14ac:dyDescent="0.3">
      <c r="A185" s="582"/>
      <c r="B185" s="556"/>
      <c r="C185" s="22">
        <v>8</v>
      </c>
      <c r="D185" s="346">
        <v>606042</v>
      </c>
      <c r="E185" s="285">
        <v>454533</v>
      </c>
      <c r="F185" s="285">
        <v>378777</v>
      </c>
      <c r="G185" s="285">
        <v>227265</v>
      </c>
      <c r="H185" s="470">
        <f t="shared" si="49"/>
        <v>645720</v>
      </c>
      <c r="I185" s="473">
        <f t="shared" si="50"/>
        <v>484290</v>
      </c>
      <c r="J185" s="476">
        <f t="shared" si="58"/>
        <v>403575</v>
      </c>
      <c r="K185" s="473">
        <f t="shared" si="59"/>
        <v>242145</v>
      </c>
      <c r="L185" s="326">
        <f t="shared" si="53"/>
        <v>6.5470709950795486E-2</v>
      </c>
      <c r="M185" s="326">
        <f t="shared" si="54"/>
        <v>6.5467193801110157E-2</v>
      </c>
      <c r="N185" s="326">
        <f t="shared" si="55"/>
        <v>6.5468600258199422E-2</v>
      </c>
      <c r="O185" s="326">
        <f t="shared" si="56"/>
        <v>6.5474226123688209E-2</v>
      </c>
      <c r="P185" s="447">
        <f t="shared" si="57"/>
        <v>626040</v>
      </c>
      <c r="Q185" s="817">
        <v>19680</v>
      </c>
      <c r="R185" s="392">
        <f t="shared" si="61"/>
        <v>1.4531691153249815E-2</v>
      </c>
    </row>
    <row r="186" spans="1:18" s="14" customFormat="1" ht="14.1" customHeight="1" thickBot="1" x14ac:dyDescent="0.3">
      <c r="A186" s="582"/>
      <c r="B186" s="556"/>
      <c r="C186" s="22"/>
      <c r="D186" s="346">
        <v>614985</v>
      </c>
      <c r="E186" s="285">
        <v>461238</v>
      </c>
      <c r="F186" s="285">
        <v>384366</v>
      </c>
      <c r="G186" s="285">
        <v>230619</v>
      </c>
      <c r="H186" s="470">
        <f t="shared" si="49"/>
        <v>654960</v>
      </c>
      <c r="I186" s="473">
        <f t="shared" si="50"/>
        <v>491220</v>
      </c>
      <c r="J186" s="476">
        <f t="shared" si="58"/>
        <v>409350</v>
      </c>
      <c r="K186" s="473">
        <f t="shared" si="59"/>
        <v>245610</v>
      </c>
      <c r="L186" s="326">
        <f t="shared" si="53"/>
        <v>6.5001585404522055E-2</v>
      </c>
      <c r="M186" s="326">
        <f t="shared" si="54"/>
        <v>6.5003317159470816E-2</v>
      </c>
      <c r="N186" s="326">
        <f t="shared" si="55"/>
        <v>6.5000546354256103E-2</v>
      </c>
      <c r="O186" s="326">
        <f t="shared" si="56"/>
        <v>6.5003317159470816E-2</v>
      </c>
      <c r="P186" s="447">
        <f t="shared" si="57"/>
        <v>635280</v>
      </c>
      <c r="Q186" s="817">
        <v>19680</v>
      </c>
      <c r="R186" s="392">
        <f t="shared" si="61"/>
        <v>1.4309607879576358E-2</v>
      </c>
    </row>
    <row r="187" spans="1:18" s="14" customFormat="1" ht="14.1" customHeight="1" thickBot="1" x14ac:dyDescent="0.3">
      <c r="A187" s="582"/>
      <c r="B187" s="556"/>
      <c r="C187" s="22">
        <v>9</v>
      </c>
      <c r="D187" s="346">
        <v>624207</v>
      </c>
      <c r="E187" s="285">
        <v>468156</v>
      </c>
      <c r="F187" s="285">
        <v>390129</v>
      </c>
      <c r="G187" s="285">
        <v>234078</v>
      </c>
      <c r="H187" s="470">
        <f t="shared" si="49"/>
        <v>664485</v>
      </c>
      <c r="I187" s="473">
        <f t="shared" si="50"/>
        <v>498363</v>
      </c>
      <c r="J187" s="476">
        <f t="shared" si="58"/>
        <v>415302</v>
      </c>
      <c r="K187" s="473">
        <f t="shared" si="59"/>
        <v>249183</v>
      </c>
      <c r="L187" s="326">
        <f t="shared" si="53"/>
        <v>6.4526671440723993E-2</v>
      </c>
      <c r="M187" s="326">
        <f t="shared" si="54"/>
        <v>6.4523364006869505E-2</v>
      </c>
      <c r="N187" s="326">
        <f t="shared" si="55"/>
        <v>6.4524811024045892E-2</v>
      </c>
      <c r="O187" s="326">
        <f t="shared" si="56"/>
        <v>6.4529772127239635E-2</v>
      </c>
      <c r="P187" s="447">
        <f t="shared" si="57"/>
        <v>644805</v>
      </c>
      <c r="Q187" s="817">
        <v>19680</v>
      </c>
      <c r="R187" s="392">
        <f t="shared" si="61"/>
        <v>1.4542872847196797E-2</v>
      </c>
    </row>
    <row r="188" spans="1:18" s="14" customFormat="1" ht="14.1" customHeight="1" thickBot="1" x14ac:dyDescent="0.3">
      <c r="A188" s="582"/>
      <c r="B188" s="556"/>
      <c r="C188" s="165"/>
      <c r="D188" s="346">
        <v>633441</v>
      </c>
      <c r="E188" s="285">
        <v>475080</v>
      </c>
      <c r="F188" s="285">
        <v>395901</v>
      </c>
      <c r="G188" s="285">
        <v>237540</v>
      </c>
      <c r="H188" s="470">
        <f t="shared" si="49"/>
        <v>674025</v>
      </c>
      <c r="I188" s="473">
        <f t="shared" si="50"/>
        <v>505518</v>
      </c>
      <c r="J188" s="476">
        <f t="shared" si="58"/>
        <v>421266</v>
      </c>
      <c r="K188" s="473">
        <f t="shared" si="59"/>
        <v>252759</v>
      </c>
      <c r="L188" s="326">
        <f t="shared" si="53"/>
        <v>6.4069108251597229E-2</v>
      </c>
      <c r="M188" s="326">
        <f t="shared" si="54"/>
        <v>6.4069209396312193E-2</v>
      </c>
      <c r="N188" s="326">
        <f t="shared" si="55"/>
        <v>6.406904756492153E-2</v>
      </c>
      <c r="O188" s="326">
        <f t="shared" si="56"/>
        <v>6.4069209396312193E-2</v>
      </c>
      <c r="P188" s="447">
        <f t="shared" si="57"/>
        <v>654345</v>
      </c>
      <c r="Q188" s="817">
        <v>19680</v>
      </c>
      <c r="R188" s="392">
        <f t="shared" si="61"/>
        <v>1.4356983227612252E-2</v>
      </c>
    </row>
    <row r="189" spans="1:18" s="14" customFormat="1" ht="14.1" customHeight="1" thickBot="1" x14ac:dyDescent="0.3">
      <c r="A189" s="582"/>
      <c r="B189" s="557"/>
      <c r="C189" s="23">
        <v>10</v>
      </c>
      <c r="D189" s="354">
        <v>642942</v>
      </c>
      <c r="E189" s="257">
        <v>482208</v>
      </c>
      <c r="F189" s="257">
        <v>401838</v>
      </c>
      <c r="G189" s="257">
        <v>241104</v>
      </c>
      <c r="H189" s="470">
        <f t="shared" si="49"/>
        <v>683838</v>
      </c>
      <c r="I189" s="473">
        <f t="shared" si="50"/>
        <v>512880</v>
      </c>
      <c r="J189" s="476">
        <f t="shared" si="58"/>
        <v>427398</v>
      </c>
      <c r="K189" s="473">
        <f t="shared" si="59"/>
        <v>256440</v>
      </c>
      <c r="L189" s="326">
        <f t="shared" si="53"/>
        <v>6.3607603796298887E-2</v>
      </c>
      <c r="M189" s="326">
        <f t="shared" si="54"/>
        <v>6.360740593270954E-2</v>
      </c>
      <c r="N189" s="326">
        <f t="shared" si="55"/>
        <v>6.3607722515043374E-2</v>
      </c>
      <c r="O189" s="326">
        <f t="shared" si="56"/>
        <v>6.360740593270954E-2</v>
      </c>
      <c r="P189" s="447">
        <f t="shared" si="57"/>
        <v>664158</v>
      </c>
      <c r="Q189" s="817">
        <v>19680</v>
      </c>
      <c r="R189" s="392">
        <f t="shared" si="61"/>
        <v>1.4558807165906407E-2</v>
      </c>
    </row>
    <row r="190" spans="1:18" s="14" customFormat="1" ht="14.1" customHeight="1" thickBot="1" x14ac:dyDescent="0.3">
      <c r="A190" s="58">
        <v>3</v>
      </c>
      <c r="B190" s="558" t="s">
        <v>31</v>
      </c>
      <c r="C190" s="19">
        <v>1</v>
      </c>
      <c r="D190" s="351">
        <v>606042</v>
      </c>
      <c r="E190" s="353">
        <v>454533</v>
      </c>
      <c r="F190" s="353">
        <v>378777</v>
      </c>
      <c r="G190" s="353">
        <v>227265</v>
      </c>
      <c r="H190" s="470">
        <f t="shared" si="49"/>
        <v>645720</v>
      </c>
      <c r="I190" s="473">
        <f t="shared" si="50"/>
        <v>484290</v>
      </c>
      <c r="J190" s="476">
        <f t="shared" si="58"/>
        <v>403575</v>
      </c>
      <c r="K190" s="473">
        <f t="shared" si="59"/>
        <v>242145</v>
      </c>
      <c r="L190" s="326">
        <f t="shared" si="53"/>
        <v>6.5470709950795486E-2</v>
      </c>
      <c r="M190" s="326">
        <f t="shared" si="54"/>
        <v>6.5467193801110157E-2</v>
      </c>
      <c r="N190" s="326">
        <f t="shared" si="55"/>
        <v>6.5468600258199422E-2</v>
      </c>
      <c r="O190" s="326">
        <f t="shared" si="56"/>
        <v>6.5474226123688209E-2</v>
      </c>
      <c r="P190" s="447">
        <f t="shared" si="57"/>
        <v>626040</v>
      </c>
      <c r="Q190" s="817">
        <v>19680</v>
      </c>
      <c r="R190" s="392"/>
    </row>
    <row r="191" spans="1:18" s="14" customFormat="1" ht="14.1" customHeight="1" thickBot="1" x14ac:dyDescent="0.3">
      <c r="A191" s="58"/>
      <c r="B191" s="556"/>
      <c r="C191" s="20"/>
      <c r="D191" s="346">
        <v>614985</v>
      </c>
      <c r="E191" s="285">
        <v>461238</v>
      </c>
      <c r="F191" s="285">
        <v>384366</v>
      </c>
      <c r="G191" s="285">
        <v>230619</v>
      </c>
      <c r="H191" s="470">
        <f t="shared" si="49"/>
        <v>654960</v>
      </c>
      <c r="I191" s="473">
        <f t="shared" si="50"/>
        <v>491220</v>
      </c>
      <c r="J191" s="476">
        <f t="shared" si="58"/>
        <v>409350</v>
      </c>
      <c r="K191" s="473">
        <f t="shared" si="59"/>
        <v>245610</v>
      </c>
      <c r="L191" s="326">
        <f t="shared" si="53"/>
        <v>6.5001585404522055E-2</v>
      </c>
      <c r="M191" s="326">
        <f t="shared" si="54"/>
        <v>6.5003317159470816E-2</v>
      </c>
      <c r="N191" s="326">
        <f t="shared" si="55"/>
        <v>6.5000546354256103E-2</v>
      </c>
      <c r="O191" s="326">
        <f t="shared" si="56"/>
        <v>6.5003317159470816E-2</v>
      </c>
      <c r="P191" s="447">
        <f t="shared" si="57"/>
        <v>635280</v>
      </c>
      <c r="Q191" s="817">
        <v>19680</v>
      </c>
      <c r="R191" s="392">
        <f t="shared" ref="R191:R200" si="62">H191/H190-1</f>
        <v>1.4309607879576358E-2</v>
      </c>
    </row>
    <row r="192" spans="1:18" s="14" customFormat="1" ht="14.1" customHeight="1" thickBot="1" x14ac:dyDescent="0.3">
      <c r="A192" s="58"/>
      <c r="B192" s="584"/>
      <c r="C192" s="22">
        <v>2</v>
      </c>
      <c r="D192" s="346">
        <v>624207</v>
      </c>
      <c r="E192" s="285">
        <v>468156</v>
      </c>
      <c r="F192" s="285">
        <v>390129</v>
      </c>
      <c r="G192" s="285">
        <v>234078</v>
      </c>
      <c r="H192" s="470">
        <f t="shared" si="49"/>
        <v>664485</v>
      </c>
      <c r="I192" s="473">
        <f t="shared" si="50"/>
        <v>498363</v>
      </c>
      <c r="J192" s="476">
        <f t="shared" si="58"/>
        <v>415302</v>
      </c>
      <c r="K192" s="473">
        <f t="shared" si="59"/>
        <v>249183</v>
      </c>
      <c r="L192" s="326">
        <f t="shared" si="53"/>
        <v>6.4526671440723993E-2</v>
      </c>
      <c r="M192" s="326">
        <f t="shared" si="54"/>
        <v>6.4523364006869505E-2</v>
      </c>
      <c r="N192" s="326">
        <f t="shared" si="55"/>
        <v>6.4524811024045892E-2</v>
      </c>
      <c r="O192" s="326">
        <f t="shared" si="56"/>
        <v>6.4529772127239635E-2</v>
      </c>
      <c r="P192" s="447">
        <f t="shared" si="57"/>
        <v>644805</v>
      </c>
      <c r="Q192" s="817">
        <v>19680</v>
      </c>
      <c r="R192" s="392">
        <f t="shared" si="62"/>
        <v>1.4542872847196797E-2</v>
      </c>
    </row>
    <row r="193" spans="1:18" s="14" customFormat="1" ht="14.1" customHeight="1" thickBot="1" x14ac:dyDescent="0.3">
      <c r="A193" s="58"/>
      <c r="B193" s="584"/>
      <c r="C193" s="22"/>
      <c r="D193" s="346">
        <v>633441</v>
      </c>
      <c r="E193" s="285">
        <v>475080</v>
      </c>
      <c r="F193" s="285">
        <v>395901</v>
      </c>
      <c r="G193" s="285">
        <v>237540</v>
      </c>
      <c r="H193" s="470">
        <f t="shared" si="49"/>
        <v>674025</v>
      </c>
      <c r="I193" s="473">
        <f t="shared" si="50"/>
        <v>505518</v>
      </c>
      <c r="J193" s="476">
        <f t="shared" si="58"/>
        <v>421266</v>
      </c>
      <c r="K193" s="473">
        <f t="shared" si="59"/>
        <v>252759</v>
      </c>
      <c r="L193" s="326">
        <f t="shared" si="53"/>
        <v>6.4069108251597229E-2</v>
      </c>
      <c r="M193" s="326">
        <f t="shared" si="54"/>
        <v>6.4069209396312193E-2</v>
      </c>
      <c r="N193" s="326">
        <f t="shared" si="55"/>
        <v>6.406904756492153E-2</v>
      </c>
      <c r="O193" s="326">
        <f t="shared" si="56"/>
        <v>6.4069209396312193E-2</v>
      </c>
      <c r="P193" s="447">
        <f t="shared" si="57"/>
        <v>654345</v>
      </c>
      <c r="Q193" s="817">
        <v>19680</v>
      </c>
      <c r="R193" s="392">
        <f t="shared" si="62"/>
        <v>1.4356983227612252E-2</v>
      </c>
    </row>
    <row r="194" spans="1:18" s="14" customFormat="1" ht="14.1" customHeight="1" thickBot="1" x14ac:dyDescent="0.3">
      <c r="A194" s="58"/>
      <c r="B194" s="584"/>
      <c r="C194" s="22">
        <v>3</v>
      </c>
      <c r="D194" s="346">
        <v>642942</v>
      </c>
      <c r="E194" s="285">
        <v>482208</v>
      </c>
      <c r="F194" s="285">
        <v>401838</v>
      </c>
      <c r="G194" s="285">
        <v>241104</v>
      </c>
      <c r="H194" s="470">
        <f t="shared" si="49"/>
        <v>683838</v>
      </c>
      <c r="I194" s="473">
        <f t="shared" si="50"/>
        <v>512880</v>
      </c>
      <c r="J194" s="476">
        <f t="shared" si="58"/>
        <v>427398</v>
      </c>
      <c r="K194" s="473">
        <f t="shared" si="59"/>
        <v>256440</v>
      </c>
      <c r="L194" s="326">
        <f t="shared" si="53"/>
        <v>6.3607603796298887E-2</v>
      </c>
      <c r="M194" s="326">
        <f t="shared" si="54"/>
        <v>6.360740593270954E-2</v>
      </c>
      <c r="N194" s="326">
        <f t="shared" si="55"/>
        <v>6.3607722515043374E-2</v>
      </c>
      <c r="O194" s="326">
        <f t="shared" si="56"/>
        <v>6.360740593270954E-2</v>
      </c>
      <c r="P194" s="447">
        <f t="shared" si="57"/>
        <v>664158</v>
      </c>
      <c r="Q194" s="817">
        <v>19680</v>
      </c>
      <c r="R194" s="392">
        <f t="shared" si="62"/>
        <v>1.4558807165906407E-2</v>
      </c>
    </row>
    <row r="195" spans="1:18" s="14" customFormat="1" ht="14.1" customHeight="1" thickBot="1" x14ac:dyDescent="0.3">
      <c r="A195" s="58"/>
      <c r="B195" s="67"/>
      <c r="C195" s="22"/>
      <c r="D195" s="346">
        <v>652434</v>
      </c>
      <c r="E195" s="285">
        <v>489327</v>
      </c>
      <c r="F195" s="285">
        <v>407772</v>
      </c>
      <c r="G195" s="285">
        <v>244662</v>
      </c>
      <c r="H195" s="470">
        <f t="shared" si="49"/>
        <v>693645</v>
      </c>
      <c r="I195" s="473">
        <f t="shared" si="50"/>
        <v>520233</v>
      </c>
      <c r="J195" s="476">
        <f t="shared" si="58"/>
        <v>433527</v>
      </c>
      <c r="K195" s="473">
        <f t="shared" si="59"/>
        <v>260118</v>
      </c>
      <c r="L195" s="326">
        <f t="shared" si="53"/>
        <v>6.3165009794094118E-2</v>
      </c>
      <c r="M195" s="326">
        <f t="shared" si="54"/>
        <v>6.316021801372089E-2</v>
      </c>
      <c r="N195" s="326">
        <f t="shared" si="55"/>
        <v>6.3160295459227217E-2</v>
      </c>
      <c r="O195" s="326">
        <f t="shared" si="56"/>
        <v>6.3172867057409821E-2</v>
      </c>
      <c r="P195" s="447">
        <f t="shared" si="57"/>
        <v>673965</v>
      </c>
      <c r="Q195" s="817">
        <v>19680</v>
      </c>
      <c r="R195" s="392">
        <f t="shared" si="62"/>
        <v>1.4341115878321986E-2</v>
      </c>
    </row>
    <row r="196" spans="1:18" s="14" customFormat="1" ht="14.1" customHeight="1" thickBot="1" x14ac:dyDescent="0.3">
      <c r="A196" s="58"/>
      <c r="B196" s="556" t="s">
        <v>32</v>
      </c>
      <c r="C196" s="22">
        <v>4</v>
      </c>
      <c r="D196" s="346">
        <v>662220</v>
      </c>
      <c r="E196" s="285">
        <v>496665</v>
      </c>
      <c r="F196" s="285">
        <v>413889</v>
      </c>
      <c r="G196" s="285">
        <v>248334</v>
      </c>
      <c r="H196" s="470">
        <f t="shared" si="49"/>
        <v>703752</v>
      </c>
      <c r="I196" s="473">
        <f t="shared" si="50"/>
        <v>527814</v>
      </c>
      <c r="J196" s="476">
        <f t="shared" si="58"/>
        <v>439845</v>
      </c>
      <c r="K196" s="473">
        <f t="shared" si="59"/>
        <v>263907</v>
      </c>
      <c r="L196" s="326">
        <f t="shared" si="53"/>
        <v>6.271631783999275E-2</v>
      </c>
      <c r="M196" s="326">
        <f t="shared" si="54"/>
        <v>6.271631783999275E-2</v>
      </c>
      <c r="N196" s="326">
        <f t="shared" si="55"/>
        <v>6.2712466385915058E-2</v>
      </c>
      <c r="O196" s="326">
        <f t="shared" si="56"/>
        <v>6.2709898765372446E-2</v>
      </c>
      <c r="P196" s="447">
        <f t="shared" si="57"/>
        <v>684072</v>
      </c>
      <c r="Q196" s="817">
        <v>19680</v>
      </c>
      <c r="R196" s="392">
        <f t="shared" si="62"/>
        <v>1.4570853967087016E-2</v>
      </c>
    </row>
    <row r="197" spans="1:18" s="14" customFormat="1" ht="14.1" customHeight="1" thickBot="1" x14ac:dyDescent="0.3">
      <c r="A197" s="58"/>
      <c r="B197" s="556"/>
      <c r="C197" s="22"/>
      <c r="D197" s="346">
        <v>672009</v>
      </c>
      <c r="E197" s="285">
        <v>504006</v>
      </c>
      <c r="F197" s="285">
        <v>420006</v>
      </c>
      <c r="G197" s="285">
        <v>252003</v>
      </c>
      <c r="H197" s="470">
        <f t="shared" si="49"/>
        <v>713865</v>
      </c>
      <c r="I197" s="473">
        <f t="shared" si="50"/>
        <v>535398</v>
      </c>
      <c r="J197" s="476">
        <f t="shared" si="58"/>
        <v>446166</v>
      </c>
      <c r="K197" s="473">
        <f t="shared" si="59"/>
        <v>267699</v>
      </c>
      <c r="L197" s="326">
        <f t="shared" si="53"/>
        <v>6.2284880113212766E-2</v>
      </c>
      <c r="M197" s="326">
        <f t="shared" si="54"/>
        <v>6.2284972797942879E-2</v>
      </c>
      <c r="N197" s="326">
        <f t="shared" si="55"/>
        <v>6.2284824502507108E-2</v>
      </c>
      <c r="O197" s="326">
        <f t="shared" si="56"/>
        <v>6.2284972797942879E-2</v>
      </c>
      <c r="P197" s="447">
        <f t="shared" si="57"/>
        <v>694185</v>
      </c>
      <c r="Q197" s="817">
        <v>19680</v>
      </c>
      <c r="R197" s="392">
        <f t="shared" si="62"/>
        <v>1.4370119019200045E-2</v>
      </c>
    </row>
    <row r="198" spans="1:18" s="14" customFormat="1" ht="14.1" customHeight="1" thickBot="1" x14ac:dyDescent="0.3">
      <c r="A198" s="58"/>
      <c r="B198" s="584"/>
      <c r="C198" s="22">
        <v>5</v>
      </c>
      <c r="D198" s="346">
        <v>682089</v>
      </c>
      <c r="E198" s="285">
        <v>511566</v>
      </c>
      <c r="F198" s="285">
        <v>426306</v>
      </c>
      <c r="G198" s="285">
        <v>255783</v>
      </c>
      <c r="H198" s="470">
        <f t="shared" si="49"/>
        <v>724278</v>
      </c>
      <c r="I198" s="473">
        <f t="shared" si="50"/>
        <v>543210</v>
      </c>
      <c r="J198" s="476">
        <f t="shared" si="58"/>
        <v>452673</v>
      </c>
      <c r="K198" s="473">
        <f t="shared" si="59"/>
        <v>271605</v>
      </c>
      <c r="L198" s="326">
        <f t="shared" si="53"/>
        <v>6.1852632134516167E-2</v>
      </c>
      <c r="M198" s="326">
        <f t="shared" si="54"/>
        <v>6.1857121075286473E-2</v>
      </c>
      <c r="N198" s="326">
        <f t="shared" si="55"/>
        <v>6.1849938776371904E-2</v>
      </c>
      <c r="O198" s="326">
        <f t="shared" si="56"/>
        <v>6.1857121075286473E-2</v>
      </c>
      <c r="P198" s="447">
        <f t="shared" si="57"/>
        <v>704598</v>
      </c>
      <c r="Q198" s="817">
        <v>19680</v>
      </c>
      <c r="R198" s="392">
        <f t="shared" si="62"/>
        <v>1.4586791620264439E-2</v>
      </c>
    </row>
    <row r="199" spans="1:18" s="14" customFormat="1" ht="14.1" customHeight="1" thickBot="1" x14ac:dyDescent="0.3">
      <c r="A199" s="58"/>
      <c r="B199" s="584"/>
      <c r="C199" s="165"/>
      <c r="D199" s="346">
        <v>692178</v>
      </c>
      <c r="E199" s="285">
        <v>519135</v>
      </c>
      <c r="F199" s="285">
        <v>432612</v>
      </c>
      <c r="G199" s="285">
        <v>259566</v>
      </c>
      <c r="H199" s="470">
        <f t="shared" si="49"/>
        <v>734700</v>
      </c>
      <c r="I199" s="473">
        <f t="shared" si="50"/>
        <v>551025</v>
      </c>
      <c r="J199" s="476">
        <f t="shared" si="58"/>
        <v>459189</v>
      </c>
      <c r="K199" s="473">
        <f t="shared" si="59"/>
        <v>275514</v>
      </c>
      <c r="L199" s="326">
        <f t="shared" si="53"/>
        <v>6.1432174960775986E-2</v>
      </c>
      <c r="M199" s="326">
        <f t="shared" si="54"/>
        <v>6.14291080354821E-2</v>
      </c>
      <c r="N199" s="326">
        <f t="shared" si="55"/>
        <v>6.1433802113672296E-2</v>
      </c>
      <c r="O199" s="326">
        <f t="shared" si="56"/>
        <v>6.1441020780841869E-2</v>
      </c>
      <c r="P199" s="447">
        <f t="shared" si="57"/>
        <v>715020</v>
      </c>
      <c r="Q199" s="817">
        <v>19680</v>
      </c>
      <c r="R199" s="392">
        <f t="shared" si="62"/>
        <v>1.4389502373397978E-2</v>
      </c>
    </row>
    <row r="200" spans="1:18" s="14" customFormat="1" ht="14.1" customHeight="1" thickBot="1" x14ac:dyDescent="0.3">
      <c r="A200" s="58"/>
      <c r="B200" s="585"/>
      <c r="C200" s="23">
        <v>6</v>
      </c>
      <c r="D200" s="346">
        <v>702561</v>
      </c>
      <c r="E200" s="285">
        <v>526920</v>
      </c>
      <c r="F200" s="285">
        <v>439101</v>
      </c>
      <c r="G200" s="285">
        <v>263460</v>
      </c>
      <c r="H200" s="470">
        <f t="shared" si="49"/>
        <v>745425</v>
      </c>
      <c r="I200" s="474">
        <f t="shared" si="50"/>
        <v>559068</v>
      </c>
      <c r="J200" s="476">
        <f t="shared" si="58"/>
        <v>465891</v>
      </c>
      <c r="K200" s="474">
        <f t="shared" si="59"/>
        <v>279534</v>
      </c>
      <c r="L200" s="326">
        <f t="shared" si="53"/>
        <v>6.1011072348166211E-2</v>
      </c>
      <c r="M200" s="326">
        <f t="shared" si="54"/>
        <v>6.1011159189250742E-2</v>
      </c>
      <c r="N200" s="326">
        <f t="shared" si="55"/>
        <v>6.1011020243634154E-2</v>
      </c>
      <c r="O200" s="326">
        <f t="shared" si="56"/>
        <v>6.1011159189250742E-2</v>
      </c>
      <c r="P200" s="447">
        <f t="shared" si="57"/>
        <v>725745</v>
      </c>
      <c r="Q200" s="817">
        <v>19680</v>
      </c>
      <c r="R200" s="392">
        <f t="shared" si="62"/>
        <v>1.4597795018374882E-2</v>
      </c>
    </row>
    <row r="201" spans="1:18" s="14" customFormat="1" ht="14.1" customHeight="1" thickBot="1" x14ac:dyDescent="0.25">
      <c r="A201" s="58"/>
      <c r="B201" s="67"/>
      <c r="C201" s="21"/>
      <c r="D201" s="574" t="s">
        <v>928</v>
      </c>
      <c r="E201" s="575"/>
      <c r="F201" s="575"/>
      <c r="G201" s="576"/>
      <c r="H201" s="574" t="s">
        <v>928</v>
      </c>
      <c r="I201" s="575"/>
      <c r="J201" s="575"/>
      <c r="K201" s="576"/>
      <c r="L201" s="326"/>
      <c r="M201" s="326"/>
      <c r="N201" s="326"/>
      <c r="O201" s="326"/>
      <c r="Q201" s="819"/>
      <c r="R201" s="392"/>
    </row>
    <row r="202" spans="1:18" s="14" customFormat="1" ht="14.1" customHeight="1" thickBot="1" x14ac:dyDescent="0.3">
      <c r="A202" s="58">
        <v>4</v>
      </c>
      <c r="B202" s="558" t="s">
        <v>33</v>
      </c>
      <c r="C202" s="19">
        <v>1</v>
      </c>
      <c r="D202" s="351">
        <v>881961</v>
      </c>
      <c r="E202" s="353">
        <v>661470</v>
      </c>
      <c r="F202" s="353">
        <v>551226</v>
      </c>
      <c r="G202" s="353">
        <v>330735</v>
      </c>
      <c r="H202" s="470">
        <f t="shared" si="49"/>
        <v>930747</v>
      </c>
      <c r="I202" s="473">
        <f t="shared" si="50"/>
        <v>698061</v>
      </c>
      <c r="J202" s="476">
        <f t="shared" ref="J202" si="63">(ROUND((+H202/8*5)/3,0))*3</f>
        <v>581718</v>
      </c>
      <c r="K202" s="473">
        <f t="shared" ref="K202" si="64">(ROUND((+H202/8*3)/3,0))*3</f>
        <v>349029</v>
      </c>
      <c r="L202" s="326">
        <f t="shared" ref="L202:L219" si="65">(H202-D202)/D202</f>
        <v>5.5315371087837219E-2</v>
      </c>
      <c r="M202" s="326">
        <f t="shared" ref="M202:M219" si="66">(I202-E202)/E202</f>
        <v>5.5317701483060457E-2</v>
      </c>
      <c r="N202" s="326">
        <f t="shared" ref="N202:N219" si="67">(J202-F202)/F202</f>
        <v>5.5316694060149559E-2</v>
      </c>
      <c r="O202" s="326">
        <f t="shared" ref="O202:O219" si="68">(K202-G202)/G202</f>
        <v>5.5313166129983223E-2</v>
      </c>
      <c r="P202" s="447">
        <f t="shared" si="57"/>
        <v>911067</v>
      </c>
      <c r="Q202" s="817">
        <v>19680</v>
      </c>
      <c r="R202" s="392"/>
    </row>
    <row r="203" spans="1:18" s="14" customFormat="1" ht="14.1" customHeight="1" thickBot="1" x14ac:dyDescent="0.3">
      <c r="A203" s="58"/>
      <c r="B203" s="556"/>
      <c r="C203" s="20"/>
      <c r="D203" s="346">
        <v>894993</v>
      </c>
      <c r="E203" s="285">
        <v>671244</v>
      </c>
      <c r="F203" s="285">
        <v>559371</v>
      </c>
      <c r="G203" s="285">
        <v>335622</v>
      </c>
      <c r="H203" s="470">
        <f t="shared" si="49"/>
        <v>944208</v>
      </c>
      <c r="I203" s="473">
        <f t="shared" si="50"/>
        <v>708156</v>
      </c>
      <c r="J203" s="476">
        <f t="shared" ref="J203:J219" si="69">(ROUND((+H203/8*5)/3,0))*3</f>
        <v>590130</v>
      </c>
      <c r="K203" s="473">
        <f t="shared" ref="K203:K219" si="70">(ROUND((+H203/8*3)/3,0))*3</f>
        <v>354078</v>
      </c>
      <c r="L203" s="326">
        <f t="shared" si="65"/>
        <v>5.4989256899215973E-2</v>
      </c>
      <c r="M203" s="326">
        <f t="shared" si="66"/>
        <v>5.4990435668698712E-2</v>
      </c>
      <c r="N203" s="326">
        <f t="shared" si="67"/>
        <v>5.4988549638790712E-2</v>
      </c>
      <c r="O203" s="326">
        <f t="shared" si="68"/>
        <v>5.4990435668698712E-2</v>
      </c>
      <c r="P203" s="447">
        <f t="shared" si="57"/>
        <v>924528</v>
      </c>
      <c r="Q203" s="817">
        <v>19680</v>
      </c>
      <c r="R203" s="392">
        <f t="shared" ref="R203:R210" si="71">H203/H202-1</f>
        <v>1.4462576833446761E-2</v>
      </c>
    </row>
    <row r="204" spans="1:18" s="14" customFormat="1" ht="14.1" customHeight="1" thickBot="1" x14ac:dyDescent="0.3">
      <c r="A204" s="58"/>
      <c r="B204" s="556"/>
      <c r="C204" s="22">
        <v>2</v>
      </c>
      <c r="D204" s="346">
        <v>908421</v>
      </c>
      <c r="E204" s="285">
        <v>681315</v>
      </c>
      <c r="F204" s="285">
        <v>567762</v>
      </c>
      <c r="G204" s="285">
        <v>340659</v>
      </c>
      <c r="H204" s="351">
        <f t="shared" si="49"/>
        <v>958080</v>
      </c>
      <c r="I204" s="474">
        <f t="shared" si="50"/>
        <v>718560</v>
      </c>
      <c r="J204" s="474">
        <f t="shared" si="69"/>
        <v>598800</v>
      </c>
      <c r="K204" s="474">
        <f t="shared" si="70"/>
        <v>359280</v>
      </c>
      <c r="L204" s="326">
        <f t="shared" si="65"/>
        <v>5.4665182773185564E-2</v>
      </c>
      <c r="M204" s="326">
        <f t="shared" si="66"/>
        <v>5.4666343761696129E-2</v>
      </c>
      <c r="N204" s="326">
        <f t="shared" si="67"/>
        <v>5.4667272554344955E-2</v>
      </c>
      <c r="O204" s="326">
        <f t="shared" si="68"/>
        <v>5.4661699822990142E-2</v>
      </c>
      <c r="P204" s="447">
        <f t="shared" si="57"/>
        <v>938400</v>
      </c>
      <c r="Q204" s="817">
        <v>19680</v>
      </c>
      <c r="R204" s="392">
        <f t="shared" si="71"/>
        <v>1.4691678104824302E-2</v>
      </c>
    </row>
    <row r="205" spans="1:18" s="14" customFormat="1" ht="14.1" customHeight="1" thickBot="1" x14ac:dyDescent="0.3">
      <c r="A205" s="58"/>
      <c r="B205" s="556"/>
      <c r="C205" s="22"/>
      <c r="D205" s="346">
        <v>921840</v>
      </c>
      <c r="E205" s="285">
        <v>691380</v>
      </c>
      <c r="F205" s="285">
        <v>576150</v>
      </c>
      <c r="G205" s="285">
        <v>345690</v>
      </c>
      <c r="H205" s="470">
        <f t="shared" si="49"/>
        <v>971940</v>
      </c>
      <c r="I205" s="473">
        <f t="shared" si="50"/>
        <v>728955</v>
      </c>
      <c r="J205" s="476">
        <f t="shared" si="69"/>
        <v>607464</v>
      </c>
      <c r="K205" s="473">
        <f t="shared" si="70"/>
        <v>364479</v>
      </c>
      <c r="L205" s="326">
        <f t="shared" si="65"/>
        <v>5.434782608695652E-2</v>
      </c>
      <c r="M205" s="326">
        <f t="shared" si="66"/>
        <v>5.434782608695652E-2</v>
      </c>
      <c r="N205" s="326">
        <f t="shared" si="67"/>
        <v>5.4350429575631347E-2</v>
      </c>
      <c r="O205" s="326">
        <f t="shared" si="68"/>
        <v>5.4352165234747896E-2</v>
      </c>
      <c r="P205" s="447">
        <f t="shared" si="57"/>
        <v>952260</v>
      </c>
      <c r="Q205" s="817">
        <v>19680</v>
      </c>
      <c r="R205" s="392">
        <f t="shared" si="71"/>
        <v>1.4466432865731571E-2</v>
      </c>
    </row>
    <row r="206" spans="1:18" s="14" customFormat="1" ht="14.1" customHeight="1" thickBot="1" x14ac:dyDescent="0.3">
      <c r="A206" s="58"/>
      <c r="B206" s="556"/>
      <c r="C206" s="22">
        <v>3</v>
      </c>
      <c r="D206" s="346">
        <v>935667</v>
      </c>
      <c r="E206" s="285">
        <v>701751</v>
      </c>
      <c r="F206" s="285">
        <v>584793</v>
      </c>
      <c r="G206" s="285">
        <v>350874</v>
      </c>
      <c r="H206" s="470">
        <f t="shared" si="49"/>
        <v>986223</v>
      </c>
      <c r="I206" s="473">
        <f t="shared" si="50"/>
        <v>739668</v>
      </c>
      <c r="J206" s="476">
        <f t="shared" si="69"/>
        <v>616389</v>
      </c>
      <c r="K206" s="473">
        <f t="shared" si="70"/>
        <v>369834</v>
      </c>
      <c r="L206" s="326">
        <f t="shared" si="65"/>
        <v>5.4032043451356093E-2</v>
      </c>
      <c r="M206" s="326">
        <f t="shared" si="66"/>
        <v>5.4031985704331022E-2</v>
      </c>
      <c r="N206" s="326">
        <f t="shared" si="67"/>
        <v>5.4029374496616753E-2</v>
      </c>
      <c r="O206" s="326">
        <f t="shared" si="68"/>
        <v>5.4036491732074761E-2</v>
      </c>
      <c r="P206" s="447">
        <f t="shared" si="57"/>
        <v>966543</v>
      </c>
      <c r="Q206" s="817">
        <v>19680</v>
      </c>
      <c r="R206" s="392">
        <f t="shared" si="71"/>
        <v>1.4695351564911308E-2</v>
      </c>
    </row>
    <row r="207" spans="1:18" s="14" customFormat="1" ht="14.1" customHeight="1" thickBot="1" x14ac:dyDescent="0.3">
      <c r="A207" s="58"/>
      <c r="B207" s="278"/>
      <c r="C207" s="22"/>
      <c r="D207" s="346">
        <v>949494</v>
      </c>
      <c r="E207" s="285">
        <v>712122</v>
      </c>
      <c r="F207" s="285">
        <v>593433</v>
      </c>
      <c r="G207" s="285">
        <v>356061</v>
      </c>
      <c r="H207" s="470">
        <f t="shared" si="49"/>
        <v>1000506</v>
      </c>
      <c r="I207" s="473">
        <f t="shared" si="50"/>
        <v>750381</v>
      </c>
      <c r="J207" s="476">
        <f t="shared" si="69"/>
        <v>625317</v>
      </c>
      <c r="K207" s="473">
        <f t="shared" si="70"/>
        <v>375189</v>
      </c>
      <c r="L207" s="326">
        <f t="shared" si="65"/>
        <v>5.372545798077713E-2</v>
      </c>
      <c r="M207" s="326">
        <f t="shared" si="66"/>
        <v>5.3725344814512119E-2</v>
      </c>
      <c r="N207" s="326">
        <f t="shared" si="67"/>
        <v>5.3728053546061645E-2</v>
      </c>
      <c r="O207" s="326">
        <f t="shared" si="68"/>
        <v>5.3721132053215603E-2</v>
      </c>
      <c r="P207" s="447">
        <f t="shared" si="57"/>
        <v>980826</v>
      </c>
      <c r="Q207" s="817">
        <v>19680</v>
      </c>
      <c r="R207" s="392">
        <f t="shared" si="71"/>
        <v>1.4482525757359088E-2</v>
      </c>
    </row>
    <row r="208" spans="1:18" s="14" customFormat="1" ht="14.1" customHeight="1" thickBot="1" x14ac:dyDescent="0.3">
      <c r="A208" s="58"/>
      <c r="B208" s="68"/>
      <c r="C208" s="22">
        <v>4</v>
      </c>
      <c r="D208" s="346">
        <v>963738</v>
      </c>
      <c r="E208" s="285">
        <v>722805</v>
      </c>
      <c r="F208" s="285">
        <v>602337</v>
      </c>
      <c r="G208" s="285">
        <v>361401</v>
      </c>
      <c r="H208" s="470">
        <f t="shared" si="49"/>
        <v>1015221</v>
      </c>
      <c r="I208" s="473">
        <f t="shared" si="50"/>
        <v>761415</v>
      </c>
      <c r="J208" s="476">
        <f t="shared" si="69"/>
        <v>634512</v>
      </c>
      <c r="K208" s="473">
        <f t="shared" si="70"/>
        <v>380709</v>
      </c>
      <c r="L208" s="326">
        <f t="shared" si="65"/>
        <v>5.3420120406168482E-2</v>
      </c>
      <c r="M208" s="326">
        <f t="shared" si="66"/>
        <v>5.3416896673376638E-2</v>
      </c>
      <c r="N208" s="326">
        <f t="shared" si="67"/>
        <v>5.341694101474756E-2</v>
      </c>
      <c r="O208" s="326">
        <f t="shared" si="68"/>
        <v>5.3425419409464832E-2</v>
      </c>
      <c r="P208" s="447">
        <f t="shared" si="57"/>
        <v>995541</v>
      </c>
      <c r="Q208" s="817">
        <v>19680</v>
      </c>
      <c r="R208" s="392">
        <f t="shared" si="71"/>
        <v>1.4707557975664365E-2</v>
      </c>
    </row>
    <row r="209" spans="1:18" s="14" customFormat="1" ht="14.1" customHeight="1" thickBot="1" x14ac:dyDescent="0.3">
      <c r="A209" s="58"/>
      <c r="B209" s="68"/>
      <c r="C209" s="165"/>
      <c r="D209" s="346">
        <v>977967</v>
      </c>
      <c r="E209" s="285">
        <v>733476</v>
      </c>
      <c r="F209" s="285">
        <v>611229</v>
      </c>
      <c r="G209" s="285">
        <v>366738</v>
      </c>
      <c r="H209" s="470">
        <f t="shared" si="49"/>
        <v>1029921</v>
      </c>
      <c r="I209" s="473">
        <f t="shared" si="50"/>
        <v>772440</v>
      </c>
      <c r="J209" s="476">
        <f t="shared" si="69"/>
        <v>643701</v>
      </c>
      <c r="K209" s="473">
        <f t="shared" si="70"/>
        <v>386220</v>
      </c>
      <c r="L209" s="326">
        <f t="shared" si="65"/>
        <v>5.3124491930709318E-2</v>
      </c>
      <c r="M209" s="326">
        <f t="shared" si="66"/>
        <v>5.312239255272156E-2</v>
      </c>
      <c r="N209" s="326">
        <f t="shared" si="67"/>
        <v>5.3125751559562784E-2</v>
      </c>
      <c r="O209" s="326">
        <f t="shared" si="68"/>
        <v>5.312239255272156E-2</v>
      </c>
      <c r="P209" s="447">
        <f t="shared" si="57"/>
        <v>1010241</v>
      </c>
      <c r="Q209" s="818">
        <v>19680</v>
      </c>
      <c r="R209" s="392">
        <f t="shared" si="71"/>
        <v>1.4479605918317207E-2</v>
      </c>
    </row>
    <row r="210" spans="1:18" s="14" customFormat="1" ht="14.1" customHeight="1" thickBot="1" x14ac:dyDescent="0.3">
      <c r="A210" s="58"/>
      <c r="B210" s="69"/>
      <c r="C210" s="23">
        <v>5</v>
      </c>
      <c r="D210" s="354">
        <v>992634</v>
      </c>
      <c r="E210" s="257">
        <v>744477</v>
      </c>
      <c r="F210" s="257">
        <v>620397</v>
      </c>
      <c r="G210" s="257">
        <v>372237</v>
      </c>
      <c r="H210" s="470">
        <f t="shared" si="49"/>
        <v>1045731</v>
      </c>
      <c r="I210" s="473">
        <f t="shared" si="50"/>
        <v>784299</v>
      </c>
      <c r="J210" s="476">
        <f t="shared" si="69"/>
        <v>653583</v>
      </c>
      <c r="K210" s="473">
        <f t="shared" si="70"/>
        <v>392148</v>
      </c>
      <c r="L210" s="326">
        <f t="shared" si="65"/>
        <v>5.3491014815128232E-2</v>
      </c>
      <c r="M210" s="326">
        <f t="shared" si="66"/>
        <v>5.3489899620807628E-2</v>
      </c>
      <c r="N210" s="326">
        <f t="shared" si="67"/>
        <v>5.3491554601327859E-2</v>
      </c>
      <c r="O210" s="326">
        <f t="shared" si="68"/>
        <v>5.3490115168561968E-2</v>
      </c>
      <c r="P210" s="447">
        <f t="shared" si="57"/>
        <v>1025391</v>
      </c>
      <c r="Q210" s="818">
        <v>20340</v>
      </c>
      <c r="R210" s="392">
        <f t="shared" si="71"/>
        <v>1.5350691946275585E-2</v>
      </c>
    </row>
    <row r="211" spans="1:18" s="14" customFormat="1" ht="14.1" customHeight="1" thickBot="1" x14ac:dyDescent="0.3">
      <c r="A211" s="58">
        <v>5</v>
      </c>
      <c r="B211" s="558" t="s">
        <v>34</v>
      </c>
      <c r="C211" s="19">
        <v>1</v>
      </c>
      <c r="D211" s="351">
        <v>992634</v>
      </c>
      <c r="E211" s="353">
        <v>744477</v>
      </c>
      <c r="F211" s="353">
        <v>620397</v>
      </c>
      <c r="G211" s="353">
        <v>372237</v>
      </c>
      <c r="H211" s="470">
        <f t="shared" si="49"/>
        <v>1045731</v>
      </c>
      <c r="I211" s="473">
        <f t="shared" si="50"/>
        <v>784299</v>
      </c>
      <c r="J211" s="476">
        <f t="shared" si="69"/>
        <v>653583</v>
      </c>
      <c r="K211" s="473">
        <f t="shared" si="70"/>
        <v>392148</v>
      </c>
      <c r="L211" s="326">
        <f t="shared" si="65"/>
        <v>5.3491014815128232E-2</v>
      </c>
      <c r="M211" s="326">
        <f t="shared" si="66"/>
        <v>5.3489899620807628E-2</v>
      </c>
      <c r="N211" s="326">
        <f t="shared" si="67"/>
        <v>5.3491554601327859E-2</v>
      </c>
      <c r="O211" s="326">
        <f t="shared" si="68"/>
        <v>5.3490115168561968E-2</v>
      </c>
      <c r="P211" s="447">
        <f t="shared" si="57"/>
        <v>1025391</v>
      </c>
      <c r="Q211" s="818">
        <v>20340</v>
      </c>
      <c r="R211" s="392"/>
    </row>
    <row r="212" spans="1:18" s="14" customFormat="1" ht="14.1" customHeight="1" thickBot="1" x14ac:dyDescent="0.3">
      <c r="A212" s="58"/>
      <c r="B212" s="556"/>
      <c r="C212" s="20"/>
      <c r="D212" s="346">
        <v>1007322</v>
      </c>
      <c r="E212" s="285">
        <v>755493</v>
      </c>
      <c r="F212" s="285">
        <v>629577</v>
      </c>
      <c r="G212" s="285">
        <v>377745</v>
      </c>
      <c r="H212" s="470">
        <f t="shared" si="49"/>
        <v>1060905</v>
      </c>
      <c r="I212" s="473">
        <f t="shared" si="50"/>
        <v>795678</v>
      </c>
      <c r="J212" s="476">
        <f t="shared" si="69"/>
        <v>663066</v>
      </c>
      <c r="K212" s="473">
        <f t="shared" si="70"/>
        <v>397839</v>
      </c>
      <c r="L212" s="326">
        <f t="shared" si="65"/>
        <v>5.3193517068027898E-2</v>
      </c>
      <c r="M212" s="326">
        <f t="shared" si="66"/>
        <v>5.3190433266754295E-2</v>
      </c>
      <c r="N212" s="326">
        <f t="shared" si="67"/>
        <v>5.3192858061841521E-2</v>
      </c>
      <c r="O212" s="326">
        <f t="shared" si="68"/>
        <v>5.3194615415161024E-2</v>
      </c>
      <c r="P212" s="447">
        <f t="shared" si="57"/>
        <v>1040565</v>
      </c>
      <c r="Q212" s="818">
        <v>20340</v>
      </c>
      <c r="R212" s="392">
        <f t="shared" ref="R212:R219" si="72">H212/H211-1</f>
        <v>1.4510423808799855E-2</v>
      </c>
    </row>
    <row r="213" spans="1:18" s="14" customFormat="1" ht="14.1" customHeight="1" thickBot="1" x14ac:dyDescent="0.3">
      <c r="A213" s="58"/>
      <c r="B213" s="556"/>
      <c r="C213" s="22">
        <v>2</v>
      </c>
      <c r="D213" s="346">
        <v>1022433</v>
      </c>
      <c r="E213" s="285">
        <v>766824</v>
      </c>
      <c r="F213" s="285">
        <v>639021</v>
      </c>
      <c r="G213" s="285">
        <v>383412</v>
      </c>
      <c r="H213" s="470">
        <f t="shared" si="49"/>
        <v>1076514</v>
      </c>
      <c r="I213" s="473">
        <f t="shared" si="50"/>
        <v>807387</v>
      </c>
      <c r="J213" s="476">
        <f t="shared" si="69"/>
        <v>672822</v>
      </c>
      <c r="K213" s="473">
        <f t="shared" si="70"/>
        <v>403692</v>
      </c>
      <c r="L213" s="326">
        <f t="shared" si="65"/>
        <v>5.289441948763391E-2</v>
      </c>
      <c r="M213" s="326">
        <f t="shared" si="66"/>
        <v>5.2897405402021848E-2</v>
      </c>
      <c r="N213" s="326">
        <f t="shared" si="67"/>
        <v>5.2894975282502456E-2</v>
      </c>
      <c r="O213" s="326">
        <f t="shared" si="68"/>
        <v>5.2893493161403397E-2</v>
      </c>
      <c r="P213" s="447">
        <f t="shared" si="57"/>
        <v>1056174</v>
      </c>
      <c r="Q213" s="818">
        <v>20340</v>
      </c>
      <c r="R213" s="392">
        <f t="shared" si="72"/>
        <v>1.4712910204023988E-2</v>
      </c>
    </row>
    <row r="214" spans="1:18" s="14" customFormat="1" ht="14.1" customHeight="1" thickBot="1" x14ac:dyDescent="0.3">
      <c r="A214" s="58"/>
      <c r="B214" s="556"/>
      <c r="C214" s="22"/>
      <c r="D214" s="346">
        <v>1037544</v>
      </c>
      <c r="E214" s="285">
        <v>778158</v>
      </c>
      <c r="F214" s="285">
        <v>648465</v>
      </c>
      <c r="G214" s="285">
        <v>389079</v>
      </c>
      <c r="H214" s="470">
        <f t="shared" si="49"/>
        <v>1092123</v>
      </c>
      <c r="I214" s="473">
        <f t="shared" si="50"/>
        <v>819093</v>
      </c>
      <c r="J214" s="476">
        <f t="shared" si="69"/>
        <v>682578</v>
      </c>
      <c r="K214" s="473">
        <f t="shared" si="70"/>
        <v>409545</v>
      </c>
      <c r="L214" s="326">
        <f t="shared" si="65"/>
        <v>5.2604034142166502E-2</v>
      </c>
      <c r="M214" s="326">
        <f t="shared" si="66"/>
        <v>5.2604997956713161E-2</v>
      </c>
      <c r="N214" s="326">
        <f t="shared" si="67"/>
        <v>5.2605769008350491E-2</v>
      </c>
      <c r="O214" s="326">
        <f t="shared" si="68"/>
        <v>5.2601142698526518E-2</v>
      </c>
      <c r="P214" s="447">
        <f t="shared" si="57"/>
        <v>1071783</v>
      </c>
      <c r="Q214" s="818">
        <v>20340</v>
      </c>
      <c r="R214" s="392">
        <f t="shared" si="72"/>
        <v>1.449957919729794E-2</v>
      </c>
    </row>
    <row r="215" spans="1:18" s="14" customFormat="1" ht="14.1" customHeight="1" thickBot="1" x14ac:dyDescent="0.3">
      <c r="A215" s="58"/>
      <c r="B215" s="556"/>
      <c r="C215" s="22">
        <v>3</v>
      </c>
      <c r="D215" s="346">
        <v>1053108</v>
      </c>
      <c r="E215" s="285">
        <v>789831</v>
      </c>
      <c r="F215" s="285">
        <v>658194</v>
      </c>
      <c r="G215" s="285">
        <v>394917</v>
      </c>
      <c r="H215" s="470">
        <f t="shared" si="49"/>
        <v>1108200</v>
      </c>
      <c r="I215" s="473">
        <f t="shared" si="50"/>
        <v>831150</v>
      </c>
      <c r="J215" s="476">
        <f t="shared" si="69"/>
        <v>692625</v>
      </c>
      <c r="K215" s="473">
        <f t="shared" si="70"/>
        <v>415575</v>
      </c>
      <c r="L215" s="326">
        <f t="shared" si="65"/>
        <v>5.231372280905662E-2</v>
      </c>
      <c r="M215" s="326">
        <f t="shared" si="66"/>
        <v>5.231372280905662E-2</v>
      </c>
      <c r="N215" s="326">
        <f t="shared" si="67"/>
        <v>5.2311324624654737E-2</v>
      </c>
      <c r="O215" s="326">
        <f t="shared" si="68"/>
        <v>5.2309725841126108E-2</v>
      </c>
      <c r="P215" s="447">
        <f t="shared" si="57"/>
        <v>1087860</v>
      </c>
      <c r="Q215" s="818">
        <v>20340</v>
      </c>
      <c r="R215" s="392">
        <f t="shared" si="72"/>
        <v>1.4720869352627952E-2</v>
      </c>
    </row>
    <row r="216" spans="1:18" s="14" customFormat="1" ht="14.1" customHeight="1" thickBot="1" x14ac:dyDescent="0.3">
      <c r="A216" s="58"/>
      <c r="B216" s="60"/>
      <c r="C216" s="22"/>
      <c r="D216" s="346">
        <v>1068669</v>
      </c>
      <c r="E216" s="285">
        <v>801501</v>
      </c>
      <c r="F216" s="285">
        <v>667917</v>
      </c>
      <c r="G216" s="285">
        <v>400752</v>
      </c>
      <c r="H216" s="470">
        <f t="shared" si="49"/>
        <v>1124274</v>
      </c>
      <c r="I216" s="473">
        <f t="shared" si="50"/>
        <v>843207</v>
      </c>
      <c r="J216" s="476">
        <f t="shared" si="69"/>
        <v>702672</v>
      </c>
      <c r="K216" s="473">
        <f t="shared" si="70"/>
        <v>421602</v>
      </c>
      <c r="L216" s="326">
        <f t="shared" si="65"/>
        <v>5.2032013654368194E-2</v>
      </c>
      <c r="M216" s="326">
        <f t="shared" si="66"/>
        <v>5.2034869575958112E-2</v>
      </c>
      <c r="N216" s="326">
        <f t="shared" si="67"/>
        <v>5.2034908529053757E-2</v>
      </c>
      <c r="O216" s="326">
        <f t="shared" si="68"/>
        <v>5.2027188884896394E-2</v>
      </c>
      <c r="P216" s="447">
        <f t="shared" si="57"/>
        <v>1103934</v>
      </c>
      <c r="Q216" s="818">
        <v>20340</v>
      </c>
      <c r="R216" s="392">
        <f t="shared" si="72"/>
        <v>1.4504602057390459E-2</v>
      </c>
    </row>
    <row r="217" spans="1:18" s="14" customFormat="1" ht="14.1" customHeight="1" thickBot="1" x14ac:dyDescent="0.3">
      <c r="A217" s="58" t="s">
        <v>0</v>
      </c>
      <c r="B217" s="774" t="s">
        <v>35</v>
      </c>
      <c r="C217" s="36">
        <v>4</v>
      </c>
      <c r="D217" s="346">
        <v>1084701</v>
      </c>
      <c r="E217" s="285">
        <v>813525</v>
      </c>
      <c r="F217" s="285">
        <v>677937</v>
      </c>
      <c r="G217" s="285">
        <v>406764</v>
      </c>
      <c r="H217" s="470">
        <f t="shared" si="49"/>
        <v>1140837</v>
      </c>
      <c r="I217" s="473">
        <f t="shared" si="50"/>
        <v>855627</v>
      </c>
      <c r="J217" s="476">
        <f t="shared" si="69"/>
        <v>713022</v>
      </c>
      <c r="K217" s="473">
        <f t="shared" si="70"/>
        <v>427815</v>
      </c>
      <c r="L217" s="326">
        <f t="shared" si="65"/>
        <v>5.1752510599695219E-2</v>
      </c>
      <c r="M217" s="326">
        <f t="shared" si="66"/>
        <v>5.1752558311053749E-2</v>
      </c>
      <c r="N217" s="326">
        <f t="shared" si="67"/>
        <v>5.1752596480203909E-2</v>
      </c>
      <c r="O217" s="326">
        <f t="shared" si="68"/>
        <v>5.1752367466147448E-2</v>
      </c>
      <c r="P217" s="447">
        <f t="shared" si="57"/>
        <v>1120497</v>
      </c>
      <c r="Q217" s="818">
        <v>20340</v>
      </c>
      <c r="R217" s="392">
        <f t="shared" si="72"/>
        <v>1.4732173829511419E-2</v>
      </c>
    </row>
    <row r="218" spans="1:18" s="14" customFormat="1" ht="14.1" customHeight="1" thickBot="1" x14ac:dyDescent="0.3">
      <c r="A218" s="58"/>
      <c r="B218" s="775"/>
      <c r="C218" s="36"/>
      <c r="D218" s="346">
        <v>1100727</v>
      </c>
      <c r="E218" s="285">
        <v>825546</v>
      </c>
      <c r="F218" s="285">
        <v>687954</v>
      </c>
      <c r="G218" s="285">
        <v>412773</v>
      </c>
      <c r="H218" s="470">
        <f t="shared" si="49"/>
        <v>1157391</v>
      </c>
      <c r="I218" s="473">
        <f t="shared" si="50"/>
        <v>868044</v>
      </c>
      <c r="J218" s="476">
        <f t="shared" si="69"/>
        <v>723369</v>
      </c>
      <c r="K218" s="473">
        <f t="shared" si="70"/>
        <v>434022</v>
      </c>
      <c r="L218" s="326">
        <f t="shared" si="65"/>
        <v>5.147870452891589E-2</v>
      </c>
      <c r="M218" s="326">
        <f t="shared" si="66"/>
        <v>5.1478657761045418E-2</v>
      </c>
      <c r="N218" s="326">
        <f t="shared" si="67"/>
        <v>5.1478732589678958E-2</v>
      </c>
      <c r="O218" s="326">
        <f t="shared" si="68"/>
        <v>5.1478657761045418E-2</v>
      </c>
      <c r="P218" s="447">
        <f t="shared" si="57"/>
        <v>1137051</v>
      </c>
      <c r="Q218" s="818">
        <v>20340</v>
      </c>
      <c r="R218" s="392">
        <f t="shared" si="72"/>
        <v>1.4510398943933245E-2</v>
      </c>
    </row>
    <row r="219" spans="1:18" s="14" customFormat="1" ht="14.1" customHeight="1" thickBot="1" x14ac:dyDescent="0.3">
      <c r="A219" s="58"/>
      <c r="B219" s="842"/>
      <c r="C219" s="36">
        <v>5</v>
      </c>
      <c r="D219" s="346">
        <v>1117236</v>
      </c>
      <c r="E219" s="285">
        <v>837927</v>
      </c>
      <c r="F219" s="285">
        <v>698274</v>
      </c>
      <c r="G219" s="285">
        <v>418965</v>
      </c>
      <c r="H219" s="470">
        <f t="shared" si="49"/>
        <v>1174446</v>
      </c>
      <c r="I219" s="474">
        <f t="shared" si="50"/>
        <v>880836</v>
      </c>
      <c r="J219" s="474">
        <f t="shared" si="69"/>
        <v>734028</v>
      </c>
      <c r="K219" s="474">
        <f t="shared" si="70"/>
        <v>440418</v>
      </c>
      <c r="L219" s="326">
        <f t="shared" si="65"/>
        <v>5.1206728032394233E-2</v>
      </c>
      <c r="M219" s="326">
        <f t="shared" si="66"/>
        <v>5.1208518164470175E-2</v>
      </c>
      <c r="N219" s="326">
        <f t="shared" si="67"/>
        <v>5.1203395801648066E-2</v>
      </c>
      <c r="O219" s="326">
        <f t="shared" si="68"/>
        <v>5.1204754573771077E-2</v>
      </c>
      <c r="P219" s="447">
        <f t="shared" si="57"/>
        <v>1154106</v>
      </c>
      <c r="Q219" s="818">
        <v>20340</v>
      </c>
      <c r="R219" s="392">
        <f t="shared" si="72"/>
        <v>1.4735728893692901E-2</v>
      </c>
    </row>
    <row r="220" spans="1:18" ht="17.45" customHeight="1" thickBot="1" x14ac:dyDescent="0.25">
      <c r="B220" s="573" t="s">
        <v>36</v>
      </c>
      <c r="C220" s="573"/>
      <c r="D220" s="573"/>
      <c r="E220" s="573"/>
      <c r="F220" s="573"/>
      <c r="G220" s="573"/>
      <c r="H220" s="573"/>
      <c r="I220" s="573"/>
      <c r="J220" s="573"/>
      <c r="K220" s="573"/>
      <c r="L220" s="326"/>
      <c r="M220" s="326"/>
      <c r="N220" s="326"/>
      <c r="O220" s="326"/>
      <c r="R220" s="392"/>
    </row>
    <row r="221" spans="1:18" ht="15.6" customHeight="1" thickBot="1" x14ac:dyDescent="0.25">
      <c r="B221" s="127"/>
      <c r="C221" s="128"/>
      <c r="D221" s="570" t="s">
        <v>301</v>
      </c>
      <c r="E221" s="571"/>
      <c r="F221" s="571"/>
      <c r="G221" s="572"/>
      <c r="H221" s="578" t="s">
        <v>301</v>
      </c>
      <c r="I221" s="571"/>
      <c r="J221" s="571"/>
      <c r="K221" s="572"/>
      <c r="L221" s="326"/>
      <c r="M221" s="326"/>
      <c r="N221" s="326"/>
      <c r="O221" s="326"/>
      <c r="R221" s="392"/>
    </row>
    <row r="222" spans="1:18" s="14" customFormat="1" ht="14.1" customHeight="1" thickBot="1" x14ac:dyDescent="0.3">
      <c r="A222" s="58">
        <v>1</v>
      </c>
      <c r="B222" s="558" t="s">
        <v>37</v>
      </c>
      <c r="C222" s="19">
        <v>1</v>
      </c>
      <c r="D222" s="351">
        <v>179172</v>
      </c>
      <c r="E222" s="353">
        <v>134379</v>
      </c>
      <c r="F222" s="353">
        <v>111984</v>
      </c>
      <c r="G222" s="353">
        <v>67191</v>
      </c>
      <c r="H222" s="470">
        <f t="shared" ref="H222:H254" si="73">P222+Q222</f>
        <v>199725</v>
      </c>
      <c r="I222" s="473">
        <f t="shared" ref="I222:I254" si="74">(ROUND((+H222/8*6)/3,0))*3</f>
        <v>149793</v>
      </c>
      <c r="J222" s="476">
        <f t="shared" ref="J222" si="75">(ROUND((+H222/8*5)/3,0))*3</f>
        <v>124827</v>
      </c>
      <c r="K222" s="473">
        <f t="shared" ref="K222" si="76">(ROUND((+H222/8*3)/3,0))*3</f>
        <v>74898</v>
      </c>
      <c r="L222" s="326">
        <f t="shared" ref="L222:L254" si="77">(H222-D222)/D222</f>
        <v>0.11471100395151028</v>
      </c>
      <c r="M222" s="326">
        <f t="shared" ref="M222:M254" si="78">(I222-E222)/E222</f>
        <v>0.11470542272230036</v>
      </c>
      <c r="N222" s="326">
        <f t="shared" ref="N222:N254" si="79">(J222-F222)/F222</f>
        <v>0.11468602657522503</v>
      </c>
      <c r="O222" s="326">
        <f t="shared" ref="O222:O254" si="80">(K222-G222)/G222</f>
        <v>0.11470286199044515</v>
      </c>
      <c r="P222" s="447">
        <f t="shared" ref="P222:P254" si="81">ROUND($D222*(1+$G$4)/3,0)*3</f>
        <v>185085</v>
      </c>
      <c r="Q222" s="817">
        <v>14640</v>
      </c>
      <c r="R222" s="392"/>
    </row>
    <row r="223" spans="1:18" s="14" customFormat="1" ht="14.1" customHeight="1" thickBot="1" x14ac:dyDescent="0.3">
      <c r="A223" s="58"/>
      <c r="B223" s="556"/>
      <c r="C223" s="20"/>
      <c r="D223" s="346">
        <v>181821</v>
      </c>
      <c r="E223" s="285">
        <v>136365</v>
      </c>
      <c r="F223" s="285">
        <v>113637</v>
      </c>
      <c r="G223" s="285">
        <v>68184</v>
      </c>
      <c r="H223" s="470">
        <f t="shared" si="73"/>
        <v>202461</v>
      </c>
      <c r="I223" s="473">
        <f t="shared" si="74"/>
        <v>151845</v>
      </c>
      <c r="J223" s="476">
        <f t="shared" ref="J223:J254" si="82">(ROUND((+H223/8*5)/3,0))*3</f>
        <v>126537</v>
      </c>
      <c r="K223" s="473">
        <f t="shared" ref="K223:K254" si="83">(ROUND((+H223/8*3)/3,0))*3</f>
        <v>75924</v>
      </c>
      <c r="L223" s="326">
        <f t="shared" si="77"/>
        <v>0.11351824046727275</v>
      </c>
      <c r="M223" s="326">
        <f t="shared" si="78"/>
        <v>0.11351886481135189</v>
      </c>
      <c r="N223" s="326">
        <f t="shared" si="79"/>
        <v>0.11351936429155997</v>
      </c>
      <c r="O223" s="326">
        <f t="shared" si="80"/>
        <v>0.11351636747624076</v>
      </c>
      <c r="P223" s="447">
        <f t="shared" si="81"/>
        <v>187821</v>
      </c>
      <c r="Q223" s="817">
        <v>14640</v>
      </c>
      <c r="R223" s="392">
        <f t="shared" ref="R223:R230" si="84">H223/H222-1</f>
        <v>1.3698835899361717E-2</v>
      </c>
    </row>
    <row r="224" spans="1:18" s="14" customFormat="1" ht="14.1" customHeight="1" thickBot="1" x14ac:dyDescent="0.3">
      <c r="A224" s="58"/>
      <c r="B224" s="556"/>
      <c r="C224" s="22">
        <v>2</v>
      </c>
      <c r="D224" s="346">
        <v>184551</v>
      </c>
      <c r="E224" s="285">
        <v>138414</v>
      </c>
      <c r="F224" s="285">
        <v>115344</v>
      </c>
      <c r="G224" s="285">
        <v>69207</v>
      </c>
      <c r="H224" s="470">
        <f t="shared" si="73"/>
        <v>205281</v>
      </c>
      <c r="I224" s="473">
        <f t="shared" si="74"/>
        <v>153960</v>
      </c>
      <c r="J224" s="476">
        <f t="shared" si="82"/>
        <v>128301</v>
      </c>
      <c r="K224" s="473">
        <f t="shared" si="83"/>
        <v>76980</v>
      </c>
      <c r="L224" s="326">
        <f t="shared" si="77"/>
        <v>0.11232667392753223</v>
      </c>
      <c r="M224" s="326">
        <f t="shared" si="78"/>
        <v>0.1123152282283584</v>
      </c>
      <c r="N224" s="326">
        <f t="shared" si="79"/>
        <v>0.11233354140657512</v>
      </c>
      <c r="O224" s="326">
        <f t="shared" si="80"/>
        <v>0.1123152282283584</v>
      </c>
      <c r="P224" s="447">
        <f t="shared" si="81"/>
        <v>190641</v>
      </c>
      <c r="Q224" s="817">
        <v>14640</v>
      </c>
      <c r="R224" s="392">
        <f t="shared" si="84"/>
        <v>1.3928608472742798E-2</v>
      </c>
    </row>
    <row r="225" spans="1:18" s="14" customFormat="1" ht="14.1" customHeight="1" thickBot="1" x14ac:dyDescent="0.3">
      <c r="A225" s="58"/>
      <c r="B225" s="556"/>
      <c r="C225" s="22"/>
      <c r="D225" s="346">
        <v>187272</v>
      </c>
      <c r="E225" s="285">
        <v>140454</v>
      </c>
      <c r="F225" s="285">
        <v>117045</v>
      </c>
      <c r="G225" s="285">
        <v>70227</v>
      </c>
      <c r="H225" s="470">
        <f t="shared" si="73"/>
        <v>208092</v>
      </c>
      <c r="I225" s="473">
        <f t="shared" si="74"/>
        <v>156069</v>
      </c>
      <c r="J225" s="476">
        <f t="shared" si="82"/>
        <v>130059</v>
      </c>
      <c r="K225" s="473">
        <f t="shared" si="83"/>
        <v>78036</v>
      </c>
      <c r="L225" s="326">
        <f t="shared" si="77"/>
        <v>0.11117518902986032</v>
      </c>
      <c r="M225" s="326">
        <f t="shared" si="78"/>
        <v>0.11117518902986032</v>
      </c>
      <c r="N225" s="326">
        <f t="shared" si="79"/>
        <v>0.11118800461361016</v>
      </c>
      <c r="O225" s="326">
        <f t="shared" si="80"/>
        <v>0.11119654833611005</v>
      </c>
      <c r="P225" s="447">
        <f t="shared" si="81"/>
        <v>193452</v>
      </c>
      <c r="Q225" s="817">
        <v>14640</v>
      </c>
      <c r="R225" s="392">
        <f t="shared" si="84"/>
        <v>1.369342510997118E-2</v>
      </c>
    </row>
    <row r="226" spans="1:18" s="14" customFormat="1" ht="14.1" customHeight="1" thickBot="1" x14ac:dyDescent="0.3">
      <c r="A226" s="58"/>
      <c r="B226" s="556"/>
      <c r="C226" s="22">
        <v>3</v>
      </c>
      <c r="D226" s="346">
        <v>190080</v>
      </c>
      <c r="E226" s="285">
        <v>142560</v>
      </c>
      <c r="F226" s="285">
        <v>118800</v>
      </c>
      <c r="G226" s="285">
        <v>71280</v>
      </c>
      <c r="H226" s="470">
        <f t="shared" si="73"/>
        <v>210993</v>
      </c>
      <c r="I226" s="473">
        <f t="shared" si="74"/>
        <v>158244</v>
      </c>
      <c r="J226" s="476">
        <f t="shared" si="82"/>
        <v>131871</v>
      </c>
      <c r="K226" s="473">
        <f t="shared" si="83"/>
        <v>79122</v>
      </c>
      <c r="L226" s="326">
        <f t="shared" si="77"/>
        <v>0.11002209595959596</v>
      </c>
      <c r="M226" s="326">
        <f t="shared" si="78"/>
        <v>0.11001683501683501</v>
      </c>
      <c r="N226" s="326">
        <f t="shared" si="79"/>
        <v>0.11002525252525253</v>
      </c>
      <c r="O226" s="326">
        <f t="shared" si="80"/>
        <v>0.11001683501683501</v>
      </c>
      <c r="P226" s="447">
        <f t="shared" si="81"/>
        <v>196353</v>
      </c>
      <c r="Q226" s="817">
        <v>14640</v>
      </c>
      <c r="R226" s="392">
        <f t="shared" si="84"/>
        <v>1.3940949195548225E-2</v>
      </c>
    </row>
    <row r="227" spans="1:18" s="14" customFormat="1" ht="14.1" customHeight="1" thickBot="1" x14ac:dyDescent="0.3">
      <c r="A227" s="58"/>
      <c r="B227" s="556"/>
      <c r="C227" s="22"/>
      <c r="D227" s="346">
        <v>192882</v>
      </c>
      <c r="E227" s="285">
        <v>144663</v>
      </c>
      <c r="F227" s="285">
        <v>120552</v>
      </c>
      <c r="G227" s="285">
        <v>72330</v>
      </c>
      <c r="H227" s="470">
        <f t="shared" si="73"/>
        <v>213888</v>
      </c>
      <c r="I227" s="473">
        <f t="shared" si="74"/>
        <v>160416</v>
      </c>
      <c r="J227" s="476">
        <f t="shared" si="82"/>
        <v>133680</v>
      </c>
      <c r="K227" s="473">
        <f t="shared" si="83"/>
        <v>80208</v>
      </c>
      <c r="L227" s="326">
        <f t="shared" si="77"/>
        <v>0.10890596323140574</v>
      </c>
      <c r="M227" s="326">
        <f t="shared" si="78"/>
        <v>0.10889446506708696</v>
      </c>
      <c r="N227" s="326">
        <f t="shared" si="79"/>
        <v>0.10889906430420068</v>
      </c>
      <c r="O227" s="326">
        <f t="shared" si="80"/>
        <v>0.10891746163417669</v>
      </c>
      <c r="P227" s="447">
        <f t="shared" si="81"/>
        <v>199248</v>
      </c>
      <c r="Q227" s="817">
        <v>14640</v>
      </c>
      <c r="R227" s="392">
        <f t="shared" si="84"/>
        <v>1.3720834340475774E-2</v>
      </c>
    </row>
    <row r="228" spans="1:18" s="14" customFormat="1" ht="14.1" customHeight="1" thickBot="1" x14ac:dyDescent="0.3">
      <c r="A228" s="58"/>
      <c r="B228" s="556"/>
      <c r="C228" s="22">
        <v>4</v>
      </c>
      <c r="D228" s="346">
        <v>195774</v>
      </c>
      <c r="E228" s="285">
        <v>146832</v>
      </c>
      <c r="F228" s="285">
        <v>122358</v>
      </c>
      <c r="G228" s="285">
        <v>73416</v>
      </c>
      <c r="H228" s="470">
        <f t="shared" si="73"/>
        <v>216876</v>
      </c>
      <c r="I228" s="473">
        <f t="shared" si="74"/>
        <v>162657</v>
      </c>
      <c r="J228" s="476">
        <f t="shared" si="82"/>
        <v>135549</v>
      </c>
      <c r="K228" s="473">
        <f t="shared" si="83"/>
        <v>81330</v>
      </c>
      <c r="L228" s="326">
        <f t="shared" si="77"/>
        <v>0.10778755095160747</v>
      </c>
      <c r="M228" s="326">
        <f t="shared" si="78"/>
        <v>0.10777623406341942</v>
      </c>
      <c r="N228" s="326">
        <f t="shared" si="79"/>
        <v>0.10780660030402589</v>
      </c>
      <c r="O228" s="326">
        <f t="shared" si="80"/>
        <v>0.10779666557698594</v>
      </c>
      <c r="P228" s="447">
        <f t="shared" si="81"/>
        <v>202236</v>
      </c>
      <c r="Q228" s="817">
        <v>14640</v>
      </c>
      <c r="R228" s="392">
        <f t="shared" si="84"/>
        <v>1.3969928186714498E-2</v>
      </c>
    </row>
    <row r="229" spans="1:18" s="14" customFormat="1" ht="14.1" customHeight="1" thickBot="1" x14ac:dyDescent="0.3">
      <c r="A229" s="58"/>
      <c r="B229" s="556"/>
      <c r="C229" s="165"/>
      <c r="D229" s="346">
        <v>198666</v>
      </c>
      <c r="E229" s="285">
        <v>149001</v>
      </c>
      <c r="F229" s="285">
        <v>124167</v>
      </c>
      <c r="G229" s="285">
        <v>74499</v>
      </c>
      <c r="H229" s="470">
        <f t="shared" si="73"/>
        <v>219861</v>
      </c>
      <c r="I229" s="473">
        <f t="shared" si="74"/>
        <v>164895</v>
      </c>
      <c r="J229" s="476">
        <f t="shared" si="82"/>
        <v>137412</v>
      </c>
      <c r="K229" s="473">
        <f t="shared" si="83"/>
        <v>82449</v>
      </c>
      <c r="L229" s="326">
        <f t="shared" si="77"/>
        <v>0.10668659961946181</v>
      </c>
      <c r="M229" s="326">
        <f t="shared" si="78"/>
        <v>0.10667042503070449</v>
      </c>
      <c r="N229" s="326">
        <f t="shared" si="79"/>
        <v>0.10667085457488705</v>
      </c>
      <c r="O229" s="326">
        <f t="shared" si="80"/>
        <v>0.10671284178311118</v>
      </c>
      <c r="P229" s="447">
        <f t="shared" si="81"/>
        <v>205221</v>
      </c>
      <c r="Q229" s="817">
        <v>14640</v>
      </c>
      <c r="R229" s="392">
        <f t="shared" si="84"/>
        <v>1.3763625297404936E-2</v>
      </c>
    </row>
    <row r="230" spans="1:18" s="14" customFormat="1" ht="14.1" customHeight="1" thickBot="1" x14ac:dyDescent="0.3">
      <c r="A230" s="58"/>
      <c r="B230" s="557"/>
      <c r="C230" s="23">
        <v>5</v>
      </c>
      <c r="D230" s="354">
        <v>201645</v>
      </c>
      <c r="E230" s="257">
        <v>151233</v>
      </c>
      <c r="F230" s="257">
        <v>126027</v>
      </c>
      <c r="G230" s="257">
        <v>75618</v>
      </c>
      <c r="H230" s="470">
        <f t="shared" si="73"/>
        <v>222939</v>
      </c>
      <c r="I230" s="473">
        <f t="shared" si="74"/>
        <v>167205</v>
      </c>
      <c r="J230" s="476">
        <f t="shared" si="82"/>
        <v>139338</v>
      </c>
      <c r="K230" s="473">
        <f t="shared" si="83"/>
        <v>83601</v>
      </c>
      <c r="L230" s="326">
        <f t="shared" si="77"/>
        <v>0.10560142825262218</v>
      </c>
      <c r="M230" s="326">
        <f t="shared" si="78"/>
        <v>0.10561187042510563</v>
      </c>
      <c r="N230" s="326">
        <f t="shared" si="79"/>
        <v>0.10562022423766336</v>
      </c>
      <c r="O230" s="326">
        <f t="shared" si="80"/>
        <v>0.10557010235658176</v>
      </c>
      <c r="P230" s="447">
        <f t="shared" si="81"/>
        <v>208299</v>
      </c>
      <c r="Q230" s="817">
        <v>14640</v>
      </c>
      <c r="R230" s="392">
        <f t="shared" si="84"/>
        <v>1.39997543902739E-2</v>
      </c>
    </row>
    <row r="231" spans="1:18" s="14" customFormat="1" ht="14.1" customHeight="1" thickBot="1" x14ac:dyDescent="0.3">
      <c r="A231" s="58">
        <v>2</v>
      </c>
      <c r="B231" s="558" t="s">
        <v>38</v>
      </c>
      <c r="C231" s="19">
        <v>1</v>
      </c>
      <c r="D231" s="351">
        <v>213927</v>
      </c>
      <c r="E231" s="353">
        <v>160446</v>
      </c>
      <c r="F231" s="353">
        <v>133704</v>
      </c>
      <c r="G231" s="353">
        <v>80223</v>
      </c>
      <c r="H231" s="470">
        <f t="shared" si="73"/>
        <v>237210</v>
      </c>
      <c r="I231" s="473">
        <f t="shared" si="74"/>
        <v>177909</v>
      </c>
      <c r="J231" s="476">
        <f t="shared" si="82"/>
        <v>148257</v>
      </c>
      <c r="K231" s="473">
        <f t="shared" si="83"/>
        <v>88953</v>
      </c>
      <c r="L231" s="326">
        <f t="shared" si="77"/>
        <v>0.10883619178504816</v>
      </c>
      <c r="M231" s="326">
        <f t="shared" si="78"/>
        <v>0.10884035750345911</v>
      </c>
      <c r="N231" s="326">
        <f t="shared" si="79"/>
        <v>0.10884491114701131</v>
      </c>
      <c r="O231" s="326">
        <f t="shared" si="80"/>
        <v>0.10882165962379867</v>
      </c>
      <c r="P231" s="447">
        <f t="shared" si="81"/>
        <v>220986</v>
      </c>
      <c r="Q231" s="817">
        <v>16224</v>
      </c>
      <c r="R231" s="392"/>
    </row>
    <row r="232" spans="1:18" s="14" customFormat="1" ht="14.1" customHeight="1" thickBot="1" x14ac:dyDescent="0.3">
      <c r="A232" s="58"/>
      <c r="B232" s="556"/>
      <c r="C232" s="20"/>
      <c r="D232" s="346">
        <v>217092</v>
      </c>
      <c r="E232" s="285">
        <v>162819</v>
      </c>
      <c r="F232" s="285">
        <v>135684</v>
      </c>
      <c r="G232" s="285">
        <v>81411</v>
      </c>
      <c r="H232" s="470">
        <f t="shared" si="73"/>
        <v>240480</v>
      </c>
      <c r="I232" s="473">
        <f t="shared" si="74"/>
        <v>180360</v>
      </c>
      <c r="J232" s="476">
        <f t="shared" si="82"/>
        <v>150300</v>
      </c>
      <c r="K232" s="473">
        <f t="shared" si="83"/>
        <v>90180</v>
      </c>
      <c r="L232" s="326">
        <f t="shared" si="77"/>
        <v>0.10773312696921121</v>
      </c>
      <c r="M232" s="326">
        <f t="shared" si="78"/>
        <v>0.10773312696921121</v>
      </c>
      <c r="N232" s="326">
        <f t="shared" si="79"/>
        <v>0.10772088087025736</v>
      </c>
      <c r="O232" s="326">
        <f t="shared" si="80"/>
        <v>0.10771271695471128</v>
      </c>
      <c r="P232" s="447">
        <f t="shared" si="81"/>
        <v>224256</v>
      </c>
      <c r="Q232" s="817">
        <v>16224</v>
      </c>
      <c r="R232" s="392">
        <f t="shared" ref="R232:R239" si="85">H232/H231-1</f>
        <v>1.3785253572783596E-2</v>
      </c>
    </row>
    <row r="233" spans="1:18" s="14" customFormat="1" ht="14.1" customHeight="1" thickBot="1" x14ac:dyDescent="0.3">
      <c r="A233" s="58"/>
      <c r="B233" s="556"/>
      <c r="C233" s="22">
        <v>2</v>
      </c>
      <c r="D233" s="346">
        <v>220347</v>
      </c>
      <c r="E233" s="285">
        <v>165261</v>
      </c>
      <c r="F233" s="285">
        <v>137718</v>
      </c>
      <c r="G233" s="285">
        <v>82629</v>
      </c>
      <c r="H233" s="470">
        <f t="shared" si="73"/>
        <v>243843</v>
      </c>
      <c r="I233" s="473">
        <f t="shared" si="74"/>
        <v>182883</v>
      </c>
      <c r="J233" s="476">
        <f t="shared" si="82"/>
        <v>152403</v>
      </c>
      <c r="K233" s="473">
        <f t="shared" si="83"/>
        <v>91440</v>
      </c>
      <c r="L233" s="326">
        <f t="shared" si="77"/>
        <v>0.1066318125502049</v>
      </c>
      <c r="M233" s="326">
        <f t="shared" si="78"/>
        <v>0.10663132862562855</v>
      </c>
      <c r="N233" s="326">
        <f t="shared" si="79"/>
        <v>0.10663094148912997</v>
      </c>
      <c r="O233" s="326">
        <f t="shared" si="80"/>
        <v>0.10663326435028864</v>
      </c>
      <c r="P233" s="447">
        <f t="shared" si="81"/>
        <v>227619</v>
      </c>
      <c r="Q233" s="817">
        <v>16224</v>
      </c>
      <c r="R233" s="392">
        <f t="shared" si="85"/>
        <v>1.3984530938123685E-2</v>
      </c>
    </row>
    <row r="234" spans="1:18" s="14" customFormat="1" ht="14.1" customHeight="1" thickBot="1" x14ac:dyDescent="0.3">
      <c r="A234" s="58"/>
      <c r="B234" s="556"/>
      <c r="C234" s="22"/>
      <c r="D234" s="346">
        <v>223614</v>
      </c>
      <c r="E234" s="285">
        <v>167712</v>
      </c>
      <c r="F234" s="285">
        <v>139758</v>
      </c>
      <c r="G234" s="285">
        <v>83856</v>
      </c>
      <c r="H234" s="470">
        <f t="shared" si="73"/>
        <v>247218</v>
      </c>
      <c r="I234" s="473">
        <f t="shared" si="74"/>
        <v>185415</v>
      </c>
      <c r="J234" s="476">
        <f t="shared" si="82"/>
        <v>154512</v>
      </c>
      <c r="K234" s="473">
        <f t="shared" si="83"/>
        <v>92706</v>
      </c>
      <c r="L234" s="326">
        <f t="shared" si="77"/>
        <v>0.10555689715312995</v>
      </c>
      <c r="M234" s="326">
        <f t="shared" si="78"/>
        <v>0.10555595306239267</v>
      </c>
      <c r="N234" s="326">
        <f t="shared" si="79"/>
        <v>0.10556819645387026</v>
      </c>
      <c r="O234" s="326">
        <f t="shared" si="80"/>
        <v>0.10553806525472238</v>
      </c>
      <c r="P234" s="447">
        <f t="shared" si="81"/>
        <v>230994</v>
      </c>
      <c r="Q234" s="817">
        <v>16224</v>
      </c>
      <c r="R234" s="392">
        <f t="shared" si="85"/>
        <v>1.3840873020755096E-2</v>
      </c>
    </row>
    <row r="235" spans="1:18" s="14" customFormat="1" ht="14.1" customHeight="1" thickBot="1" x14ac:dyDescent="0.3">
      <c r="A235" s="58"/>
      <c r="B235" s="556"/>
      <c r="C235" s="22">
        <v>3</v>
      </c>
      <c r="D235" s="346">
        <v>226971</v>
      </c>
      <c r="E235" s="285">
        <v>170229</v>
      </c>
      <c r="F235" s="285">
        <v>141858</v>
      </c>
      <c r="G235" s="285">
        <v>85113</v>
      </c>
      <c r="H235" s="470">
        <f t="shared" si="73"/>
        <v>250686</v>
      </c>
      <c r="I235" s="473">
        <f t="shared" si="74"/>
        <v>188016</v>
      </c>
      <c r="J235" s="476">
        <f t="shared" si="82"/>
        <v>156678</v>
      </c>
      <c r="K235" s="473">
        <f t="shared" si="83"/>
        <v>94008</v>
      </c>
      <c r="L235" s="326">
        <f t="shared" si="77"/>
        <v>0.10448471390618184</v>
      </c>
      <c r="M235" s="326">
        <f t="shared" si="78"/>
        <v>0.10448865939411028</v>
      </c>
      <c r="N235" s="326">
        <f t="shared" si="79"/>
        <v>0.10447066785094954</v>
      </c>
      <c r="O235" s="326">
        <f t="shared" si="80"/>
        <v>0.10450812449332064</v>
      </c>
      <c r="P235" s="447">
        <f t="shared" si="81"/>
        <v>234462</v>
      </c>
      <c r="Q235" s="817">
        <v>16224</v>
      </c>
      <c r="R235" s="392">
        <f t="shared" si="85"/>
        <v>1.4028104749654213E-2</v>
      </c>
    </row>
    <row r="236" spans="1:18" s="14" customFormat="1" ht="14.1" customHeight="1" thickBot="1" x14ac:dyDescent="0.3">
      <c r="A236" s="58"/>
      <c r="B236" s="556"/>
      <c r="C236" s="22"/>
      <c r="D236" s="346">
        <v>230310</v>
      </c>
      <c r="E236" s="285">
        <v>172734</v>
      </c>
      <c r="F236" s="285">
        <v>143943</v>
      </c>
      <c r="G236" s="285">
        <v>86367</v>
      </c>
      <c r="H236" s="470">
        <f t="shared" si="73"/>
        <v>254133</v>
      </c>
      <c r="I236" s="473">
        <f t="shared" si="74"/>
        <v>190599</v>
      </c>
      <c r="J236" s="476">
        <f t="shared" si="82"/>
        <v>158832</v>
      </c>
      <c r="K236" s="473">
        <f t="shared" si="83"/>
        <v>95301</v>
      </c>
      <c r="L236" s="326">
        <f t="shared" si="77"/>
        <v>0.10343884329816334</v>
      </c>
      <c r="M236" s="326">
        <f t="shared" si="78"/>
        <v>0.10342491923998749</v>
      </c>
      <c r="N236" s="326">
        <f t="shared" si="79"/>
        <v>0.10343677705758529</v>
      </c>
      <c r="O236" s="326">
        <f t="shared" si="80"/>
        <v>0.10344228698461218</v>
      </c>
      <c r="P236" s="447">
        <f t="shared" si="81"/>
        <v>237909</v>
      </c>
      <c r="Q236" s="817">
        <v>16224</v>
      </c>
      <c r="R236" s="392">
        <f t="shared" si="85"/>
        <v>1.3750269261147308E-2</v>
      </c>
    </row>
    <row r="237" spans="1:18" s="14" customFormat="1" ht="14.1" customHeight="1" thickBot="1" x14ac:dyDescent="0.3">
      <c r="A237" s="58"/>
      <c r="B237" s="556"/>
      <c r="C237" s="22">
        <v>4</v>
      </c>
      <c r="D237" s="346">
        <v>233766</v>
      </c>
      <c r="E237" s="285">
        <v>175326</v>
      </c>
      <c r="F237" s="285">
        <v>146103</v>
      </c>
      <c r="G237" s="285">
        <v>87663</v>
      </c>
      <c r="H237" s="470">
        <f t="shared" si="73"/>
        <v>257703</v>
      </c>
      <c r="I237" s="473">
        <f t="shared" si="74"/>
        <v>193278</v>
      </c>
      <c r="J237" s="476">
        <f t="shared" si="82"/>
        <v>161064</v>
      </c>
      <c r="K237" s="473">
        <f t="shared" si="83"/>
        <v>96639</v>
      </c>
      <c r="L237" s="326">
        <f t="shared" si="77"/>
        <v>0.10239726906393573</v>
      </c>
      <c r="M237" s="326">
        <f t="shared" si="78"/>
        <v>0.10239211525957359</v>
      </c>
      <c r="N237" s="326">
        <f t="shared" si="79"/>
        <v>0.10240036138888318</v>
      </c>
      <c r="O237" s="326">
        <f t="shared" si="80"/>
        <v>0.10239211525957359</v>
      </c>
      <c r="P237" s="447">
        <f t="shared" si="81"/>
        <v>241479</v>
      </c>
      <c r="Q237" s="817">
        <v>16224</v>
      </c>
      <c r="R237" s="392">
        <f t="shared" si="85"/>
        <v>1.4047762392133345E-2</v>
      </c>
    </row>
    <row r="238" spans="1:18" s="14" customFormat="1" ht="14.1" customHeight="1" thickBot="1" x14ac:dyDescent="0.3">
      <c r="A238" s="58"/>
      <c r="B238" s="556"/>
      <c r="C238" s="165"/>
      <c r="D238" s="346">
        <v>237216</v>
      </c>
      <c r="E238" s="285">
        <v>177912</v>
      </c>
      <c r="F238" s="285">
        <v>148260</v>
      </c>
      <c r="G238" s="285">
        <v>88956</v>
      </c>
      <c r="H238" s="470">
        <f t="shared" si="73"/>
        <v>261267</v>
      </c>
      <c r="I238" s="473">
        <f t="shared" si="74"/>
        <v>195951</v>
      </c>
      <c r="J238" s="476">
        <f t="shared" si="82"/>
        <v>163293</v>
      </c>
      <c r="K238" s="473">
        <f t="shared" si="83"/>
        <v>97974</v>
      </c>
      <c r="L238" s="326">
        <f t="shared" si="77"/>
        <v>0.10138860785107244</v>
      </c>
      <c r="M238" s="326">
        <f t="shared" si="78"/>
        <v>0.10139282341831916</v>
      </c>
      <c r="N238" s="326">
        <f t="shared" si="79"/>
        <v>0.10139619587211655</v>
      </c>
      <c r="O238" s="326">
        <f t="shared" si="80"/>
        <v>0.10137596114933226</v>
      </c>
      <c r="P238" s="447">
        <f t="shared" si="81"/>
        <v>245043</v>
      </c>
      <c r="Q238" s="817">
        <v>16224</v>
      </c>
      <c r="R238" s="392">
        <f t="shared" si="85"/>
        <v>1.3829873924634084E-2</v>
      </c>
    </row>
    <row r="239" spans="1:18" s="14" customFormat="1" ht="14.1" customHeight="1" thickBot="1" x14ac:dyDescent="0.3">
      <c r="A239" s="58"/>
      <c r="B239" s="557"/>
      <c r="C239" s="23">
        <v>5</v>
      </c>
      <c r="D239" s="354">
        <v>240777</v>
      </c>
      <c r="E239" s="257">
        <v>180582</v>
      </c>
      <c r="F239" s="257">
        <v>150486</v>
      </c>
      <c r="G239" s="257">
        <v>90291</v>
      </c>
      <c r="H239" s="470">
        <f t="shared" si="73"/>
        <v>264948</v>
      </c>
      <c r="I239" s="473">
        <f t="shared" si="74"/>
        <v>198711</v>
      </c>
      <c r="J239" s="476">
        <f t="shared" si="82"/>
        <v>165594</v>
      </c>
      <c r="K239" s="473">
        <f t="shared" si="83"/>
        <v>99357</v>
      </c>
      <c r="L239" s="326">
        <f t="shared" si="77"/>
        <v>0.10038749548337259</v>
      </c>
      <c r="M239" s="326">
        <f t="shared" si="78"/>
        <v>0.10039206565438416</v>
      </c>
      <c r="N239" s="326">
        <f t="shared" si="79"/>
        <v>0.10039472110362425</v>
      </c>
      <c r="O239" s="326">
        <f t="shared" si="80"/>
        <v>0.10040867860584111</v>
      </c>
      <c r="P239" s="447">
        <f t="shared" si="81"/>
        <v>248724</v>
      </c>
      <c r="Q239" s="817">
        <v>16224</v>
      </c>
      <c r="R239" s="392">
        <f t="shared" si="85"/>
        <v>1.4089035354637236E-2</v>
      </c>
    </row>
    <row r="240" spans="1:18" s="14" customFormat="1" ht="14.1" customHeight="1" thickBot="1" x14ac:dyDescent="0.3">
      <c r="A240" s="582">
        <v>3</v>
      </c>
      <c r="B240" s="558" t="s">
        <v>39</v>
      </c>
      <c r="C240" s="19">
        <v>1</v>
      </c>
      <c r="D240" s="351">
        <v>253173</v>
      </c>
      <c r="E240" s="353">
        <v>189879</v>
      </c>
      <c r="F240" s="353">
        <v>158232</v>
      </c>
      <c r="G240" s="353">
        <v>94941</v>
      </c>
      <c r="H240" s="470">
        <f t="shared" si="73"/>
        <v>277752</v>
      </c>
      <c r="I240" s="473">
        <f t="shared" si="74"/>
        <v>208314</v>
      </c>
      <c r="J240" s="476">
        <f t="shared" si="82"/>
        <v>173595</v>
      </c>
      <c r="K240" s="473">
        <f t="shared" si="83"/>
        <v>104157</v>
      </c>
      <c r="L240" s="326">
        <f t="shared" si="77"/>
        <v>9.7083812254861304E-2</v>
      </c>
      <c r="M240" s="326">
        <f t="shared" si="78"/>
        <v>9.7088145608519111E-2</v>
      </c>
      <c r="N240" s="326">
        <f t="shared" si="79"/>
        <v>9.7091612316092826E-2</v>
      </c>
      <c r="O240" s="326">
        <f t="shared" si="80"/>
        <v>9.7070812399279546E-2</v>
      </c>
      <c r="P240" s="447">
        <f t="shared" si="81"/>
        <v>261528</v>
      </c>
      <c r="Q240" s="817">
        <v>16224</v>
      </c>
      <c r="R240" s="392"/>
    </row>
    <row r="241" spans="1:18" s="14" customFormat="1" ht="14.1" customHeight="1" thickBot="1" x14ac:dyDescent="0.3">
      <c r="A241" s="582"/>
      <c r="B241" s="556"/>
      <c r="C241" s="20"/>
      <c r="D241" s="346">
        <v>256905</v>
      </c>
      <c r="E241" s="285">
        <v>192678</v>
      </c>
      <c r="F241" s="285">
        <v>160566</v>
      </c>
      <c r="G241" s="285">
        <v>96339</v>
      </c>
      <c r="H241" s="470">
        <f t="shared" si="73"/>
        <v>281607</v>
      </c>
      <c r="I241" s="473">
        <f t="shared" si="74"/>
        <v>211206</v>
      </c>
      <c r="J241" s="476">
        <f t="shared" si="82"/>
        <v>176004</v>
      </c>
      <c r="K241" s="473">
        <f t="shared" si="83"/>
        <v>105603</v>
      </c>
      <c r="L241" s="326">
        <f t="shared" si="77"/>
        <v>9.6152274186956266E-2</v>
      </c>
      <c r="M241" s="326">
        <f t="shared" si="78"/>
        <v>9.6160433469311496E-2</v>
      </c>
      <c r="N241" s="326">
        <f t="shared" si="79"/>
        <v>9.6147378648032591E-2</v>
      </c>
      <c r="O241" s="326">
        <f t="shared" si="80"/>
        <v>9.6160433469311496E-2</v>
      </c>
      <c r="P241" s="447">
        <f t="shared" si="81"/>
        <v>265383</v>
      </c>
      <c r="Q241" s="817">
        <v>16224</v>
      </c>
      <c r="R241" s="392">
        <f t="shared" ref="R241:R254" si="86">H241/H240-1</f>
        <v>1.3879287997926149E-2</v>
      </c>
    </row>
    <row r="242" spans="1:18" s="14" customFormat="1" ht="14.1" customHeight="1" thickBot="1" x14ac:dyDescent="0.3">
      <c r="A242" s="582"/>
      <c r="B242" s="556"/>
      <c r="C242" s="22">
        <v>2</v>
      </c>
      <c r="D242" s="346">
        <v>260760</v>
      </c>
      <c r="E242" s="285">
        <v>195570</v>
      </c>
      <c r="F242" s="285">
        <v>162975</v>
      </c>
      <c r="G242" s="285">
        <v>97785</v>
      </c>
      <c r="H242" s="470">
        <f t="shared" si="73"/>
        <v>285588</v>
      </c>
      <c r="I242" s="473">
        <f t="shared" si="74"/>
        <v>214191</v>
      </c>
      <c r="J242" s="476">
        <f t="shared" si="82"/>
        <v>178494</v>
      </c>
      <c r="K242" s="473">
        <f t="shared" si="83"/>
        <v>107097</v>
      </c>
      <c r="L242" s="326">
        <f t="shared" si="77"/>
        <v>9.521398987574782E-2</v>
      </c>
      <c r="M242" s="326">
        <f t="shared" si="78"/>
        <v>9.521398987574782E-2</v>
      </c>
      <c r="N242" s="326">
        <f t="shared" si="79"/>
        <v>9.5223193741371379E-2</v>
      </c>
      <c r="O242" s="326">
        <f t="shared" si="80"/>
        <v>9.5229329651787084E-2</v>
      </c>
      <c r="P242" s="447">
        <f t="shared" si="81"/>
        <v>269364</v>
      </c>
      <c r="Q242" s="817">
        <v>16224</v>
      </c>
      <c r="R242" s="392">
        <f t="shared" si="86"/>
        <v>1.4136722453632178E-2</v>
      </c>
    </row>
    <row r="243" spans="1:18" s="14" customFormat="1" ht="14.1" customHeight="1" thickBot="1" x14ac:dyDescent="0.3">
      <c r="A243" s="582"/>
      <c r="B243" s="556"/>
      <c r="C243" s="22"/>
      <c r="D243" s="346">
        <v>264612</v>
      </c>
      <c r="E243" s="285">
        <v>198459</v>
      </c>
      <c r="F243" s="285">
        <v>165384</v>
      </c>
      <c r="G243" s="285">
        <v>99231</v>
      </c>
      <c r="H243" s="470">
        <f t="shared" si="73"/>
        <v>289569</v>
      </c>
      <c r="I243" s="473">
        <f t="shared" si="74"/>
        <v>217176</v>
      </c>
      <c r="J243" s="476">
        <f t="shared" si="82"/>
        <v>180981</v>
      </c>
      <c r="K243" s="473">
        <f t="shared" si="83"/>
        <v>108588</v>
      </c>
      <c r="L243" s="326">
        <f t="shared" si="77"/>
        <v>9.4315450546460483E-2</v>
      </c>
      <c r="M243" s="326">
        <f t="shared" si="78"/>
        <v>9.4311671428355476E-2</v>
      </c>
      <c r="N243" s="326">
        <f t="shared" si="79"/>
        <v>9.4307792773182408E-2</v>
      </c>
      <c r="O243" s="326">
        <f t="shared" si="80"/>
        <v>9.429512954621036E-2</v>
      </c>
      <c r="P243" s="447">
        <f t="shared" si="81"/>
        <v>273345</v>
      </c>
      <c r="Q243" s="817">
        <v>16224</v>
      </c>
      <c r="R243" s="392">
        <f t="shared" si="86"/>
        <v>1.3939661330307995E-2</v>
      </c>
    </row>
    <row r="244" spans="1:18" s="14" customFormat="1" ht="14.1" customHeight="1" thickBot="1" x14ac:dyDescent="0.3">
      <c r="A244" s="582"/>
      <c r="B244" s="556"/>
      <c r="C244" s="22">
        <v>3</v>
      </c>
      <c r="D244" s="346">
        <v>268584</v>
      </c>
      <c r="E244" s="285">
        <v>201438</v>
      </c>
      <c r="F244" s="285">
        <v>167865</v>
      </c>
      <c r="G244" s="285">
        <v>100719</v>
      </c>
      <c r="H244" s="470">
        <f t="shared" si="73"/>
        <v>293670</v>
      </c>
      <c r="I244" s="473">
        <f t="shared" si="74"/>
        <v>220254</v>
      </c>
      <c r="J244" s="476">
        <f t="shared" si="82"/>
        <v>183543</v>
      </c>
      <c r="K244" s="473">
        <f t="shared" si="83"/>
        <v>110127</v>
      </c>
      <c r="L244" s="326">
        <f t="shared" si="77"/>
        <v>9.3400947189706013E-2</v>
      </c>
      <c r="M244" s="326">
        <f t="shared" si="78"/>
        <v>9.3408393649658958E-2</v>
      </c>
      <c r="N244" s="326">
        <f t="shared" si="79"/>
        <v>9.3396479313734251E-2</v>
      </c>
      <c r="O244" s="326">
        <f t="shared" si="80"/>
        <v>9.3408393649658958E-2</v>
      </c>
      <c r="P244" s="447">
        <f t="shared" si="81"/>
        <v>277446</v>
      </c>
      <c r="Q244" s="817">
        <v>16224</v>
      </c>
      <c r="R244" s="392">
        <f t="shared" si="86"/>
        <v>1.4162427607927741E-2</v>
      </c>
    </row>
    <row r="245" spans="1:18" s="14" customFormat="1" ht="14.1" customHeight="1" thickBot="1" x14ac:dyDescent="0.3">
      <c r="A245" s="582"/>
      <c r="B245" s="556"/>
      <c r="C245" s="22"/>
      <c r="D245" s="346">
        <v>272544</v>
      </c>
      <c r="E245" s="285">
        <v>204408</v>
      </c>
      <c r="F245" s="285">
        <v>170340</v>
      </c>
      <c r="G245" s="285">
        <v>102204</v>
      </c>
      <c r="H245" s="470">
        <f t="shared" si="73"/>
        <v>297762</v>
      </c>
      <c r="I245" s="473">
        <f t="shared" si="74"/>
        <v>223323</v>
      </c>
      <c r="J245" s="476">
        <f t="shared" si="82"/>
        <v>186102</v>
      </c>
      <c r="K245" s="473">
        <f t="shared" si="83"/>
        <v>111660</v>
      </c>
      <c r="L245" s="326">
        <f t="shared" si="77"/>
        <v>9.2528178936245153E-2</v>
      </c>
      <c r="M245" s="326">
        <f t="shared" si="78"/>
        <v>9.2535517200892328E-2</v>
      </c>
      <c r="N245" s="326">
        <f t="shared" si="79"/>
        <v>9.2532581895033467E-2</v>
      </c>
      <c r="O245" s="326">
        <f t="shared" si="80"/>
        <v>9.2520840671597979E-2</v>
      </c>
      <c r="P245" s="447">
        <f t="shared" si="81"/>
        <v>281538</v>
      </c>
      <c r="Q245" s="817">
        <v>16224</v>
      </c>
      <c r="R245" s="392">
        <f t="shared" si="86"/>
        <v>1.3934007559505579E-2</v>
      </c>
    </row>
    <row r="246" spans="1:18" s="14" customFormat="1" ht="14.1" customHeight="1" thickBot="1" x14ac:dyDescent="0.3">
      <c r="A246" s="582"/>
      <c r="B246" s="556"/>
      <c r="C246" s="22">
        <v>4</v>
      </c>
      <c r="D246" s="346">
        <v>276633</v>
      </c>
      <c r="E246" s="285">
        <v>207474</v>
      </c>
      <c r="F246" s="285">
        <v>172896</v>
      </c>
      <c r="G246" s="285">
        <v>103737</v>
      </c>
      <c r="H246" s="470">
        <f t="shared" si="73"/>
        <v>301986</v>
      </c>
      <c r="I246" s="473">
        <f t="shared" si="74"/>
        <v>226491</v>
      </c>
      <c r="J246" s="476">
        <f t="shared" si="82"/>
        <v>188742</v>
      </c>
      <c r="K246" s="473">
        <f t="shared" si="83"/>
        <v>113244</v>
      </c>
      <c r="L246" s="326">
        <f t="shared" si="77"/>
        <v>9.1648501805641408E-2</v>
      </c>
      <c r="M246" s="326">
        <f t="shared" si="78"/>
        <v>9.1659677839150924E-2</v>
      </c>
      <c r="N246" s="326">
        <f t="shared" si="79"/>
        <v>9.1650471960022212E-2</v>
      </c>
      <c r="O246" s="326">
        <f t="shared" si="80"/>
        <v>9.1645218196014927E-2</v>
      </c>
      <c r="P246" s="447">
        <f t="shared" si="81"/>
        <v>285762</v>
      </c>
      <c r="Q246" s="817">
        <v>16224</v>
      </c>
      <c r="R246" s="392">
        <f t="shared" si="86"/>
        <v>1.4185826263928947E-2</v>
      </c>
    </row>
    <row r="247" spans="1:18" s="14" customFormat="1" ht="14.1" customHeight="1" thickBot="1" x14ac:dyDescent="0.3">
      <c r="A247" s="582"/>
      <c r="B247" s="556"/>
      <c r="C247" s="22"/>
      <c r="D247" s="346">
        <v>280731</v>
      </c>
      <c r="E247" s="285">
        <v>210549</v>
      </c>
      <c r="F247" s="285">
        <v>175458</v>
      </c>
      <c r="G247" s="285">
        <v>105273</v>
      </c>
      <c r="H247" s="470">
        <f t="shared" si="73"/>
        <v>306219</v>
      </c>
      <c r="I247" s="473">
        <f t="shared" si="74"/>
        <v>229665</v>
      </c>
      <c r="J247" s="476">
        <f t="shared" si="82"/>
        <v>191388</v>
      </c>
      <c r="K247" s="473">
        <f t="shared" si="83"/>
        <v>114831</v>
      </c>
      <c r="L247" s="326">
        <f t="shared" si="77"/>
        <v>9.0791540656357861E-2</v>
      </c>
      <c r="M247" s="326">
        <f t="shared" si="78"/>
        <v>9.0791217246341704E-2</v>
      </c>
      <c r="N247" s="326">
        <f t="shared" si="79"/>
        <v>9.0790958519987683E-2</v>
      </c>
      <c r="O247" s="326">
        <f t="shared" si="80"/>
        <v>9.0792510900230827E-2</v>
      </c>
      <c r="P247" s="447">
        <f t="shared" si="81"/>
        <v>289995</v>
      </c>
      <c r="Q247" s="817">
        <v>16224</v>
      </c>
      <c r="R247" s="392">
        <f t="shared" si="86"/>
        <v>1.4017206095646717E-2</v>
      </c>
    </row>
    <row r="248" spans="1:18" s="14" customFormat="1" ht="14.1" customHeight="1" thickBot="1" x14ac:dyDescent="0.3">
      <c r="A248" s="582"/>
      <c r="B248" s="556"/>
      <c r="C248" s="22">
        <v>5</v>
      </c>
      <c r="D248" s="346">
        <v>284940</v>
      </c>
      <c r="E248" s="285">
        <v>213705</v>
      </c>
      <c r="F248" s="285">
        <v>178089</v>
      </c>
      <c r="G248" s="285">
        <v>106854</v>
      </c>
      <c r="H248" s="470">
        <f t="shared" si="73"/>
        <v>310566</v>
      </c>
      <c r="I248" s="473">
        <f t="shared" si="74"/>
        <v>232926</v>
      </c>
      <c r="J248" s="476">
        <f t="shared" si="82"/>
        <v>194103</v>
      </c>
      <c r="K248" s="473">
        <f t="shared" si="83"/>
        <v>116463</v>
      </c>
      <c r="L248" s="326">
        <f t="shared" si="77"/>
        <v>8.993472309959992E-2</v>
      </c>
      <c r="M248" s="326">
        <f t="shared" si="78"/>
        <v>8.9941742121148319E-2</v>
      </c>
      <c r="N248" s="326">
        <f t="shared" si="79"/>
        <v>8.9921331469096907E-2</v>
      </c>
      <c r="O248" s="326">
        <f t="shared" si="80"/>
        <v>8.9926441686787581E-2</v>
      </c>
      <c r="P248" s="447">
        <f t="shared" si="81"/>
        <v>294342</v>
      </c>
      <c r="Q248" s="817">
        <v>16224</v>
      </c>
      <c r="R248" s="392">
        <f t="shared" si="86"/>
        <v>1.4195722669070099E-2</v>
      </c>
    </row>
    <row r="249" spans="1:18" s="14" customFormat="1" ht="14.1" customHeight="1" thickBot="1" x14ac:dyDescent="0.3">
      <c r="A249" s="582"/>
      <c r="B249" s="556"/>
      <c r="C249" s="22"/>
      <c r="D249" s="346">
        <v>289155</v>
      </c>
      <c r="E249" s="285">
        <v>216867</v>
      </c>
      <c r="F249" s="285">
        <v>180723</v>
      </c>
      <c r="G249" s="285">
        <v>108432</v>
      </c>
      <c r="H249" s="470">
        <f t="shared" si="73"/>
        <v>314922</v>
      </c>
      <c r="I249" s="473">
        <f t="shared" si="74"/>
        <v>236193</v>
      </c>
      <c r="J249" s="476">
        <f t="shared" si="82"/>
        <v>196827</v>
      </c>
      <c r="K249" s="473">
        <f t="shared" si="83"/>
        <v>118095</v>
      </c>
      <c r="L249" s="326">
        <f t="shared" si="77"/>
        <v>8.9111376251491417E-2</v>
      </c>
      <c r="M249" s="326">
        <f t="shared" si="78"/>
        <v>8.911452641480723E-2</v>
      </c>
      <c r="N249" s="326">
        <f t="shared" si="79"/>
        <v>8.9108746534752079E-2</v>
      </c>
      <c r="O249" s="326">
        <f t="shared" si="80"/>
        <v>8.9115759185480301E-2</v>
      </c>
      <c r="P249" s="447">
        <f t="shared" si="81"/>
        <v>298698</v>
      </c>
      <c r="Q249" s="817">
        <v>16224</v>
      </c>
      <c r="R249" s="392">
        <f t="shared" si="86"/>
        <v>1.4026004134386927E-2</v>
      </c>
    </row>
    <row r="250" spans="1:18" s="14" customFormat="1" ht="14.1" customHeight="1" thickBot="1" x14ac:dyDescent="0.3">
      <c r="A250" s="582"/>
      <c r="B250" s="556"/>
      <c r="C250" s="22">
        <v>6</v>
      </c>
      <c r="D250" s="346">
        <v>293493</v>
      </c>
      <c r="E250" s="285">
        <v>220119</v>
      </c>
      <c r="F250" s="285">
        <v>183432</v>
      </c>
      <c r="G250" s="285">
        <v>110061</v>
      </c>
      <c r="H250" s="470">
        <f t="shared" si="73"/>
        <v>319401</v>
      </c>
      <c r="I250" s="473">
        <f t="shared" si="74"/>
        <v>239550</v>
      </c>
      <c r="J250" s="476">
        <f t="shared" si="82"/>
        <v>199626</v>
      </c>
      <c r="K250" s="473">
        <f t="shared" si="83"/>
        <v>119775</v>
      </c>
      <c r="L250" s="326">
        <f t="shared" si="77"/>
        <v>8.8274677760628029E-2</v>
      </c>
      <c r="M250" s="326">
        <f t="shared" si="78"/>
        <v>8.8274978534338244E-2</v>
      </c>
      <c r="N250" s="326">
        <f t="shared" si="79"/>
        <v>8.828339657202669E-2</v>
      </c>
      <c r="O250" s="326">
        <f t="shared" si="80"/>
        <v>8.8260146645950888E-2</v>
      </c>
      <c r="P250" s="447">
        <f t="shared" si="81"/>
        <v>303177</v>
      </c>
      <c r="Q250" s="817">
        <v>16224</v>
      </c>
      <c r="R250" s="392">
        <f t="shared" si="86"/>
        <v>1.4222569398136597E-2</v>
      </c>
    </row>
    <row r="251" spans="1:18" s="14" customFormat="1" ht="14.1" customHeight="1" thickBot="1" x14ac:dyDescent="0.3">
      <c r="A251" s="582"/>
      <c r="B251" s="556"/>
      <c r="C251" s="22"/>
      <c r="D251" s="346">
        <v>297822</v>
      </c>
      <c r="E251" s="285">
        <v>223368</v>
      </c>
      <c r="F251" s="285">
        <v>186138</v>
      </c>
      <c r="G251" s="285">
        <v>111684</v>
      </c>
      <c r="H251" s="470">
        <f t="shared" si="73"/>
        <v>323874</v>
      </c>
      <c r="I251" s="473">
        <f t="shared" si="74"/>
        <v>242907</v>
      </c>
      <c r="J251" s="476">
        <f t="shared" si="82"/>
        <v>202422</v>
      </c>
      <c r="K251" s="473">
        <f t="shared" si="83"/>
        <v>121452</v>
      </c>
      <c r="L251" s="326">
        <f t="shared" si="77"/>
        <v>8.747506900094687E-2</v>
      </c>
      <c r="M251" s="326">
        <f t="shared" si="78"/>
        <v>8.7474481573009563E-2</v>
      </c>
      <c r="N251" s="326">
        <f t="shared" si="79"/>
        <v>8.7483479998710631E-2</v>
      </c>
      <c r="O251" s="326">
        <f t="shared" si="80"/>
        <v>8.7461050821961969E-2</v>
      </c>
      <c r="P251" s="447">
        <f t="shared" si="81"/>
        <v>307650</v>
      </c>
      <c r="Q251" s="817">
        <v>16224</v>
      </c>
      <c r="R251" s="392">
        <f t="shared" si="86"/>
        <v>1.4004339372763353E-2</v>
      </c>
    </row>
    <row r="252" spans="1:18" s="14" customFormat="1" ht="14.1" customHeight="1" thickBot="1" x14ac:dyDescent="0.3">
      <c r="A252" s="582"/>
      <c r="B252" s="556"/>
      <c r="C252" s="22">
        <v>7</v>
      </c>
      <c r="D252" s="346">
        <v>302292</v>
      </c>
      <c r="E252" s="285">
        <v>226719</v>
      </c>
      <c r="F252" s="285">
        <v>188934</v>
      </c>
      <c r="G252" s="285">
        <v>113361</v>
      </c>
      <c r="H252" s="470">
        <f t="shared" si="73"/>
        <v>328491</v>
      </c>
      <c r="I252" s="473">
        <f t="shared" si="74"/>
        <v>246369</v>
      </c>
      <c r="J252" s="476">
        <f t="shared" si="82"/>
        <v>205308</v>
      </c>
      <c r="K252" s="473">
        <f t="shared" si="83"/>
        <v>123183</v>
      </c>
      <c r="L252" s="326">
        <f t="shared" si="77"/>
        <v>8.6667857568179116E-2</v>
      </c>
      <c r="M252" s="326">
        <f t="shared" si="78"/>
        <v>8.6671165627935906E-2</v>
      </c>
      <c r="N252" s="326">
        <f t="shared" si="79"/>
        <v>8.6665184667661724E-2</v>
      </c>
      <c r="O252" s="326">
        <f t="shared" si="80"/>
        <v>8.664355466165613E-2</v>
      </c>
      <c r="P252" s="447">
        <f t="shared" si="81"/>
        <v>312267</v>
      </c>
      <c r="Q252" s="817">
        <v>16224</v>
      </c>
      <c r="R252" s="392">
        <f t="shared" si="86"/>
        <v>1.4255543822597749E-2</v>
      </c>
    </row>
    <row r="253" spans="1:18" s="14" customFormat="1" ht="14.1" customHeight="1" thickBot="1" x14ac:dyDescent="0.3">
      <c r="A253" s="582"/>
      <c r="B253" s="556"/>
      <c r="C253" s="165"/>
      <c r="D253" s="346">
        <v>306759</v>
      </c>
      <c r="E253" s="285">
        <v>230070</v>
      </c>
      <c r="F253" s="285">
        <v>191724</v>
      </c>
      <c r="G253" s="285">
        <v>115035</v>
      </c>
      <c r="H253" s="470">
        <f t="shared" si="73"/>
        <v>333105</v>
      </c>
      <c r="I253" s="473">
        <f t="shared" si="74"/>
        <v>249828</v>
      </c>
      <c r="J253" s="476">
        <f t="shared" si="82"/>
        <v>208191</v>
      </c>
      <c r="K253" s="473">
        <f t="shared" si="83"/>
        <v>124914</v>
      </c>
      <c r="L253" s="326">
        <f t="shared" si="77"/>
        <v>8.5885010708732265E-2</v>
      </c>
      <c r="M253" s="326">
        <f t="shared" si="78"/>
        <v>8.5878210979267178E-2</v>
      </c>
      <c r="N253" s="326">
        <f t="shared" si="79"/>
        <v>8.5889090567691062E-2</v>
      </c>
      <c r="O253" s="326">
        <f t="shared" si="80"/>
        <v>8.5878210979267178E-2</v>
      </c>
      <c r="P253" s="447">
        <f t="shared" si="81"/>
        <v>316881</v>
      </c>
      <c r="Q253" s="817">
        <v>16224</v>
      </c>
      <c r="R253" s="392">
        <f t="shared" si="86"/>
        <v>1.4046046923660072E-2</v>
      </c>
    </row>
    <row r="254" spans="1:18" s="14" customFormat="1" ht="14.1" customHeight="1" thickBot="1" x14ac:dyDescent="0.3">
      <c r="A254" s="582"/>
      <c r="B254" s="557"/>
      <c r="C254" s="23">
        <v>8</v>
      </c>
      <c r="D254" s="346">
        <v>311361</v>
      </c>
      <c r="E254" s="285">
        <v>233520</v>
      </c>
      <c r="F254" s="285">
        <v>194601</v>
      </c>
      <c r="G254" s="285">
        <v>116760</v>
      </c>
      <c r="H254" s="470">
        <f t="shared" si="73"/>
        <v>337860</v>
      </c>
      <c r="I254" s="474">
        <f t="shared" si="74"/>
        <v>253395</v>
      </c>
      <c r="J254" s="476">
        <f t="shared" si="82"/>
        <v>211164</v>
      </c>
      <c r="K254" s="474">
        <f t="shared" si="83"/>
        <v>126699</v>
      </c>
      <c r="L254" s="326">
        <f t="shared" si="77"/>
        <v>8.5106997986260327E-2</v>
      </c>
      <c r="M254" s="326">
        <f t="shared" si="78"/>
        <v>8.5110483042137725E-2</v>
      </c>
      <c r="N254" s="326">
        <f t="shared" si="79"/>
        <v>8.5112615043088161E-2</v>
      </c>
      <c r="O254" s="326">
        <f t="shared" si="80"/>
        <v>8.5123329907502571E-2</v>
      </c>
      <c r="P254" s="447">
        <f t="shared" si="81"/>
        <v>321636</v>
      </c>
      <c r="Q254" s="817">
        <v>16224</v>
      </c>
      <c r="R254" s="392">
        <f t="shared" si="86"/>
        <v>1.4274778223082762E-2</v>
      </c>
    </row>
    <row r="255" spans="1:18" ht="19.899999999999999" customHeight="1" thickBot="1" x14ac:dyDescent="0.25">
      <c r="B255" s="583" t="s">
        <v>40</v>
      </c>
      <c r="C255" s="583"/>
      <c r="D255" s="583"/>
      <c r="E255" s="583"/>
      <c r="F255" s="583"/>
      <c r="G255" s="583"/>
      <c r="H255" s="583"/>
      <c r="I255" s="583"/>
      <c r="J255" s="583"/>
      <c r="K255" s="583"/>
      <c r="L255" s="326"/>
      <c r="M255" s="326"/>
      <c r="N255" s="326"/>
      <c r="O255" s="326"/>
      <c r="R255" s="392"/>
    </row>
    <row r="256" spans="1:18" ht="15.6" customHeight="1" thickBot="1" x14ac:dyDescent="0.25">
      <c r="B256" s="127"/>
      <c r="C256" s="128"/>
      <c r="D256" s="570" t="s">
        <v>301</v>
      </c>
      <c r="E256" s="571"/>
      <c r="F256" s="571"/>
      <c r="G256" s="572"/>
      <c r="H256" s="578" t="s">
        <v>301</v>
      </c>
      <c r="I256" s="579"/>
      <c r="J256" s="579"/>
      <c r="K256" s="580"/>
      <c r="L256" s="326"/>
      <c r="M256" s="326"/>
      <c r="N256" s="326"/>
      <c r="O256" s="326"/>
      <c r="R256" s="392"/>
    </row>
    <row r="257" spans="1:18" s="14" customFormat="1" ht="14.1" customHeight="1" thickBot="1" x14ac:dyDescent="0.3">
      <c r="A257" s="58">
        <v>1</v>
      </c>
      <c r="B257" s="558" t="s">
        <v>800</v>
      </c>
      <c r="C257" s="19">
        <v>1</v>
      </c>
      <c r="D257" s="351">
        <v>138549</v>
      </c>
      <c r="E257" s="353">
        <v>103911</v>
      </c>
      <c r="F257" s="353">
        <v>86592</v>
      </c>
      <c r="G257" s="353">
        <v>51957</v>
      </c>
      <c r="H257" s="470">
        <f t="shared" ref="H257:H289" si="87">P257+Q257</f>
        <v>157761</v>
      </c>
      <c r="I257" s="473">
        <f t="shared" ref="I257:I289" si="88">(ROUND((+H257/8*6)/3,0))*3</f>
        <v>118320</v>
      </c>
      <c r="J257" s="473">
        <f t="shared" ref="J257" si="89">(ROUND((+H257/8*5)/3,0))*3</f>
        <v>98601</v>
      </c>
      <c r="K257" s="843">
        <f t="shared" ref="K257" si="90">(ROUND((+H257/8*3)/3,0))*3</f>
        <v>59160</v>
      </c>
      <c r="L257" s="326">
        <f t="shared" ref="L257" si="91">(H257-D257)/D257</f>
        <v>0.13866574280579433</v>
      </c>
      <c r="M257" s="326">
        <f t="shared" ref="M257" si="92">(I257-E257)/E257</f>
        <v>0.13866674365562837</v>
      </c>
      <c r="N257" s="326">
        <f t="shared" ref="N257" si="93">(J257-F257)/F257</f>
        <v>0.13868486696230597</v>
      </c>
      <c r="O257" s="326">
        <f t="shared" ref="O257" si="94">(K257-G257)/G257</f>
        <v>0.1386338703158381</v>
      </c>
      <c r="P257" s="447">
        <f t="shared" ref="P257:P289" si="95">ROUND($D257*(1+$G$4)/3,0)*3</f>
        <v>143121</v>
      </c>
      <c r="Q257" s="817">
        <v>14640</v>
      </c>
      <c r="R257" s="392"/>
    </row>
    <row r="258" spans="1:18" s="14" customFormat="1" ht="14.1" customHeight="1" thickBot="1" x14ac:dyDescent="0.3">
      <c r="A258" s="58"/>
      <c r="B258" s="556"/>
      <c r="C258" s="20"/>
      <c r="D258" s="346">
        <v>140598</v>
      </c>
      <c r="E258" s="285">
        <v>105450</v>
      </c>
      <c r="F258" s="285">
        <v>87873</v>
      </c>
      <c r="G258" s="285">
        <v>52725</v>
      </c>
      <c r="H258" s="470">
        <f t="shared" si="87"/>
        <v>159879</v>
      </c>
      <c r="I258" s="473">
        <f t="shared" si="88"/>
        <v>119910</v>
      </c>
      <c r="J258" s="473">
        <f t="shared" ref="J258:J289" si="96">(ROUND((+H258/8*5)/3,0))*3</f>
        <v>99924</v>
      </c>
      <c r="K258" s="843">
        <f t="shared" ref="K258:K289" si="97">(ROUND((+H258/8*3)/3,0))*3</f>
        <v>59955</v>
      </c>
      <c r="L258" s="326">
        <f t="shared" ref="L258:L289" si="98">(H258-D258)/D258</f>
        <v>0.13713566338070243</v>
      </c>
      <c r="M258" s="326">
        <f t="shared" ref="M258:M289" si="99">(I258-E258)/E258</f>
        <v>0.13712660028449503</v>
      </c>
      <c r="N258" s="326">
        <f t="shared" ref="N258:N289" si="100">(J258-F258)/F258</f>
        <v>0.13714110136219315</v>
      </c>
      <c r="O258" s="326">
        <f t="shared" ref="O258:O289" si="101">(K258-G258)/G258</f>
        <v>0.13712660028449503</v>
      </c>
      <c r="P258" s="447">
        <f t="shared" si="95"/>
        <v>145239</v>
      </c>
      <c r="Q258" s="817">
        <v>14640</v>
      </c>
      <c r="R258" s="392">
        <f t="shared" ref="R258:R265" si="102">H258/H257-1</f>
        <v>1.3425371289482291E-2</v>
      </c>
    </row>
    <row r="259" spans="1:18" s="14" customFormat="1" ht="14.1" customHeight="1" thickBot="1" x14ac:dyDescent="0.3">
      <c r="A259" s="58"/>
      <c r="B259" s="556"/>
      <c r="C259" s="22">
        <v>2</v>
      </c>
      <c r="D259" s="346">
        <v>142710</v>
      </c>
      <c r="E259" s="285">
        <v>107034</v>
      </c>
      <c r="F259" s="285">
        <v>89193</v>
      </c>
      <c r="G259" s="285">
        <v>53517</v>
      </c>
      <c r="H259" s="470">
        <f t="shared" si="87"/>
        <v>162060</v>
      </c>
      <c r="I259" s="473">
        <f t="shared" si="88"/>
        <v>121545</v>
      </c>
      <c r="J259" s="473">
        <f t="shared" si="96"/>
        <v>101289</v>
      </c>
      <c r="K259" s="843">
        <f t="shared" si="97"/>
        <v>60774</v>
      </c>
      <c r="L259" s="326">
        <f t="shared" si="98"/>
        <v>0.13558965734706749</v>
      </c>
      <c r="M259" s="326">
        <f t="shared" si="99"/>
        <v>0.13557374292280958</v>
      </c>
      <c r="N259" s="326">
        <f t="shared" si="100"/>
        <v>0.13561602367898826</v>
      </c>
      <c r="O259" s="326">
        <f t="shared" si="101"/>
        <v>0.13560177139974214</v>
      </c>
      <c r="P259" s="447">
        <f t="shared" si="95"/>
        <v>147420</v>
      </c>
      <c r="Q259" s="817">
        <v>14640</v>
      </c>
      <c r="R259" s="392">
        <f t="shared" si="102"/>
        <v>1.3641566434616115E-2</v>
      </c>
    </row>
    <row r="260" spans="1:18" s="14" customFormat="1" ht="14.1" customHeight="1" thickBot="1" x14ac:dyDescent="0.3">
      <c r="A260" s="58"/>
      <c r="B260" s="556"/>
      <c r="C260" s="22"/>
      <c r="D260" s="346">
        <v>144819</v>
      </c>
      <c r="E260" s="285">
        <v>108615</v>
      </c>
      <c r="F260" s="285">
        <v>90513</v>
      </c>
      <c r="G260" s="285">
        <v>54306</v>
      </c>
      <c r="H260" s="470">
        <f t="shared" si="87"/>
        <v>164238</v>
      </c>
      <c r="I260" s="473">
        <f t="shared" si="88"/>
        <v>123180</v>
      </c>
      <c r="J260" s="473">
        <f t="shared" si="96"/>
        <v>102648</v>
      </c>
      <c r="K260" s="843">
        <f t="shared" si="97"/>
        <v>61590</v>
      </c>
      <c r="L260" s="326">
        <f t="shared" si="98"/>
        <v>0.13409152114018189</v>
      </c>
      <c r="M260" s="326">
        <f t="shared" si="99"/>
        <v>0.13409750034525619</v>
      </c>
      <c r="N260" s="326">
        <f t="shared" si="100"/>
        <v>0.13406913923966723</v>
      </c>
      <c r="O260" s="326">
        <f t="shared" si="101"/>
        <v>0.13412882554413877</v>
      </c>
      <c r="P260" s="447">
        <f t="shared" si="95"/>
        <v>149598</v>
      </c>
      <c r="Q260" s="817">
        <v>14640</v>
      </c>
      <c r="R260" s="392">
        <f t="shared" si="102"/>
        <v>1.343946686412445E-2</v>
      </c>
    </row>
    <row r="261" spans="1:18" s="14" customFormat="1" ht="14.1" customHeight="1" thickBot="1" x14ac:dyDescent="0.3">
      <c r="A261" s="58"/>
      <c r="B261" s="556"/>
      <c r="C261" s="22">
        <v>3</v>
      </c>
      <c r="D261" s="346">
        <v>146991</v>
      </c>
      <c r="E261" s="285">
        <v>110244</v>
      </c>
      <c r="F261" s="285">
        <v>91869</v>
      </c>
      <c r="G261" s="285">
        <v>55122</v>
      </c>
      <c r="H261" s="470">
        <f t="shared" si="87"/>
        <v>166482</v>
      </c>
      <c r="I261" s="473">
        <f t="shared" si="88"/>
        <v>124863</v>
      </c>
      <c r="J261" s="473">
        <f t="shared" si="96"/>
        <v>104052</v>
      </c>
      <c r="K261" s="843">
        <f t="shared" si="97"/>
        <v>62430</v>
      </c>
      <c r="L261" s="326">
        <f t="shared" si="98"/>
        <v>0.13259995509929179</v>
      </c>
      <c r="M261" s="326">
        <f t="shared" si="99"/>
        <v>0.1326058561010123</v>
      </c>
      <c r="N261" s="326">
        <f t="shared" si="100"/>
        <v>0.1326127420566241</v>
      </c>
      <c r="O261" s="326">
        <f t="shared" si="101"/>
        <v>0.13257864373571351</v>
      </c>
      <c r="P261" s="447">
        <f t="shared" si="95"/>
        <v>151842</v>
      </c>
      <c r="Q261" s="817">
        <v>14640</v>
      </c>
      <c r="R261" s="392">
        <f t="shared" si="102"/>
        <v>1.3663098673875718E-2</v>
      </c>
    </row>
    <row r="262" spans="1:18" s="14" customFormat="1" ht="14.1" customHeight="1" thickBot="1" x14ac:dyDescent="0.3">
      <c r="A262" s="58"/>
      <c r="B262" s="556"/>
      <c r="C262" s="22"/>
      <c r="D262" s="346">
        <v>149160</v>
      </c>
      <c r="E262" s="285">
        <v>111870</v>
      </c>
      <c r="F262" s="285">
        <v>93225</v>
      </c>
      <c r="G262" s="285">
        <v>55935</v>
      </c>
      <c r="H262" s="470">
        <f t="shared" si="87"/>
        <v>168723</v>
      </c>
      <c r="I262" s="473">
        <f t="shared" si="88"/>
        <v>126543</v>
      </c>
      <c r="J262" s="473">
        <f t="shared" si="96"/>
        <v>105453</v>
      </c>
      <c r="K262" s="843">
        <f t="shared" si="97"/>
        <v>63270</v>
      </c>
      <c r="L262" s="326">
        <f t="shared" si="98"/>
        <v>0.13115446500402253</v>
      </c>
      <c r="M262" s="326">
        <f t="shared" si="99"/>
        <v>0.13116116921426657</v>
      </c>
      <c r="N262" s="326">
        <f t="shared" si="100"/>
        <v>0.13116653258246178</v>
      </c>
      <c r="O262" s="326">
        <f t="shared" si="101"/>
        <v>0.13113435237329044</v>
      </c>
      <c r="P262" s="447">
        <f t="shared" si="95"/>
        <v>154083</v>
      </c>
      <c r="Q262" s="817">
        <v>14640</v>
      </c>
      <c r="R262" s="392">
        <f t="shared" si="102"/>
        <v>1.3460914693480319E-2</v>
      </c>
    </row>
    <row r="263" spans="1:18" s="14" customFormat="1" ht="14.1" customHeight="1" thickBot="1" x14ac:dyDescent="0.3">
      <c r="A263" s="58"/>
      <c r="B263" s="556"/>
      <c r="C263" s="22">
        <v>4</v>
      </c>
      <c r="D263" s="346">
        <v>151398</v>
      </c>
      <c r="E263" s="285">
        <v>113550</v>
      </c>
      <c r="F263" s="285">
        <v>94623</v>
      </c>
      <c r="G263" s="285">
        <v>56775</v>
      </c>
      <c r="H263" s="470">
        <f t="shared" si="87"/>
        <v>171033</v>
      </c>
      <c r="I263" s="473">
        <f t="shared" si="88"/>
        <v>128274</v>
      </c>
      <c r="J263" s="473">
        <f t="shared" si="96"/>
        <v>106896</v>
      </c>
      <c r="K263" s="843">
        <f t="shared" si="97"/>
        <v>64137</v>
      </c>
      <c r="L263" s="326">
        <f t="shared" si="98"/>
        <v>0.12969127729560495</v>
      </c>
      <c r="M263" s="326">
        <f t="shared" si="99"/>
        <v>0.12966974900924702</v>
      </c>
      <c r="N263" s="326">
        <f t="shared" si="100"/>
        <v>0.12970419454043944</v>
      </c>
      <c r="O263" s="326">
        <f t="shared" si="101"/>
        <v>0.12966974900924702</v>
      </c>
      <c r="P263" s="447">
        <f t="shared" si="95"/>
        <v>156393</v>
      </c>
      <c r="Q263" s="817">
        <v>14640</v>
      </c>
      <c r="R263" s="392">
        <f t="shared" si="102"/>
        <v>1.3691079461602751E-2</v>
      </c>
    </row>
    <row r="264" spans="1:18" s="14" customFormat="1" ht="14.1" customHeight="1" thickBot="1" x14ac:dyDescent="0.3">
      <c r="A264" s="58"/>
      <c r="B264" s="556"/>
      <c r="C264" s="165"/>
      <c r="D264" s="346">
        <v>153639</v>
      </c>
      <c r="E264" s="285">
        <v>115230</v>
      </c>
      <c r="F264" s="285">
        <v>96024</v>
      </c>
      <c r="G264" s="285">
        <v>57615</v>
      </c>
      <c r="H264" s="470">
        <f t="shared" si="87"/>
        <v>173349</v>
      </c>
      <c r="I264" s="473">
        <f t="shared" si="88"/>
        <v>130011</v>
      </c>
      <c r="J264" s="473">
        <f t="shared" si="96"/>
        <v>108342</v>
      </c>
      <c r="K264" s="843">
        <f t="shared" si="97"/>
        <v>65007</v>
      </c>
      <c r="L264" s="326">
        <f t="shared" si="98"/>
        <v>0.12828773944115751</v>
      </c>
      <c r="M264" s="326">
        <f t="shared" si="99"/>
        <v>0.12827388700859152</v>
      </c>
      <c r="N264" s="326">
        <f t="shared" si="100"/>
        <v>0.12828042989252686</v>
      </c>
      <c r="O264" s="326">
        <f t="shared" si="101"/>
        <v>0.12829992189533976</v>
      </c>
      <c r="P264" s="447">
        <f t="shared" si="95"/>
        <v>158709</v>
      </c>
      <c r="Q264" s="817">
        <v>14640</v>
      </c>
      <c r="R264" s="392">
        <f t="shared" si="102"/>
        <v>1.3541246426128195E-2</v>
      </c>
    </row>
    <row r="265" spans="1:18" s="14" customFormat="1" ht="14.1" customHeight="1" thickBot="1" x14ac:dyDescent="0.3">
      <c r="A265" s="58"/>
      <c r="B265" s="557"/>
      <c r="C265" s="23">
        <v>5</v>
      </c>
      <c r="D265" s="351">
        <v>155943</v>
      </c>
      <c r="E265" s="481">
        <v>116958</v>
      </c>
      <c r="F265" s="481">
        <v>97464</v>
      </c>
      <c r="G265" s="481">
        <v>58479</v>
      </c>
      <c r="H265" s="470">
        <f t="shared" si="87"/>
        <v>175728</v>
      </c>
      <c r="I265" s="473">
        <f t="shared" si="88"/>
        <v>131796</v>
      </c>
      <c r="J265" s="473">
        <f t="shared" si="96"/>
        <v>109830</v>
      </c>
      <c r="K265" s="843">
        <f t="shared" si="97"/>
        <v>65898</v>
      </c>
      <c r="L265" s="326">
        <f t="shared" si="98"/>
        <v>0.12687328062176564</v>
      </c>
      <c r="M265" s="326">
        <f t="shared" si="99"/>
        <v>0.12686605448109578</v>
      </c>
      <c r="N265" s="326">
        <f t="shared" si="100"/>
        <v>0.12687761635065256</v>
      </c>
      <c r="O265" s="326">
        <f t="shared" si="101"/>
        <v>0.12686605448109578</v>
      </c>
      <c r="P265" s="447">
        <f t="shared" si="95"/>
        <v>161088</v>
      </c>
      <c r="Q265" s="817">
        <v>14640</v>
      </c>
      <c r="R265" s="392">
        <f t="shared" si="102"/>
        <v>1.3723759583268436E-2</v>
      </c>
    </row>
    <row r="266" spans="1:18" s="14" customFormat="1" ht="14.1" customHeight="1" thickBot="1" x14ac:dyDescent="0.3">
      <c r="A266" s="58">
        <v>2</v>
      </c>
      <c r="B266" s="558" t="s">
        <v>801</v>
      </c>
      <c r="C266" s="19">
        <v>1</v>
      </c>
      <c r="D266" s="351">
        <v>163974</v>
      </c>
      <c r="E266" s="353">
        <v>122982</v>
      </c>
      <c r="F266" s="353">
        <v>102483</v>
      </c>
      <c r="G266" s="353">
        <v>61491</v>
      </c>
      <c r="H266" s="470">
        <f t="shared" si="87"/>
        <v>184026</v>
      </c>
      <c r="I266" s="473">
        <f t="shared" si="88"/>
        <v>138021</v>
      </c>
      <c r="J266" s="473">
        <f t="shared" si="96"/>
        <v>115017</v>
      </c>
      <c r="K266" s="843">
        <f t="shared" si="97"/>
        <v>69009</v>
      </c>
      <c r="L266" s="326">
        <f t="shared" si="98"/>
        <v>0.12228767975410736</v>
      </c>
      <c r="M266" s="326">
        <f t="shared" si="99"/>
        <v>0.12228618822266674</v>
      </c>
      <c r="N266" s="326">
        <f t="shared" si="100"/>
        <v>0.12230321126430725</v>
      </c>
      <c r="O266" s="326">
        <f t="shared" si="101"/>
        <v>0.12226179440893789</v>
      </c>
      <c r="P266" s="447">
        <f t="shared" si="95"/>
        <v>169386</v>
      </c>
      <c r="Q266" s="817">
        <v>14640</v>
      </c>
      <c r="R266" s="392"/>
    </row>
    <row r="267" spans="1:18" s="14" customFormat="1" ht="14.1" customHeight="1" thickBot="1" x14ac:dyDescent="0.3">
      <c r="A267" s="58"/>
      <c r="B267" s="556"/>
      <c r="C267" s="20"/>
      <c r="D267" s="346">
        <v>166392</v>
      </c>
      <c r="E267" s="285">
        <v>124794</v>
      </c>
      <c r="F267" s="285">
        <v>103995</v>
      </c>
      <c r="G267" s="285">
        <v>62397</v>
      </c>
      <c r="H267" s="470">
        <f t="shared" si="87"/>
        <v>186522</v>
      </c>
      <c r="I267" s="473">
        <f t="shared" si="88"/>
        <v>139893</v>
      </c>
      <c r="J267" s="473">
        <f t="shared" si="96"/>
        <v>116577</v>
      </c>
      <c r="K267" s="843">
        <f t="shared" si="97"/>
        <v>69945</v>
      </c>
      <c r="L267" s="326">
        <f t="shared" si="98"/>
        <v>0.12097937400836578</v>
      </c>
      <c r="M267" s="326">
        <f t="shared" si="99"/>
        <v>0.12099139381701043</v>
      </c>
      <c r="N267" s="326">
        <f t="shared" si="100"/>
        <v>0.12098658589355257</v>
      </c>
      <c r="O267" s="326">
        <f t="shared" si="101"/>
        <v>0.12096735419972114</v>
      </c>
      <c r="P267" s="447">
        <f t="shared" si="95"/>
        <v>171882</v>
      </c>
      <c r="Q267" s="817">
        <v>14640</v>
      </c>
      <c r="R267" s="392">
        <f t="shared" ref="R267:R281" si="103">H267/H266-1</f>
        <v>1.3563300837925008E-2</v>
      </c>
    </row>
    <row r="268" spans="1:18" s="14" customFormat="1" ht="14.1" customHeight="1" thickBot="1" x14ac:dyDescent="0.3">
      <c r="A268" s="58"/>
      <c r="B268" s="556"/>
      <c r="C268" s="22">
        <v>2</v>
      </c>
      <c r="D268" s="346">
        <v>168891</v>
      </c>
      <c r="E268" s="285">
        <v>126669</v>
      </c>
      <c r="F268" s="285">
        <v>105558</v>
      </c>
      <c r="G268" s="285">
        <v>63333</v>
      </c>
      <c r="H268" s="470">
        <f t="shared" si="87"/>
        <v>189105</v>
      </c>
      <c r="I268" s="473">
        <f t="shared" si="88"/>
        <v>141828</v>
      </c>
      <c r="J268" s="473">
        <f t="shared" si="96"/>
        <v>118191</v>
      </c>
      <c r="K268" s="843">
        <f t="shared" si="97"/>
        <v>70914</v>
      </c>
      <c r="L268" s="326">
        <f t="shared" si="98"/>
        <v>0.1196866618114642</v>
      </c>
      <c r="M268" s="326">
        <f t="shared" si="99"/>
        <v>0.11967411126637141</v>
      </c>
      <c r="N268" s="326">
        <f t="shared" si="100"/>
        <v>0.11967828113454215</v>
      </c>
      <c r="O268" s="326">
        <f t="shared" si="101"/>
        <v>0.11970063000331581</v>
      </c>
      <c r="P268" s="447">
        <f t="shared" si="95"/>
        <v>174465</v>
      </c>
      <c r="Q268" s="817">
        <v>14640</v>
      </c>
      <c r="R268" s="392">
        <f t="shared" si="103"/>
        <v>1.3848232380094583E-2</v>
      </c>
    </row>
    <row r="269" spans="1:18" s="14" customFormat="1" ht="14.1" customHeight="1" thickBot="1" x14ac:dyDescent="0.3">
      <c r="A269" s="58"/>
      <c r="B269" s="556"/>
      <c r="C269" s="22"/>
      <c r="D269" s="346">
        <v>171390</v>
      </c>
      <c r="E269" s="285">
        <v>128544</v>
      </c>
      <c r="F269" s="285">
        <v>107118</v>
      </c>
      <c r="G269" s="285">
        <v>64272</v>
      </c>
      <c r="H269" s="470">
        <f t="shared" si="87"/>
        <v>191685</v>
      </c>
      <c r="I269" s="473">
        <f t="shared" si="88"/>
        <v>143763</v>
      </c>
      <c r="J269" s="473">
        <f t="shared" si="96"/>
        <v>119802</v>
      </c>
      <c r="K269" s="843">
        <f t="shared" si="97"/>
        <v>71883</v>
      </c>
      <c r="L269" s="326">
        <f t="shared" si="98"/>
        <v>0.11841414318221599</v>
      </c>
      <c r="M269" s="326">
        <f t="shared" si="99"/>
        <v>0.11839525765496639</v>
      </c>
      <c r="N269" s="326">
        <f t="shared" si="100"/>
        <v>0.11841147146137904</v>
      </c>
      <c r="O269" s="326">
        <f t="shared" si="101"/>
        <v>0.11841859596713966</v>
      </c>
      <c r="P269" s="447">
        <f t="shared" si="95"/>
        <v>177045</v>
      </c>
      <c r="Q269" s="817">
        <v>14640</v>
      </c>
      <c r="R269" s="392">
        <f t="shared" si="103"/>
        <v>1.3643214087411648E-2</v>
      </c>
    </row>
    <row r="270" spans="1:18" s="14" customFormat="1" ht="14.1" customHeight="1" thickBot="1" x14ac:dyDescent="0.3">
      <c r="A270" s="58"/>
      <c r="B270" s="556"/>
      <c r="C270" s="22">
        <v>3</v>
      </c>
      <c r="D270" s="346">
        <v>173961</v>
      </c>
      <c r="E270" s="285">
        <v>130470</v>
      </c>
      <c r="F270" s="285">
        <v>108726</v>
      </c>
      <c r="G270" s="285">
        <v>65235</v>
      </c>
      <c r="H270" s="470">
        <f t="shared" si="87"/>
        <v>194343</v>
      </c>
      <c r="I270" s="473">
        <f t="shared" si="88"/>
        <v>145758</v>
      </c>
      <c r="J270" s="473">
        <f t="shared" si="96"/>
        <v>121464</v>
      </c>
      <c r="K270" s="843">
        <f t="shared" si="97"/>
        <v>72879</v>
      </c>
      <c r="L270" s="326">
        <f t="shared" si="98"/>
        <v>0.11716419197406315</v>
      </c>
      <c r="M270" s="326">
        <f t="shared" si="99"/>
        <v>0.11717636238215681</v>
      </c>
      <c r="N270" s="326">
        <f t="shared" si="100"/>
        <v>0.11715688979636886</v>
      </c>
      <c r="O270" s="326">
        <f t="shared" si="101"/>
        <v>0.11717636238215681</v>
      </c>
      <c r="P270" s="447">
        <f t="shared" si="95"/>
        <v>179703</v>
      </c>
      <c r="Q270" s="817">
        <v>14640</v>
      </c>
      <c r="R270" s="392">
        <f t="shared" si="103"/>
        <v>1.3866499726113091E-2</v>
      </c>
    </row>
    <row r="271" spans="1:18" s="14" customFormat="1" ht="14.1" customHeight="1" thickBot="1" x14ac:dyDescent="0.3">
      <c r="A271" s="58"/>
      <c r="B271" s="556"/>
      <c r="C271" s="22"/>
      <c r="D271" s="346">
        <v>176523</v>
      </c>
      <c r="E271" s="285">
        <v>132393</v>
      </c>
      <c r="F271" s="285">
        <v>110328</v>
      </c>
      <c r="G271" s="285">
        <v>66195</v>
      </c>
      <c r="H271" s="470">
        <f t="shared" si="87"/>
        <v>196989</v>
      </c>
      <c r="I271" s="473">
        <f t="shared" si="88"/>
        <v>147741</v>
      </c>
      <c r="J271" s="473">
        <f t="shared" si="96"/>
        <v>123117</v>
      </c>
      <c r="K271" s="843">
        <f t="shared" si="97"/>
        <v>73872</v>
      </c>
      <c r="L271" s="326">
        <f t="shared" si="98"/>
        <v>0.11593956594891318</v>
      </c>
      <c r="M271" s="326">
        <f t="shared" si="99"/>
        <v>0.11592757925267952</v>
      </c>
      <c r="N271" s="326">
        <f t="shared" si="100"/>
        <v>0.11591798999347401</v>
      </c>
      <c r="O271" s="326">
        <f t="shared" si="101"/>
        <v>0.1159755268524813</v>
      </c>
      <c r="P271" s="447">
        <f t="shared" si="95"/>
        <v>182349</v>
      </c>
      <c r="Q271" s="817">
        <v>14640</v>
      </c>
      <c r="R271" s="392">
        <f t="shared" si="103"/>
        <v>1.361510319383763E-2</v>
      </c>
    </row>
    <row r="272" spans="1:18" s="14" customFormat="1" ht="14.1" customHeight="1" thickBot="1" x14ac:dyDescent="0.3">
      <c r="A272" s="58"/>
      <c r="B272" s="556"/>
      <c r="C272" s="22">
        <v>4</v>
      </c>
      <c r="D272" s="346">
        <v>179172</v>
      </c>
      <c r="E272" s="285">
        <v>134379</v>
      </c>
      <c r="F272" s="285">
        <v>111984</v>
      </c>
      <c r="G272" s="285">
        <v>67191</v>
      </c>
      <c r="H272" s="470">
        <f t="shared" si="87"/>
        <v>199725</v>
      </c>
      <c r="I272" s="473">
        <f t="shared" si="88"/>
        <v>149793</v>
      </c>
      <c r="J272" s="473">
        <f t="shared" si="96"/>
        <v>124827</v>
      </c>
      <c r="K272" s="843">
        <f t="shared" si="97"/>
        <v>74898</v>
      </c>
      <c r="L272" s="326">
        <f t="shared" si="98"/>
        <v>0.11471100395151028</v>
      </c>
      <c r="M272" s="326">
        <f t="shared" si="99"/>
        <v>0.11470542272230036</v>
      </c>
      <c r="N272" s="326">
        <f t="shared" si="100"/>
        <v>0.11468602657522503</v>
      </c>
      <c r="O272" s="326">
        <f t="shared" si="101"/>
        <v>0.11470286199044515</v>
      </c>
      <c r="P272" s="447">
        <f t="shared" si="95"/>
        <v>185085</v>
      </c>
      <c r="Q272" s="817">
        <v>14640</v>
      </c>
      <c r="R272" s="392">
        <f t="shared" si="103"/>
        <v>1.3889100406621724E-2</v>
      </c>
    </row>
    <row r="273" spans="1:18" s="14" customFormat="1" ht="14.1" customHeight="1" thickBot="1" x14ac:dyDescent="0.3">
      <c r="A273" s="58"/>
      <c r="B273" s="556"/>
      <c r="C273" s="165"/>
      <c r="D273" s="346">
        <v>181821</v>
      </c>
      <c r="E273" s="285">
        <v>136365</v>
      </c>
      <c r="F273" s="285">
        <v>113637</v>
      </c>
      <c r="G273" s="285">
        <v>68184</v>
      </c>
      <c r="H273" s="470">
        <f t="shared" si="87"/>
        <v>202461</v>
      </c>
      <c r="I273" s="473">
        <f t="shared" si="88"/>
        <v>151845</v>
      </c>
      <c r="J273" s="473">
        <f t="shared" si="96"/>
        <v>126537</v>
      </c>
      <c r="K273" s="843">
        <f t="shared" si="97"/>
        <v>75924</v>
      </c>
      <c r="L273" s="326">
        <f t="shared" si="98"/>
        <v>0.11351824046727275</v>
      </c>
      <c r="M273" s="326">
        <f t="shared" si="99"/>
        <v>0.11351886481135189</v>
      </c>
      <c r="N273" s="326">
        <f t="shared" si="100"/>
        <v>0.11351936429155997</v>
      </c>
      <c r="O273" s="326">
        <f t="shared" si="101"/>
        <v>0.11351636747624076</v>
      </c>
      <c r="P273" s="447">
        <f t="shared" si="95"/>
        <v>187821</v>
      </c>
      <c r="Q273" s="817">
        <v>14640</v>
      </c>
      <c r="R273" s="392">
        <f t="shared" si="103"/>
        <v>1.3698835899361717E-2</v>
      </c>
    </row>
    <row r="274" spans="1:18" s="14" customFormat="1" ht="14.1" customHeight="1" thickBot="1" x14ac:dyDescent="0.3">
      <c r="A274" s="58"/>
      <c r="B274" s="557"/>
      <c r="C274" s="23">
        <v>5</v>
      </c>
      <c r="D274" s="354">
        <v>184551</v>
      </c>
      <c r="E274" s="257">
        <v>138414</v>
      </c>
      <c r="F274" s="257">
        <v>115344</v>
      </c>
      <c r="G274" s="257">
        <v>69207</v>
      </c>
      <c r="H274" s="470">
        <f t="shared" si="87"/>
        <v>205281</v>
      </c>
      <c r="I274" s="473">
        <f t="shared" si="88"/>
        <v>153960</v>
      </c>
      <c r="J274" s="473">
        <f t="shared" si="96"/>
        <v>128301</v>
      </c>
      <c r="K274" s="843">
        <f t="shared" si="97"/>
        <v>76980</v>
      </c>
      <c r="L274" s="326">
        <f t="shared" si="98"/>
        <v>0.11232667392753223</v>
      </c>
      <c r="M274" s="326">
        <f t="shared" si="99"/>
        <v>0.1123152282283584</v>
      </c>
      <c r="N274" s="326">
        <f t="shared" si="100"/>
        <v>0.11233354140657512</v>
      </c>
      <c r="O274" s="326">
        <f t="shared" si="101"/>
        <v>0.1123152282283584</v>
      </c>
      <c r="P274" s="447">
        <f t="shared" si="95"/>
        <v>190641</v>
      </c>
      <c r="Q274" s="817">
        <v>14640</v>
      </c>
      <c r="R274" s="392">
        <f t="shared" si="103"/>
        <v>1.3928608472742798E-2</v>
      </c>
    </row>
    <row r="275" spans="1:18" s="14" customFormat="1" ht="14.1" customHeight="1" thickBot="1" x14ac:dyDescent="0.3">
      <c r="A275" s="582">
        <v>3</v>
      </c>
      <c r="B275" s="558" t="s">
        <v>802</v>
      </c>
      <c r="C275" s="19">
        <v>1</v>
      </c>
      <c r="D275" s="351">
        <v>195774</v>
      </c>
      <c r="E275" s="353">
        <v>146832</v>
      </c>
      <c r="F275" s="353">
        <v>122358</v>
      </c>
      <c r="G275" s="353">
        <v>73416</v>
      </c>
      <c r="H275" s="470">
        <f t="shared" si="87"/>
        <v>216876</v>
      </c>
      <c r="I275" s="473">
        <f t="shared" si="88"/>
        <v>162657</v>
      </c>
      <c r="J275" s="473">
        <f t="shared" si="96"/>
        <v>135549</v>
      </c>
      <c r="K275" s="843">
        <f t="shared" si="97"/>
        <v>81330</v>
      </c>
      <c r="L275" s="326">
        <f t="shared" si="98"/>
        <v>0.10778755095160747</v>
      </c>
      <c r="M275" s="326">
        <f t="shared" si="99"/>
        <v>0.10777623406341942</v>
      </c>
      <c r="N275" s="326">
        <f t="shared" si="100"/>
        <v>0.10780660030402589</v>
      </c>
      <c r="O275" s="326">
        <f t="shared" si="101"/>
        <v>0.10779666557698594</v>
      </c>
      <c r="P275" s="447">
        <f t="shared" si="95"/>
        <v>202236</v>
      </c>
      <c r="Q275" s="817">
        <v>14640</v>
      </c>
      <c r="R275" s="392">
        <f t="shared" si="103"/>
        <v>5.6483551814342281E-2</v>
      </c>
    </row>
    <row r="276" spans="1:18" s="14" customFormat="1" ht="14.1" customHeight="1" thickBot="1" x14ac:dyDescent="0.3">
      <c r="A276" s="582"/>
      <c r="B276" s="556"/>
      <c r="C276" s="20"/>
      <c r="D276" s="346">
        <v>198666</v>
      </c>
      <c r="E276" s="285">
        <v>149001</v>
      </c>
      <c r="F276" s="285">
        <v>124167</v>
      </c>
      <c r="G276" s="285">
        <v>74499</v>
      </c>
      <c r="H276" s="470">
        <f t="shared" si="87"/>
        <v>219861</v>
      </c>
      <c r="I276" s="473">
        <f t="shared" si="88"/>
        <v>164895</v>
      </c>
      <c r="J276" s="473">
        <f t="shared" si="96"/>
        <v>137412</v>
      </c>
      <c r="K276" s="843">
        <f t="shared" si="97"/>
        <v>82449</v>
      </c>
      <c r="L276" s="326">
        <f t="shared" si="98"/>
        <v>0.10668659961946181</v>
      </c>
      <c r="M276" s="326">
        <f t="shared" si="99"/>
        <v>0.10667042503070449</v>
      </c>
      <c r="N276" s="326">
        <f t="shared" si="100"/>
        <v>0.10667085457488705</v>
      </c>
      <c r="O276" s="326">
        <f t="shared" si="101"/>
        <v>0.10671284178311118</v>
      </c>
      <c r="P276" s="447">
        <f t="shared" si="95"/>
        <v>205221</v>
      </c>
      <c r="Q276" s="817">
        <v>14640</v>
      </c>
      <c r="R276" s="392">
        <f t="shared" si="103"/>
        <v>1.3763625297404936E-2</v>
      </c>
    </row>
    <row r="277" spans="1:18" s="14" customFormat="1" ht="14.1" customHeight="1" thickBot="1" x14ac:dyDescent="0.3">
      <c r="A277" s="582"/>
      <c r="B277" s="556"/>
      <c r="C277" s="22">
        <v>2</v>
      </c>
      <c r="D277" s="346">
        <v>201645</v>
      </c>
      <c r="E277" s="285">
        <v>151233</v>
      </c>
      <c r="F277" s="285">
        <v>126027</v>
      </c>
      <c r="G277" s="285">
        <v>75618</v>
      </c>
      <c r="H277" s="470">
        <f t="shared" si="87"/>
        <v>222939</v>
      </c>
      <c r="I277" s="473">
        <f t="shared" si="88"/>
        <v>167205</v>
      </c>
      <c r="J277" s="473">
        <f t="shared" si="96"/>
        <v>139338</v>
      </c>
      <c r="K277" s="843">
        <f t="shared" si="97"/>
        <v>83601</v>
      </c>
      <c r="L277" s="326">
        <f t="shared" si="98"/>
        <v>0.10560142825262218</v>
      </c>
      <c r="M277" s="326">
        <f t="shared" si="99"/>
        <v>0.10561187042510563</v>
      </c>
      <c r="N277" s="326">
        <f t="shared" si="100"/>
        <v>0.10562022423766336</v>
      </c>
      <c r="O277" s="326">
        <f t="shared" si="101"/>
        <v>0.10557010235658176</v>
      </c>
      <c r="P277" s="447">
        <f t="shared" si="95"/>
        <v>208299</v>
      </c>
      <c r="Q277" s="817">
        <v>14640</v>
      </c>
      <c r="R277" s="392">
        <f t="shared" si="103"/>
        <v>1.39997543902739E-2</v>
      </c>
    </row>
    <row r="278" spans="1:18" s="14" customFormat="1" ht="14.1" customHeight="1" thickBot="1" x14ac:dyDescent="0.3">
      <c r="A278" s="582"/>
      <c r="B278" s="556"/>
      <c r="C278" s="22"/>
      <c r="D278" s="346">
        <v>204639</v>
      </c>
      <c r="E278" s="285">
        <v>153480</v>
      </c>
      <c r="F278" s="285">
        <v>127899</v>
      </c>
      <c r="G278" s="285">
        <v>76740</v>
      </c>
      <c r="H278" s="470">
        <f t="shared" si="87"/>
        <v>226032</v>
      </c>
      <c r="I278" s="473">
        <f t="shared" si="88"/>
        <v>169524</v>
      </c>
      <c r="J278" s="473">
        <f t="shared" si="96"/>
        <v>141270</v>
      </c>
      <c r="K278" s="843">
        <f t="shared" si="97"/>
        <v>84762</v>
      </c>
      <c r="L278" s="326">
        <f t="shared" si="98"/>
        <v>0.10454019028630906</v>
      </c>
      <c r="M278" s="326">
        <f t="shared" si="99"/>
        <v>0.10453479280688037</v>
      </c>
      <c r="N278" s="326">
        <f t="shared" si="100"/>
        <v>0.10454342879928694</v>
      </c>
      <c r="O278" s="326">
        <f t="shared" si="101"/>
        <v>0.10453479280688037</v>
      </c>
      <c r="P278" s="447">
        <f t="shared" si="95"/>
        <v>211392</v>
      </c>
      <c r="Q278" s="817">
        <v>14640</v>
      </c>
      <c r="R278" s="392">
        <f t="shared" si="103"/>
        <v>1.3873750218669656E-2</v>
      </c>
    </row>
    <row r="279" spans="1:18" s="14" customFormat="1" ht="14.1" customHeight="1" thickBot="1" x14ac:dyDescent="0.3">
      <c r="A279" s="582"/>
      <c r="B279" s="556"/>
      <c r="C279" s="22">
        <v>3</v>
      </c>
      <c r="D279" s="346">
        <v>207708</v>
      </c>
      <c r="E279" s="285">
        <v>155781</v>
      </c>
      <c r="F279" s="285">
        <v>129819</v>
      </c>
      <c r="G279" s="285">
        <v>77892</v>
      </c>
      <c r="H279" s="470">
        <f t="shared" si="87"/>
        <v>230787</v>
      </c>
      <c r="I279" s="473">
        <f t="shared" si="88"/>
        <v>173091</v>
      </c>
      <c r="J279" s="473">
        <f t="shared" si="96"/>
        <v>144243</v>
      </c>
      <c r="K279" s="843">
        <f t="shared" si="97"/>
        <v>86544</v>
      </c>
      <c r="L279" s="326">
        <f t="shared" si="98"/>
        <v>0.11111271592812988</v>
      </c>
      <c r="M279" s="326">
        <f t="shared" si="99"/>
        <v>0.11111753037918616</v>
      </c>
      <c r="N279" s="326">
        <f t="shared" si="100"/>
        <v>0.11110854343354978</v>
      </c>
      <c r="O279" s="326">
        <f t="shared" si="101"/>
        <v>0.11107687567401017</v>
      </c>
      <c r="P279" s="447">
        <f t="shared" si="95"/>
        <v>214563</v>
      </c>
      <c r="Q279" s="817">
        <v>16224</v>
      </c>
      <c r="R279" s="392">
        <f t="shared" si="103"/>
        <v>2.1036844340624361E-2</v>
      </c>
    </row>
    <row r="280" spans="1:18" s="14" customFormat="1" ht="14.1" customHeight="1" thickBot="1" x14ac:dyDescent="0.3">
      <c r="A280" s="582"/>
      <c r="B280" s="556"/>
      <c r="C280" s="22"/>
      <c r="D280" s="346">
        <v>210765</v>
      </c>
      <c r="E280" s="285">
        <v>158073</v>
      </c>
      <c r="F280" s="285">
        <v>131727</v>
      </c>
      <c r="G280" s="285">
        <v>79038</v>
      </c>
      <c r="H280" s="470">
        <f t="shared" si="87"/>
        <v>233943</v>
      </c>
      <c r="I280" s="473">
        <f t="shared" si="88"/>
        <v>175458</v>
      </c>
      <c r="J280" s="473">
        <f t="shared" si="96"/>
        <v>146214</v>
      </c>
      <c r="K280" s="843">
        <f t="shared" si="97"/>
        <v>87729</v>
      </c>
      <c r="L280" s="326">
        <f t="shared" si="98"/>
        <v>0.10997082058216497</v>
      </c>
      <c r="M280" s="326">
        <f t="shared" si="99"/>
        <v>0.10998083164107722</v>
      </c>
      <c r="N280" s="326">
        <f t="shared" si="100"/>
        <v>0.10997745336946868</v>
      </c>
      <c r="O280" s="326">
        <f t="shared" si="101"/>
        <v>0.1099597661884157</v>
      </c>
      <c r="P280" s="447">
        <f t="shared" si="95"/>
        <v>217719</v>
      </c>
      <c r="Q280" s="817">
        <v>16224</v>
      </c>
      <c r="R280" s="392">
        <f t="shared" si="103"/>
        <v>1.3674947029078677E-2</v>
      </c>
    </row>
    <row r="281" spans="1:18" s="14" customFormat="1" ht="14.1" customHeight="1" thickBot="1" x14ac:dyDescent="0.3">
      <c r="A281" s="582"/>
      <c r="B281" s="556"/>
      <c r="C281" s="22">
        <v>4</v>
      </c>
      <c r="D281" s="346">
        <v>213927</v>
      </c>
      <c r="E281" s="285">
        <v>160446</v>
      </c>
      <c r="F281" s="285">
        <v>133704</v>
      </c>
      <c r="G281" s="285">
        <v>80223</v>
      </c>
      <c r="H281" s="470">
        <f t="shared" si="87"/>
        <v>237210</v>
      </c>
      <c r="I281" s="473">
        <f t="shared" si="88"/>
        <v>177909</v>
      </c>
      <c r="J281" s="473">
        <f t="shared" si="96"/>
        <v>148257</v>
      </c>
      <c r="K281" s="843">
        <f t="shared" si="97"/>
        <v>88953</v>
      </c>
      <c r="L281" s="326">
        <f t="shared" si="98"/>
        <v>0.10883619178504816</v>
      </c>
      <c r="M281" s="326">
        <f t="shared" si="99"/>
        <v>0.10884035750345911</v>
      </c>
      <c r="N281" s="326">
        <f t="shared" si="100"/>
        <v>0.10884491114701131</v>
      </c>
      <c r="O281" s="326">
        <f t="shared" si="101"/>
        <v>0.10882165962379867</v>
      </c>
      <c r="P281" s="447">
        <f t="shared" si="95"/>
        <v>220986</v>
      </c>
      <c r="Q281" s="817">
        <v>16224</v>
      </c>
      <c r="R281" s="392">
        <f t="shared" si="103"/>
        <v>1.396494017773553E-2</v>
      </c>
    </row>
    <row r="282" spans="1:18" s="14" customFormat="1" ht="14.1" customHeight="1" thickBot="1" x14ac:dyDescent="0.3">
      <c r="A282" s="582"/>
      <c r="B282" s="556"/>
      <c r="C282" s="22"/>
      <c r="D282" s="346">
        <v>217092</v>
      </c>
      <c r="E282" s="285">
        <v>162819</v>
      </c>
      <c r="F282" s="285">
        <v>135684</v>
      </c>
      <c r="G282" s="285">
        <v>81411</v>
      </c>
      <c r="H282" s="470">
        <f t="shared" si="87"/>
        <v>240480</v>
      </c>
      <c r="I282" s="473">
        <f t="shared" si="88"/>
        <v>180360</v>
      </c>
      <c r="J282" s="473">
        <f t="shared" si="96"/>
        <v>150300</v>
      </c>
      <c r="K282" s="843">
        <f t="shared" si="97"/>
        <v>90180</v>
      </c>
      <c r="L282" s="326">
        <f t="shared" si="98"/>
        <v>0.10773312696921121</v>
      </c>
      <c r="M282" s="326">
        <f t="shared" si="99"/>
        <v>0.10773312696921121</v>
      </c>
      <c r="N282" s="326">
        <f t="shared" si="100"/>
        <v>0.10772088087025736</v>
      </c>
      <c r="O282" s="326">
        <f t="shared" si="101"/>
        <v>0.10771271695471128</v>
      </c>
      <c r="P282" s="447">
        <f t="shared" si="95"/>
        <v>224256</v>
      </c>
      <c r="Q282" s="817">
        <v>16224</v>
      </c>
      <c r="R282" s="392">
        <f t="shared" ref="R282:R289" si="104">H282/H281-1</f>
        <v>1.3785253572783596E-2</v>
      </c>
    </row>
    <row r="283" spans="1:18" s="14" customFormat="1" ht="14.1" customHeight="1" thickBot="1" x14ac:dyDescent="0.3">
      <c r="A283" s="582"/>
      <c r="B283" s="556"/>
      <c r="C283" s="22">
        <v>5</v>
      </c>
      <c r="D283" s="346">
        <v>220347</v>
      </c>
      <c r="E283" s="285">
        <v>165261</v>
      </c>
      <c r="F283" s="285">
        <v>137718</v>
      </c>
      <c r="G283" s="285">
        <v>82629</v>
      </c>
      <c r="H283" s="470">
        <f t="shared" si="87"/>
        <v>243843</v>
      </c>
      <c r="I283" s="473">
        <f t="shared" si="88"/>
        <v>182883</v>
      </c>
      <c r="J283" s="473">
        <f t="shared" si="96"/>
        <v>152403</v>
      </c>
      <c r="K283" s="843">
        <f t="shared" si="97"/>
        <v>91440</v>
      </c>
      <c r="L283" s="326">
        <f t="shared" si="98"/>
        <v>0.1066318125502049</v>
      </c>
      <c r="M283" s="326">
        <f t="shared" si="99"/>
        <v>0.10663132862562855</v>
      </c>
      <c r="N283" s="326">
        <f t="shared" si="100"/>
        <v>0.10663094148912997</v>
      </c>
      <c r="O283" s="326">
        <f t="shared" si="101"/>
        <v>0.10663326435028864</v>
      </c>
      <c r="P283" s="447">
        <f t="shared" si="95"/>
        <v>227619</v>
      </c>
      <c r="Q283" s="817">
        <v>16224</v>
      </c>
      <c r="R283" s="392">
        <f t="shared" si="104"/>
        <v>1.3984530938123685E-2</v>
      </c>
    </row>
    <row r="284" spans="1:18" s="14" customFormat="1" ht="14.1" customHeight="1" thickBot="1" x14ac:dyDescent="0.3">
      <c r="A284" s="582"/>
      <c r="B284" s="556"/>
      <c r="C284" s="22"/>
      <c r="D284" s="346">
        <v>223614</v>
      </c>
      <c r="E284" s="285">
        <v>167712</v>
      </c>
      <c r="F284" s="285">
        <v>139758</v>
      </c>
      <c r="G284" s="285">
        <v>83856</v>
      </c>
      <c r="H284" s="470">
        <f t="shared" si="87"/>
        <v>247218</v>
      </c>
      <c r="I284" s="473">
        <f t="shared" si="88"/>
        <v>185415</v>
      </c>
      <c r="J284" s="473">
        <f t="shared" si="96"/>
        <v>154512</v>
      </c>
      <c r="K284" s="843">
        <f t="shared" si="97"/>
        <v>92706</v>
      </c>
      <c r="L284" s="326">
        <f t="shared" si="98"/>
        <v>0.10555689715312995</v>
      </c>
      <c r="M284" s="326">
        <f t="shared" si="99"/>
        <v>0.10555595306239267</v>
      </c>
      <c r="N284" s="326">
        <f t="shared" si="100"/>
        <v>0.10556819645387026</v>
      </c>
      <c r="O284" s="326">
        <f t="shared" si="101"/>
        <v>0.10553806525472238</v>
      </c>
      <c r="P284" s="447">
        <f t="shared" si="95"/>
        <v>230994</v>
      </c>
      <c r="Q284" s="817">
        <v>16224</v>
      </c>
      <c r="R284" s="392">
        <f t="shared" si="104"/>
        <v>1.3840873020755096E-2</v>
      </c>
    </row>
    <row r="285" spans="1:18" s="14" customFormat="1" ht="14.1" customHeight="1" thickBot="1" x14ac:dyDescent="0.3">
      <c r="A285" s="582"/>
      <c r="B285" s="556"/>
      <c r="C285" s="22">
        <v>6</v>
      </c>
      <c r="D285" s="346">
        <v>226971</v>
      </c>
      <c r="E285" s="285">
        <v>170229</v>
      </c>
      <c r="F285" s="285">
        <v>141858</v>
      </c>
      <c r="G285" s="285">
        <v>85113</v>
      </c>
      <c r="H285" s="470">
        <f t="shared" si="87"/>
        <v>250686</v>
      </c>
      <c r="I285" s="473">
        <f t="shared" si="88"/>
        <v>188016</v>
      </c>
      <c r="J285" s="473">
        <f t="shared" si="96"/>
        <v>156678</v>
      </c>
      <c r="K285" s="843">
        <f t="shared" si="97"/>
        <v>94008</v>
      </c>
      <c r="L285" s="326">
        <f t="shared" si="98"/>
        <v>0.10448471390618184</v>
      </c>
      <c r="M285" s="326">
        <f t="shared" si="99"/>
        <v>0.10448865939411028</v>
      </c>
      <c r="N285" s="326">
        <f t="shared" si="100"/>
        <v>0.10447066785094954</v>
      </c>
      <c r="O285" s="326">
        <f t="shared" si="101"/>
        <v>0.10450812449332064</v>
      </c>
      <c r="P285" s="447">
        <f t="shared" si="95"/>
        <v>234462</v>
      </c>
      <c r="Q285" s="817">
        <v>16224</v>
      </c>
      <c r="R285" s="392">
        <f t="shared" si="104"/>
        <v>1.4028104749654213E-2</v>
      </c>
    </row>
    <row r="286" spans="1:18" s="14" customFormat="1" ht="14.1" customHeight="1" thickBot="1" x14ac:dyDescent="0.3">
      <c r="A286" s="582"/>
      <c r="B286" s="556"/>
      <c r="C286" s="22"/>
      <c r="D286" s="346">
        <v>230310</v>
      </c>
      <c r="E286" s="285">
        <v>172734</v>
      </c>
      <c r="F286" s="285">
        <v>143943</v>
      </c>
      <c r="G286" s="285">
        <v>86367</v>
      </c>
      <c r="H286" s="470">
        <f t="shared" si="87"/>
        <v>254133</v>
      </c>
      <c r="I286" s="473">
        <f t="shared" si="88"/>
        <v>190599</v>
      </c>
      <c r="J286" s="473">
        <f t="shared" si="96"/>
        <v>158832</v>
      </c>
      <c r="K286" s="843">
        <f t="shared" si="97"/>
        <v>95301</v>
      </c>
      <c r="L286" s="326">
        <f t="shared" si="98"/>
        <v>0.10343884329816334</v>
      </c>
      <c r="M286" s="326">
        <f t="shared" si="99"/>
        <v>0.10342491923998749</v>
      </c>
      <c r="N286" s="326">
        <f t="shared" si="100"/>
        <v>0.10343677705758529</v>
      </c>
      <c r="O286" s="326">
        <f t="shared" si="101"/>
        <v>0.10344228698461218</v>
      </c>
      <c r="P286" s="447">
        <f t="shared" si="95"/>
        <v>237909</v>
      </c>
      <c r="Q286" s="817">
        <v>16224</v>
      </c>
      <c r="R286" s="392">
        <f t="shared" si="104"/>
        <v>1.3750269261147308E-2</v>
      </c>
    </row>
    <row r="287" spans="1:18" s="14" customFormat="1" ht="14.1" customHeight="1" thickBot="1" x14ac:dyDescent="0.3">
      <c r="A287" s="582"/>
      <c r="B287" s="556"/>
      <c r="C287" s="22">
        <v>7</v>
      </c>
      <c r="D287" s="346">
        <v>233766</v>
      </c>
      <c r="E287" s="285">
        <v>175326</v>
      </c>
      <c r="F287" s="285">
        <v>146103</v>
      </c>
      <c r="G287" s="285">
        <v>87663</v>
      </c>
      <c r="H287" s="470">
        <f t="shared" si="87"/>
        <v>257703</v>
      </c>
      <c r="I287" s="473">
        <f t="shared" si="88"/>
        <v>193278</v>
      </c>
      <c r="J287" s="473">
        <f t="shared" si="96"/>
        <v>161064</v>
      </c>
      <c r="K287" s="843">
        <f t="shared" si="97"/>
        <v>96639</v>
      </c>
      <c r="L287" s="326">
        <f t="shared" si="98"/>
        <v>0.10239726906393573</v>
      </c>
      <c r="M287" s="326">
        <f t="shared" si="99"/>
        <v>0.10239211525957359</v>
      </c>
      <c r="N287" s="326">
        <f t="shared" si="100"/>
        <v>0.10240036138888318</v>
      </c>
      <c r="O287" s="326">
        <f t="shared" si="101"/>
        <v>0.10239211525957359</v>
      </c>
      <c r="P287" s="447">
        <f t="shared" si="95"/>
        <v>241479</v>
      </c>
      <c r="Q287" s="817">
        <v>16224</v>
      </c>
      <c r="R287" s="392">
        <f t="shared" si="104"/>
        <v>1.4047762392133345E-2</v>
      </c>
    </row>
    <row r="288" spans="1:18" s="14" customFormat="1" ht="14.1" customHeight="1" thickBot="1" x14ac:dyDescent="0.3">
      <c r="A288" s="582"/>
      <c r="B288" s="556"/>
      <c r="C288" s="165"/>
      <c r="D288" s="346">
        <v>237216</v>
      </c>
      <c r="E288" s="285">
        <v>177912</v>
      </c>
      <c r="F288" s="285">
        <v>148260</v>
      </c>
      <c r="G288" s="285">
        <v>88956</v>
      </c>
      <c r="H288" s="470">
        <f t="shared" si="87"/>
        <v>261267</v>
      </c>
      <c r="I288" s="473">
        <f t="shared" si="88"/>
        <v>195951</v>
      </c>
      <c r="J288" s="473">
        <f t="shared" si="96"/>
        <v>163293</v>
      </c>
      <c r="K288" s="843">
        <f t="shared" si="97"/>
        <v>97974</v>
      </c>
      <c r="L288" s="326">
        <f t="shared" si="98"/>
        <v>0.10138860785107244</v>
      </c>
      <c r="M288" s="326">
        <f t="shared" si="99"/>
        <v>0.10139282341831916</v>
      </c>
      <c r="N288" s="326">
        <f t="shared" si="100"/>
        <v>0.10139619587211655</v>
      </c>
      <c r="O288" s="326">
        <f t="shared" si="101"/>
        <v>0.10137596114933226</v>
      </c>
      <c r="P288" s="447">
        <f t="shared" si="95"/>
        <v>245043</v>
      </c>
      <c r="Q288" s="817">
        <v>16224</v>
      </c>
      <c r="R288" s="392">
        <f t="shared" si="104"/>
        <v>1.3829873924634084E-2</v>
      </c>
    </row>
    <row r="289" spans="1:18" s="14" customFormat="1" ht="14.1" customHeight="1" thickBot="1" x14ac:dyDescent="0.3">
      <c r="A289" s="582"/>
      <c r="B289" s="557"/>
      <c r="C289" s="23">
        <v>8</v>
      </c>
      <c r="D289" s="346">
        <v>240777</v>
      </c>
      <c r="E289" s="285">
        <v>180582</v>
      </c>
      <c r="F289" s="285">
        <v>150486</v>
      </c>
      <c r="G289" s="285">
        <v>90291</v>
      </c>
      <c r="H289" s="351">
        <f t="shared" si="87"/>
        <v>264948</v>
      </c>
      <c r="I289" s="474">
        <f t="shared" si="88"/>
        <v>198711</v>
      </c>
      <c r="J289" s="474">
        <f t="shared" si="96"/>
        <v>165594</v>
      </c>
      <c r="K289" s="474">
        <f t="shared" si="97"/>
        <v>99357</v>
      </c>
      <c r="L289" s="326">
        <f t="shared" si="98"/>
        <v>0.10038749548337259</v>
      </c>
      <c r="M289" s="326">
        <f t="shared" si="99"/>
        <v>0.10039206565438416</v>
      </c>
      <c r="N289" s="326">
        <f t="shared" si="100"/>
        <v>0.10039472110362425</v>
      </c>
      <c r="O289" s="326">
        <f t="shared" si="101"/>
        <v>0.10040867860584111</v>
      </c>
      <c r="P289" s="447">
        <f t="shared" si="95"/>
        <v>248724</v>
      </c>
      <c r="Q289" s="817">
        <v>16224</v>
      </c>
      <c r="R289" s="392">
        <f t="shared" si="104"/>
        <v>1.4089035354637236E-2</v>
      </c>
    </row>
  </sheetData>
  <sheetProtection algorithmName="SHA-512" hashValue="J1Rx2C+p65+FKuXuhR+Lwd0ap8NFM/uHauRe6aMwEb56+sG4cjeJSI6opYKEj5/a5B29UDO3fHMpx7LeRIOUPg==" saltValue="q+B0W2Z5qnZYFG2F0S/CMg==" spinCount="100000" sheet="1" objects="1" scenarios="1" selectLockedCells="1" selectUnlockedCells="1"/>
  <mergeCells count="70">
    <mergeCell ref="P17:Q17"/>
    <mergeCell ref="P18:P19"/>
    <mergeCell ref="A1:K1"/>
    <mergeCell ref="D201:G201"/>
    <mergeCell ref="H201:K201"/>
    <mergeCell ref="A124:A138"/>
    <mergeCell ref="B148:B150"/>
    <mergeCell ref="B93:B101"/>
    <mergeCell ref="B102:B110"/>
    <mergeCell ref="A171:A189"/>
    <mergeCell ref="B143:B147"/>
    <mergeCell ref="B152:B156"/>
    <mergeCell ref="B158:K158"/>
    <mergeCell ref="A46:A62"/>
    <mergeCell ref="D18:D19"/>
    <mergeCell ref="E18:G18"/>
    <mergeCell ref="B124:B126"/>
    <mergeCell ref="B128:B138"/>
    <mergeCell ref="B139:B141"/>
    <mergeCell ref="D221:G221"/>
    <mergeCell ref="H221:K221"/>
    <mergeCell ref="B217:B219"/>
    <mergeCell ref="B160:B170"/>
    <mergeCell ref="B190:B194"/>
    <mergeCell ref="B202:B206"/>
    <mergeCell ref="B196:B200"/>
    <mergeCell ref="B211:B215"/>
    <mergeCell ref="B171:B189"/>
    <mergeCell ref="A275:A289"/>
    <mergeCell ref="B275:B289"/>
    <mergeCell ref="B222:B230"/>
    <mergeCell ref="B231:B239"/>
    <mergeCell ref="A240:A254"/>
    <mergeCell ref="B240:B254"/>
    <mergeCell ref="B255:K255"/>
    <mergeCell ref="H256:K256"/>
    <mergeCell ref="B21:K21"/>
    <mergeCell ref="D22:G22"/>
    <mergeCell ref="H22:K22"/>
    <mergeCell ref="B257:B265"/>
    <mergeCell ref="B266:B274"/>
    <mergeCell ref="D256:G256"/>
    <mergeCell ref="B220:K220"/>
    <mergeCell ref="D92:G92"/>
    <mergeCell ref="H92:K92"/>
    <mergeCell ref="D112:G112"/>
    <mergeCell ref="H112:K112"/>
    <mergeCell ref="D159:G159"/>
    <mergeCell ref="H159:K159"/>
    <mergeCell ref="B111:K111"/>
    <mergeCell ref="B113:B115"/>
    <mergeCell ref="B117:B123"/>
    <mergeCell ref="A2:K2"/>
    <mergeCell ref="D17:G17"/>
    <mergeCell ref="H17:K17"/>
    <mergeCell ref="A18:A19"/>
    <mergeCell ref="B17:B19"/>
    <mergeCell ref="C17:C19"/>
    <mergeCell ref="A4:E4"/>
    <mergeCell ref="H18:H19"/>
    <mergeCell ref="I18:K18"/>
    <mergeCell ref="B85:B91"/>
    <mergeCell ref="B24:B34"/>
    <mergeCell ref="B35:B45"/>
    <mergeCell ref="B46:B62"/>
    <mergeCell ref="B63:B67"/>
    <mergeCell ref="B69:B71"/>
    <mergeCell ref="B72:B76"/>
    <mergeCell ref="B78:B80"/>
    <mergeCell ref="B81:B83"/>
  </mergeCells>
  <pageMargins left="0.31496062992125984" right="0.31496062992125984" top="0.39370078740157483" bottom="0.35433070866141736" header="0.27559055118110237" footer="0.19685039370078741"/>
  <pageSetup paperSize="9" scale="104" orientation="landscape" r:id="rId1"/>
  <headerFooter>
    <oddHeader>&amp;C&amp;P</oddHeader>
  </headerFooter>
  <rowBreaks count="7" manualBreakCount="7">
    <brk id="34" max="16" man="1"/>
    <brk id="59" max="16" man="1"/>
    <brk id="88" max="16" man="1"/>
    <brk id="110" max="12" man="1"/>
    <brk id="167" max="16" man="1"/>
    <brk id="200" max="16" man="1"/>
    <brk id="219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16"/>
  <sheetViews>
    <sheetView view="pageBreakPreview" zoomScale="112" zoomScaleSheetLayoutView="112" workbookViewId="0">
      <selection activeCell="D26" sqref="D26"/>
    </sheetView>
  </sheetViews>
  <sheetFormatPr defaultRowHeight="15" x14ac:dyDescent="0.25"/>
  <cols>
    <col min="1" max="1" width="2.7109375" style="175" customWidth="1"/>
    <col min="2" max="2" width="20.28515625" customWidth="1"/>
    <col min="3" max="3" width="4" customWidth="1"/>
    <col min="4" max="4" width="9.7109375" style="106" customWidth="1"/>
    <col min="5" max="7" width="9.7109375" customWidth="1"/>
    <col min="8" max="8" width="9.7109375" style="106" customWidth="1"/>
    <col min="9" max="11" width="9.7109375" style="12" customWidth="1"/>
    <col min="12" max="15" width="0" style="325" hidden="1" customWidth="1"/>
    <col min="16" max="16" width="23.42578125" style="106" hidden="1" customWidth="1"/>
    <col min="17" max="17" width="8.140625" style="410" hidden="1" customWidth="1"/>
    <col min="18" max="18" width="5.28515625" hidden="1" customWidth="1"/>
  </cols>
  <sheetData>
    <row r="1" spans="1:11" ht="19.149999999999999" customHeight="1" x14ac:dyDescent="0.25">
      <c r="A1" s="812" t="s">
        <v>1117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1" ht="40.15" customHeight="1" x14ac:dyDescent="0.25">
      <c r="A2" s="659" t="s">
        <v>1132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1" ht="9.6" customHeight="1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563" t="s">
        <v>1094</v>
      </c>
      <c r="B4" s="563"/>
      <c r="C4" s="563"/>
      <c r="D4" s="563"/>
      <c r="E4" s="563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8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3.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3.5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3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3.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3.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3.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3.5" hidden="1" customHeight="1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8" ht="33.6" customHeight="1" thickBot="1" x14ac:dyDescent="0.3">
      <c r="B17" s="560" t="s">
        <v>1072</v>
      </c>
      <c r="C17" s="560" t="s">
        <v>1068</v>
      </c>
      <c r="D17" s="537" t="s">
        <v>1110</v>
      </c>
      <c r="E17" s="538"/>
      <c r="F17" s="538"/>
      <c r="G17" s="539"/>
      <c r="H17" s="537" t="s">
        <v>1112</v>
      </c>
      <c r="I17" s="538"/>
      <c r="J17" s="538"/>
      <c r="K17" s="539"/>
      <c r="P17" s="524"/>
      <c r="Q17" s="525"/>
    </row>
    <row r="18" spans="1:18" ht="15" customHeight="1" thickBot="1" x14ac:dyDescent="0.3">
      <c r="A18" s="534"/>
      <c r="B18" s="561"/>
      <c r="C18" s="561"/>
      <c r="D18" s="564" t="s">
        <v>2</v>
      </c>
      <c r="E18" s="566" t="s">
        <v>3</v>
      </c>
      <c r="F18" s="567"/>
      <c r="G18" s="568"/>
      <c r="H18" s="564" t="s">
        <v>2</v>
      </c>
      <c r="I18" s="566" t="s">
        <v>3</v>
      </c>
      <c r="J18" s="567"/>
      <c r="K18" s="568"/>
      <c r="P18" s="529" t="s">
        <v>1125</v>
      </c>
      <c r="Q18" s="813" t="s">
        <v>1111</v>
      </c>
    </row>
    <row r="19" spans="1:18" ht="19.899999999999999" customHeight="1" thickBot="1" x14ac:dyDescent="0.3">
      <c r="A19" s="534"/>
      <c r="B19" s="562"/>
      <c r="C19" s="562"/>
      <c r="D19" s="565"/>
      <c r="E19" s="268" t="s">
        <v>4</v>
      </c>
      <c r="F19" s="268" t="s">
        <v>5</v>
      </c>
      <c r="G19" s="268" t="s">
        <v>6</v>
      </c>
      <c r="H19" s="565"/>
      <c r="I19" s="268" t="s">
        <v>4</v>
      </c>
      <c r="J19" s="268" t="s">
        <v>5</v>
      </c>
      <c r="K19" s="268" t="s">
        <v>6</v>
      </c>
      <c r="P19" s="530"/>
      <c r="Q19" s="814"/>
    </row>
    <row r="20" spans="1:18" ht="7.15" customHeight="1" x14ac:dyDescent="0.25">
      <c r="A20" s="160"/>
      <c r="B20" s="11"/>
      <c r="C20" s="11"/>
      <c r="D20" s="120"/>
      <c r="E20" s="121"/>
      <c r="F20" s="121"/>
      <c r="G20" s="121"/>
      <c r="H20" s="120"/>
      <c r="I20" s="121"/>
      <c r="J20" s="121"/>
      <c r="K20" s="121"/>
      <c r="P20"/>
    </row>
    <row r="21" spans="1:18" ht="18.600000000000001" customHeight="1" x14ac:dyDescent="0.25">
      <c r="A21" s="160"/>
      <c r="B21" s="503"/>
      <c r="C21" s="503"/>
      <c r="D21" s="499" t="s">
        <v>1074</v>
      </c>
      <c r="E21" s="499"/>
      <c r="F21" s="499"/>
      <c r="G21" s="499"/>
      <c r="H21" s="499"/>
      <c r="I21" s="499"/>
      <c r="J21" s="499"/>
      <c r="K21" s="499"/>
      <c r="P21"/>
      <c r="R21" s="12"/>
    </row>
    <row r="22" spans="1:18" ht="18.600000000000001" customHeight="1" x14ac:dyDescent="0.25">
      <c r="A22" s="160"/>
      <c r="B22" s="503"/>
      <c r="C22" s="503"/>
      <c r="D22" s="499" t="s">
        <v>1075</v>
      </c>
      <c r="E22" s="499"/>
      <c r="F22" s="499"/>
      <c r="G22" s="499"/>
      <c r="H22" s="499"/>
      <c r="I22" s="499"/>
      <c r="J22" s="499"/>
      <c r="K22" s="499"/>
    </row>
    <row r="23" spans="1:18" ht="18.600000000000001" customHeight="1" x14ac:dyDescent="0.25">
      <c r="A23" s="160"/>
      <c r="B23" s="503"/>
      <c r="C23" s="503"/>
      <c r="D23" s="499" t="s">
        <v>1076</v>
      </c>
      <c r="E23" s="499"/>
      <c r="F23" s="499"/>
      <c r="G23" s="499"/>
      <c r="H23" s="499"/>
      <c r="I23" s="499"/>
      <c r="J23" s="499"/>
      <c r="K23" s="499"/>
      <c r="R23" s="12" t="s">
        <v>1123</v>
      </c>
    </row>
    <row r="24" spans="1:18" ht="18.600000000000001" customHeight="1" thickBot="1" x14ac:dyDescent="0.3">
      <c r="A24" s="160"/>
      <c r="B24" s="503"/>
      <c r="C24" s="503"/>
      <c r="D24" s="500" t="s">
        <v>1077</v>
      </c>
      <c r="E24" s="500"/>
      <c r="F24" s="500"/>
      <c r="G24" s="500"/>
      <c r="H24" s="500"/>
      <c r="I24" s="500"/>
      <c r="J24" s="500"/>
      <c r="K24" s="500"/>
      <c r="R24" s="3"/>
    </row>
    <row r="25" spans="1:18" ht="16.149999999999999" customHeight="1" thickBot="1" x14ac:dyDescent="0.3">
      <c r="A25" s="160"/>
      <c r="B25" s="122"/>
      <c r="C25" s="123"/>
      <c r="D25" s="594" t="s">
        <v>301</v>
      </c>
      <c r="E25" s="595"/>
      <c r="F25" s="595"/>
      <c r="G25" s="596"/>
      <c r="H25" s="594" t="s">
        <v>301</v>
      </c>
      <c r="I25" s="595"/>
      <c r="J25" s="595"/>
      <c r="K25" s="596"/>
      <c r="R25" s="392"/>
    </row>
    <row r="26" spans="1:18" s="66" customFormat="1" ht="14.1" customHeight="1" thickBot="1" x14ac:dyDescent="0.3">
      <c r="A26" s="58">
        <v>1</v>
      </c>
      <c r="B26" s="62" t="s">
        <v>813</v>
      </c>
      <c r="C26" s="72">
        <v>1</v>
      </c>
      <c r="D26" s="351">
        <v>207429</v>
      </c>
      <c r="E26" s="353">
        <v>155571</v>
      </c>
      <c r="F26" s="353">
        <v>129642</v>
      </c>
      <c r="G26" s="353">
        <v>77787</v>
      </c>
      <c r="H26" s="478">
        <f t="shared" ref="H26" si="0">P26+Q26</f>
        <v>228915</v>
      </c>
      <c r="I26" s="481">
        <f>(ROUND((+H26/8*6)/3,0))*3</f>
        <v>171687</v>
      </c>
      <c r="J26" s="374">
        <f>(ROUND((+H26/8*5)/3,0))*3</f>
        <v>143073</v>
      </c>
      <c r="K26" s="481">
        <f>(ROUND((+H26/8*3)/3,0))*3</f>
        <v>85842</v>
      </c>
      <c r="L26" s="326">
        <f>(H26-D26)/D26</f>
        <v>0.10358243061481277</v>
      </c>
      <c r="M26" s="326">
        <f>(I26-E26)/E26</f>
        <v>0.1035925718803633</v>
      </c>
      <c r="N26" s="326">
        <f>(J26-F26)/F26</f>
        <v>0.10360068496320637</v>
      </c>
      <c r="O26" s="326">
        <f>(K26-G26)/G26</f>
        <v>0.10355200740483628</v>
      </c>
      <c r="P26" s="447">
        <f>ROUND($D26*(1+$G$4)/3,0)*3</f>
        <v>214275</v>
      </c>
      <c r="Q26" s="468">
        <v>14640</v>
      </c>
      <c r="R26" s="392"/>
    </row>
    <row r="27" spans="1:18" s="66" customFormat="1" ht="14.1" customHeight="1" x14ac:dyDescent="0.2">
      <c r="A27" s="58"/>
      <c r="B27" s="62" t="s">
        <v>812</v>
      </c>
      <c r="C27" s="71"/>
      <c r="D27" s="357"/>
      <c r="E27" s="358"/>
      <c r="F27" s="358"/>
      <c r="G27" s="358"/>
      <c r="H27" s="821"/>
      <c r="I27" s="825"/>
      <c r="J27" s="355"/>
      <c r="K27" s="825"/>
      <c r="L27" s="331"/>
      <c r="M27" s="331"/>
      <c r="N27" s="331"/>
      <c r="O27" s="331"/>
      <c r="P27" s="315"/>
      <c r="Q27" s="412"/>
      <c r="R27" s="392"/>
    </row>
    <row r="28" spans="1:18" s="66" customFormat="1" ht="26.25" customHeight="1" x14ac:dyDescent="0.2">
      <c r="A28" s="58"/>
      <c r="B28" s="62" t="s">
        <v>811</v>
      </c>
      <c r="C28" s="71"/>
      <c r="D28" s="359"/>
      <c r="E28" s="98"/>
      <c r="F28" s="98"/>
      <c r="G28" s="98"/>
      <c r="H28" s="844"/>
      <c r="I28" s="845"/>
      <c r="J28" s="847"/>
      <c r="K28" s="845"/>
      <c r="L28" s="331"/>
      <c r="M28" s="331"/>
      <c r="N28" s="331"/>
      <c r="O28" s="331"/>
      <c r="P28" s="315"/>
      <c r="Q28" s="412"/>
    </row>
    <row r="29" spans="1:18" s="66" customFormat="1" ht="14.1" customHeight="1" thickBot="1" x14ac:dyDescent="0.25">
      <c r="A29" s="58"/>
      <c r="B29" s="62" t="s">
        <v>810</v>
      </c>
      <c r="C29" s="71"/>
      <c r="D29" s="359"/>
      <c r="E29" s="98"/>
      <c r="F29" s="98"/>
      <c r="G29" s="98"/>
      <c r="H29" s="844"/>
      <c r="I29" s="845"/>
      <c r="J29" s="847"/>
      <c r="K29" s="845"/>
      <c r="L29" s="331"/>
      <c r="M29" s="331"/>
      <c r="N29" s="331"/>
      <c r="O29" s="331"/>
      <c r="P29" s="315"/>
      <c r="Q29" s="412"/>
    </row>
    <row r="30" spans="1:18" s="66" customFormat="1" ht="14.1" customHeight="1" thickBot="1" x14ac:dyDescent="0.3">
      <c r="A30" s="58">
        <v>2</v>
      </c>
      <c r="B30" s="162" t="s">
        <v>814</v>
      </c>
      <c r="C30" s="70">
        <v>1</v>
      </c>
      <c r="D30" s="351">
        <v>240723</v>
      </c>
      <c r="E30" s="353">
        <v>180543</v>
      </c>
      <c r="F30" s="353">
        <v>150453</v>
      </c>
      <c r="G30" s="353">
        <v>90270</v>
      </c>
      <c r="H30" s="828">
        <f t="shared" ref="H30" si="1">P30+Q30</f>
        <v>264891</v>
      </c>
      <c r="I30" s="481">
        <f>(ROUND((+H30/8*6)/3,0))*3</f>
        <v>198669</v>
      </c>
      <c r="J30" s="374">
        <f>(ROUND((+H30/8*5)/3,0))*3</f>
        <v>165558</v>
      </c>
      <c r="K30" s="481">
        <f>(ROUND((+H30/8*3)/3,0))*3</f>
        <v>99333</v>
      </c>
      <c r="L30" s="326">
        <f>(H30-D30)/D30</f>
        <v>0.1003975523734749</v>
      </c>
      <c r="M30" s="326">
        <f>(I30-E30)/E30</f>
        <v>0.10039713530848607</v>
      </c>
      <c r="N30" s="326">
        <f>(J30-F30)/F30</f>
        <v>0.10039680165898986</v>
      </c>
      <c r="O30" s="326">
        <f>(K30-G30)/G30</f>
        <v>0.1003988035892323</v>
      </c>
      <c r="P30" s="447">
        <f>ROUND($D30*(1+$G$4)/3,0)*3</f>
        <v>248667</v>
      </c>
      <c r="Q30" s="468">
        <v>16224</v>
      </c>
      <c r="R30" s="392"/>
    </row>
    <row r="31" spans="1:18" s="66" customFormat="1" ht="14.1" customHeight="1" x14ac:dyDescent="0.2">
      <c r="A31" s="58"/>
      <c r="B31" s="62" t="s">
        <v>815</v>
      </c>
      <c r="C31" s="72"/>
      <c r="D31" s="359"/>
      <c r="E31" s="98"/>
      <c r="F31" s="98"/>
      <c r="G31" s="98"/>
      <c r="H31" s="844"/>
      <c r="I31" s="845"/>
      <c r="J31" s="847"/>
      <c r="K31" s="845"/>
      <c r="L31" s="331"/>
      <c r="M31" s="331"/>
      <c r="N31" s="331"/>
      <c r="O31" s="331"/>
      <c r="P31" s="315"/>
      <c r="Q31" s="412"/>
    </row>
    <row r="32" spans="1:18" s="66" customFormat="1" ht="28.5" customHeight="1" x14ac:dyDescent="0.2">
      <c r="A32" s="58"/>
      <c r="B32" s="62" t="s">
        <v>816</v>
      </c>
      <c r="C32" s="72"/>
      <c r="D32" s="360"/>
      <c r="E32" s="361"/>
      <c r="F32" s="98"/>
      <c r="G32" s="98"/>
      <c r="H32" s="292"/>
      <c r="I32" s="845"/>
      <c r="J32" s="847"/>
      <c r="K32" s="845"/>
      <c r="L32" s="331"/>
      <c r="M32" s="331"/>
      <c r="N32" s="331"/>
      <c r="O32" s="331"/>
      <c r="P32" s="315"/>
      <c r="Q32" s="412"/>
    </row>
    <row r="33" spans="1:18" s="66" customFormat="1" ht="18.75" customHeight="1" thickBot="1" x14ac:dyDescent="0.25">
      <c r="A33" s="58"/>
      <c r="B33" s="62" t="s">
        <v>817</v>
      </c>
      <c r="C33" s="73"/>
      <c r="D33" s="359"/>
      <c r="E33" s="101"/>
      <c r="F33" s="101"/>
      <c r="G33" s="101"/>
      <c r="H33" s="844"/>
      <c r="I33" s="846"/>
      <c r="J33" s="848"/>
      <c r="K33" s="846"/>
      <c r="L33" s="331"/>
      <c r="M33" s="331"/>
      <c r="N33" s="331"/>
      <c r="O33" s="331"/>
      <c r="P33" s="315"/>
      <c r="Q33" s="412"/>
    </row>
    <row r="34" spans="1:18" s="66" customFormat="1" ht="14.1" customHeight="1" thickBot="1" x14ac:dyDescent="0.3">
      <c r="A34" s="582">
        <v>3</v>
      </c>
      <c r="B34" s="162" t="s">
        <v>818</v>
      </c>
      <c r="C34" s="74">
        <v>1</v>
      </c>
      <c r="D34" s="351">
        <v>268755</v>
      </c>
      <c r="E34" s="285">
        <v>201567</v>
      </c>
      <c r="F34" s="285">
        <v>167973</v>
      </c>
      <c r="G34" s="285">
        <v>100782</v>
      </c>
      <c r="H34" s="470">
        <f t="shared" ref="H34:H97" si="2">P34+Q34</f>
        <v>293847</v>
      </c>
      <c r="I34" s="502">
        <f>(ROUND((+H34/8*6)/3,0))*3</f>
        <v>220386</v>
      </c>
      <c r="J34" s="475">
        <f>(ROUND((+H34/8*5)/3,0))*3</f>
        <v>183654</v>
      </c>
      <c r="K34" s="502">
        <f>(ROUND((+H34/8*3)/3,0))*3</f>
        <v>110193</v>
      </c>
      <c r="L34" s="326">
        <f t="shared" ref="L34:L78" si="3">(H34-D34)/D34</f>
        <v>9.3363844393592674E-2</v>
      </c>
      <c r="M34" s="326">
        <f t="shared" ref="M34:M78" si="4">(I34-E34)/E34</f>
        <v>9.3363497000997192E-2</v>
      </c>
      <c r="N34" s="326">
        <f t="shared" ref="N34:N78" si="5">(J34-F34)/F34</f>
        <v>9.3354289082173927E-2</v>
      </c>
      <c r="O34" s="326">
        <f t="shared" ref="O34:O78" si="6">(K34-G34)/G34</f>
        <v>9.3379770197058995E-2</v>
      </c>
      <c r="P34" s="447">
        <f>ROUND($D34*(1+$G$4)/3,0)*3</f>
        <v>277623</v>
      </c>
      <c r="Q34" s="468">
        <v>16224</v>
      </c>
      <c r="R34" s="392"/>
    </row>
    <row r="35" spans="1:18" s="66" customFormat="1" ht="14.1" customHeight="1" thickBot="1" x14ac:dyDescent="0.3">
      <c r="A35" s="582"/>
      <c r="B35" s="62" t="s">
        <v>819</v>
      </c>
      <c r="C35" s="32">
        <v>2</v>
      </c>
      <c r="D35" s="346">
        <v>272787</v>
      </c>
      <c r="E35" s="285">
        <v>204591</v>
      </c>
      <c r="F35" s="285">
        <v>170493</v>
      </c>
      <c r="G35" s="285">
        <v>102294</v>
      </c>
      <c r="H35" s="470">
        <f t="shared" si="2"/>
        <v>298014</v>
      </c>
      <c r="I35" s="502">
        <f t="shared" ref="I35:I98" si="7">(ROUND((+H35/8*6)/3,0))*3</f>
        <v>223512</v>
      </c>
      <c r="J35" s="475">
        <f t="shared" ref="J35:J78" si="8">(ROUND((+H35/8*5)/3,0))*3</f>
        <v>186258</v>
      </c>
      <c r="K35" s="502">
        <f t="shared" ref="K35:K78" si="9">(ROUND((+H35/8*3)/3,0))*3</f>
        <v>111756</v>
      </c>
      <c r="L35" s="326">
        <f t="shared" si="3"/>
        <v>9.2478747154373195E-2</v>
      </c>
      <c r="M35" s="326">
        <f t="shared" si="4"/>
        <v>9.2482073991524555E-2</v>
      </c>
      <c r="N35" s="326">
        <f t="shared" si="5"/>
        <v>9.2467139413348345E-2</v>
      </c>
      <c r="O35" s="326">
        <f t="shared" si="6"/>
        <v>9.2498093729837527E-2</v>
      </c>
      <c r="P35" s="447">
        <f t="shared" ref="P35:P98" si="10">ROUND($D35*(1+$G$4)/3,0)*3</f>
        <v>281790</v>
      </c>
      <c r="Q35" s="468">
        <v>16224</v>
      </c>
      <c r="R35" s="392">
        <f t="shared" ref="R35:R43" si="11">H35/H34-1</f>
        <v>1.4180849217449998E-2</v>
      </c>
    </row>
    <row r="36" spans="1:18" s="66" customFormat="1" ht="27.75" customHeight="1" thickBot="1" x14ac:dyDescent="0.3">
      <c r="A36" s="582"/>
      <c r="B36" s="62" t="s">
        <v>820</v>
      </c>
      <c r="C36" s="245">
        <v>3</v>
      </c>
      <c r="D36" s="346">
        <v>276885</v>
      </c>
      <c r="E36" s="285">
        <v>207663</v>
      </c>
      <c r="F36" s="285">
        <v>173052</v>
      </c>
      <c r="G36" s="285">
        <v>103833</v>
      </c>
      <c r="H36" s="470">
        <f t="shared" si="2"/>
        <v>302247</v>
      </c>
      <c r="I36" s="502">
        <f t="shared" si="7"/>
        <v>226686</v>
      </c>
      <c r="J36" s="475">
        <f t="shared" si="8"/>
        <v>188904</v>
      </c>
      <c r="K36" s="502">
        <f t="shared" si="9"/>
        <v>113343</v>
      </c>
      <c r="L36" s="326">
        <f t="shared" si="3"/>
        <v>9.1597594669267021E-2</v>
      </c>
      <c r="M36" s="326">
        <f t="shared" si="4"/>
        <v>9.1605148726542518E-2</v>
      </c>
      <c r="N36" s="326">
        <f t="shared" si="5"/>
        <v>9.1602524096803278E-2</v>
      </c>
      <c r="O36" s="326">
        <f t="shared" si="6"/>
        <v>9.1589379099130327E-2</v>
      </c>
      <c r="P36" s="447">
        <f t="shared" si="10"/>
        <v>286023</v>
      </c>
      <c r="Q36" s="468">
        <v>16224</v>
      </c>
      <c r="R36" s="392">
        <f t="shared" si="11"/>
        <v>1.4204030683122371E-2</v>
      </c>
    </row>
    <row r="37" spans="1:18" s="66" customFormat="1" ht="14.1" customHeight="1" thickBot="1" x14ac:dyDescent="0.3">
      <c r="A37" s="582"/>
      <c r="B37" s="62" t="s">
        <v>821</v>
      </c>
      <c r="C37" s="32">
        <v>4</v>
      </c>
      <c r="D37" s="346">
        <v>281040</v>
      </c>
      <c r="E37" s="285">
        <v>210780</v>
      </c>
      <c r="F37" s="285">
        <v>175650</v>
      </c>
      <c r="G37" s="285">
        <v>105390</v>
      </c>
      <c r="H37" s="470">
        <f t="shared" si="2"/>
        <v>306537</v>
      </c>
      <c r="I37" s="502">
        <f t="shared" si="7"/>
        <v>229902</v>
      </c>
      <c r="J37" s="475">
        <f t="shared" si="8"/>
        <v>191586</v>
      </c>
      <c r="K37" s="502">
        <f t="shared" si="9"/>
        <v>114951</v>
      </c>
      <c r="L37" s="326">
        <f t="shared" si="3"/>
        <v>9.0723740392826643E-2</v>
      </c>
      <c r="M37" s="326">
        <f t="shared" si="4"/>
        <v>9.0720182180472536E-2</v>
      </c>
      <c r="N37" s="326">
        <f t="shared" si="5"/>
        <v>9.072587532023911E-2</v>
      </c>
      <c r="O37" s="326">
        <f t="shared" si="6"/>
        <v>9.0720182180472536E-2</v>
      </c>
      <c r="P37" s="447">
        <f t="shared" si="10"/>
        <v>290313</v>
      </c>
      <c r="Q37" s="468">
        <v>16224</v>
      </c>
      <c r="R37" s="392">
        <f t="shared" si="11"/>
        <v>1.4193689267387288E-2</v>
      </c>
    </row>
    <row r="38" spans="1:18" s="66" customFormat="1" ht="14.1" customHeight="1" thickBot="1" x14ac:dyDescent="0.3">
      <c r="A38" s="582"/>
      <c r="B38" s="62"/>
      <c r="C38" s="32">
        <v>5</v>
      </c>
      <c r="D38" s="346">
        <v>285249</v>
      </c>
      <c r="E38" s="285">
        <v>213936</v>
      </c>
      <c r="F38" s="285">
        <v>178281</v>
      </c>
      <c r="G38" s="285">
        <v>106968</v>
      </c>
      <c r="H38" s="470">
        <f t="shared" si="2"/>
        <v>310887</v>
      </c>
      <c r="I38" s="502">
        <f t="shared" si="7"/>
        <v>233166</v>
      </c>
      <c r="J38" s="475">
        <f t="shared" si="8"/>
        <v>194304</v>
      </c>
      <c r="K38" s="502">
        <f t="shared" si="9"/>
        <v>116583</v>
      </c>
      <c r="L38" s="326">
        <f t="shared" si="3"/>
        <v>8.987936855168642E-2</v>
      </c>
      <c r="M38" s="326">
        <f t="shared" si="4"/>
        <v>8.9886695086380974E-2</v>
      </c>
      <c r="N38" s="326">
        <f t="shared" si="5"/>
        <v>8.987497265552695E-2</v>
      </c>
      <c r="O38" s="326">
        <f t="shared" si="6"/>
        <v>8.9886695086380974E-2</v>
      </c>
      <c r="P38" s="447">
        <f t="shared" si="10"/>
        <v>294663</v>
      </c>
      <c r="Q38" s="468">
        <v>16224</v>
      </c>
      <c r="R38" s="392">
        <f t="shared" si="11"/>
        <v>1.4190782841875471E-2</v>
      </c>
    </row>
    <row r="39" spans="1:18" s="66" customFormat="1" ht="14.1" customHeight="1" thickBot="1" x14ac:dyDescent="0.3">
      <c r="A39" s="582"/>
      <c r="B39" s="62"/>
      <c r="C39" s="32">
        <v>6</v>
      </c>
      <c r="D39" s="346">
        <v>289536</v>
      </c>
      <c r="E39" s="285">
        <v>217152</v>
      </c>
      <c r="F39" s="285">
        <v>180960</v>
      </c>
      <c r="G39" s="285">
        <v>108576</v>
      </c>
      <c r="H39" s="470">
        <f t="shared" si="2"/>
        <v>315315</v>
      </c>
      <c r="I39" s="502">
        <f t="shared" si="7"/>
        <v>236487</v>
      </c>
      <c r="J39" s="475">
        <f t="shared" si="8"/>
        <v>197073</v>
      </c>
      <c r="K39" s="502">
        <f t="shared" si="9"/>
        <v>118242</v>
      </c>
      <c r="L39" s="326">
        <f t="shared" si="3"/>
        <v>8.9035560344827583E-2</v>
      </c>
      <c r="M39" s="326">
        <f t="shared" si="4"/>
        <v>8.9039014146772774E-2</v>
      </c>
      <c r="N39" s="326">
        <f t="shared" si="5"/>
        <v>8.9041777188328911E-2</v>
      </c>
      <c r="O39" s="326">
        <f t="shared" si="6"/>
        <v>8.9025198938992037E-2</v>
      </c>
      <c r="P39" s="447">
        <f t="shared" si="10"/>
        <v>299091</v>
      </c>
      <c r="Q39" s="468">
        <v>16224</v>
      </c>
      <c r="R39" s="392">
        <f t="shared" si="11"/>
        <v>1.4243117274122197E-2</v>
      </c>
    </row>
    <row r="40" spans="1:18" s="66" customFormat="1" ht="14.1" customHeight="1" thickBot="1" x14ac:dyDescent="0.3">
      <c r="A40" s="582"/>
      <c r="B40" s="62"/>
      <c r="C40" s="32">
        <v>7</v>
      </c>
      <c r="D40" s="346">
        <v>293871</v>
      </c>
      <c r="E40" s="285">
        <v>220404</v>
      </c>
      <c r="F40" s="285">
        <v>183669</v>
      </c>
      <c r="G40" s="285">
        <v>110202</v>
      </c>
      <c r="H40" s="470">
        <f t="shared" si="2"/>
        <v>319794</v>
      </c>
      <c r="I40" s="502">
        <f t="shared" si="7"/>
        <v>239847</v>
      </c>
      <c r="J40" s="475">
        <f t="shared" si="8"/>
        <v>199872</v>
      </c>
      <c r="K40" s="502">
        <f t="shared" si="9"/>
        <v>119922</v>
      </c>
      <c r="L40" s="326">
        <f t="shared" si="3"/>
        <v>8.8212174729728351E-2</v>
      </c>
      <c r="M40" s="326">
        <f t="shared" si="4"/>
        <v>8.8215277399684211E-2</v>
      </c>
      <c r="N40" s="326">
        <f t="shared" si="5"/>
        <v>8.8218479983012923E-2</v>
      </c>
      <c r="O40" s="326">
        <f t="shared" si="6"/>
        <v>8.8201666031469478E-2</v>
      </c>
      <c r="P40" s="447">
        <f t="shared" si="10"/>
        <v>303570</v>
      </c>
      <c r="Q40" s="468">
        <v>16224</v>
      </c>
      <c r="R40" s="392">
        <f t="shared" si="11"/>
        <v>1.420484277627132E-2</v>
      </c>
    </row>
    <row r="41" spans="1:18" s="66" customFormat="1" ht="14.1" customHeight="1" thickBot="1" x14ac:dyDescent="0.3">
      <c r="A41" s="582"/>
      <c r="B41" s="62"/>
      <c r="C41" s="32">
        <v>8</v>
      </c>
      <c r="D41" s="346">
        <v>298284</v>
      </c>
      <c r="E41" s="285">
        <v>223713</v>
      </c>
      <c r="F41" s="285">
        <v>186429</v>
      </c>
      <c r="G41" s="285">
        <v>111858</v>
      </c>
      <c r="H41" s="470">
        <f t="shared" si="2"/>
        <v>324351</v>
      </c>
      <c r="I41" s="502">
        <f t="shared" si="7"/>
        <v>243264</v>
      </c>
      <c r="J41" s="475">
        <f t="shared" si="8"/>
        <v>202719</v>
      </c>
      <c r="K41" s="502">
        <f t="shared" si="9"/>
        <v>121632</v>
      </c>
      <c r="L41" s="326">
        <f t="shared" si="3"/>
        <v>8.7389870056724467E-2</v>
      </c>
      <c r="M41" s="326">
        <f t="shared" si="4"/>
        <v>8.7393222566413215E-2</v>
      </c>
      <c r="N41" s="326">
        <f t="shared" si="5"/>
        <v>8.7379109473311553E-2</v>
      </c>
      <c r="O41" s="326">
        <f t="shared" si="6"/>
        <v>8.7378640776699032E-2</v>
      </c>
      <c r="P41" s="447">
        <f t="shared" si="10"/>
        <v>308127</v>
      </c>
      <c r="Q41" s="468">
        <v>16224</v>
      </c>
      <c r="R41" s="392">
        <f t="shared" si="11"/>
        <v>1.4249798307660599E-2</v>
      </c>
    </row>
    <row r="42" spans="1:18" s="66" customFormat="1" ht="14.1" customHeight="1" thickBot="1" x14ac:dyDescent="0.3">
      <c r="A42" s="582"/>
      <c r="B42" s="62"/>
      <c r="C42" s="32">
        <v>9</v>
      </c>
      <c r="D42" s="346">
        <v>302745</v>
      </c>
      <c r="E42" s="285">
        <v>227058</v>
      </c>
      <c r="F42" s="285">
        <v>189216</v>
      </c>
      <c r="G42" s="285">
        <v>113529</v>
      </c>
      <c r="H42" s="470">
        <f t="shared" si="2"/>
        <v>328959</v>
      </c>
      <c r="I42" s="502">
        <f t="shared" si="7"/>
        <v>246720</v>
      </c>
      <c r="J42" s="475">
        <f t="shared" si="8"/>
        <v>205599</v>
      </c>
      <c r="K42" s="502">
        <f t="shared" si="9"/>
        <v>123360</v>
      </c>
      <c r="L42" s="326">
        <f t="shared" si="3"/>
        <v>8.6587722340583664E-2</v>
      </c>
      <c r="M42" s="326">
        <f t="shared" si="4"/>
        <v>8.659461459186639E-2</v>
      </c>
      <c r="N42" s="326">
        <f t="shared" si="5"/>
        <v>8.6583587011669197E-2</v>
      </c>
      <c r="O42" s="326">
        <f t="shared" si="6"/>
        <v>8.659461459186639E-2</v>
      </c>
      <c r="P42" s="447">
        <f t="shared" si="10"/>
        <v>312735</v>
      </c>
      <c r="Q42" s="468">
        <v>16224</v>
      </c>
      <c r="R42" s="392">
        <f t="shared" si="11"/>
        <v>1.4206831488110083E-2</v>
      </c>
    </row>
    <row r="43" spans="1:18" s="66" customFormat="1" ht="14.1" customHeight="1" thickBot="1" x14ac:dyDescent="0.3">
      <c r="A43" s="582"/>
      <c r="B43" s="163"/>
      <c r="C43" s="75">
        <v>10</v>
      </c>
      <c r="D43" s="346">
        <v>307302</v>
      </c>
      <c r="E43" s="285">
        <v>230478</v>
      </c>
      <c r="F43" s="285">
        <v>192063</v>
      </c>
      <c r="G43" s="285">
        <v>115239</v>
      </c>
      <c r="H43" s="470">
        <f t="shared" si="2"/>
        <v>333666</v>
      </c>
      <c r="I43" s="502">
        <f t="shared" si="7"/>
        <v>250251</v>
      </c>
      <c r="J43" s="475">
        <f t="shared" si="8"/>
        <v>208542</v>
      </c>
      <c r="K43" s="502">
        <f t="shared" si="9"/>
        <v>125124</v>
      </c>
      <c r="L43" s="326">
        <f t="shared" si="3"/>
        <v>8.579182693246383E-2</v>
      </c>
      <c r="M43" s="326">
        <f t="shared" si="4"/>
        <v>8.5791268580949154E-2</v>
      </c>
      <c r="N43" s="326">
        <f t="shared" si="5"/>
        <v>8.5799971884225487E-2</v>
      </c>
      <c r="O43" s="326">
        <f t="shared" si="6"/>
        <v>8.5778252154218623E-2</v>
      </c>
      <c r="P43" s="447">
        <f t="shared" si="10"/>
        <v>317442</v>
      </c>
      <c r="Q43" s="468">
        <v>16224</v>
      </c>
      <c r="R43" s="392">
        <f t="shared" si="11"/>
        <v>1.4308774041749794E-2</v>
      </c>
    </row>
    <row r="44" spans="1:18" s="66" customFormat="1" ht="14.1" customHeight="1" thickBot="1" x14ac:dyDescent="0.3">
      <c r="A44" s="58">
        <v>4</v>
      </c>
      <c r="B44" s="162" t="s">
        <v>822</v>
      </c>
      <c r="C44" s="74">
        <v>1</v>
      </c>
      <c r="D44" s="346">
        <v>324681</v>
      </c>
      <c r="E44" s="285">
        <v>243510</v>
      </c>
      <c r="F44" s="285">
        <v>202926</v>
      </c>
      <c r="G44" s="285">
        <v>121755</v>
      </c>
      <c r="H44" s="470">
        <f t="shared" si="2"/>
        <v>351618</v>
      </c>
      <c r="I44" s="502">
        <f t="shared" si="7"/>
        <v>263715</v>
      </c>
      <c r="J44" s="475">
        <f t="shared" si="8"/>
        <v>219762</v>
      </c>
      <c r="K44" s="502">
        <f t="shared" si="9"/>
        <v>131856</v>
      </c>
      <c r="L44" s="326">
        <f t="shared" si="3"/>
        <v>8.2964509780369039E-2</v>
      </c>
      <c r="M44" s="326">
        <f t="shared" si="4"/>
        <v>8.2974005174325488E-2</v>
      </c>
      <c r="N44" s="326">
        <f t="shared" si="5"/>
        <v>8.2966204429200788E-2</v>
      </c>
      <c r="O44" s="326">
        <f t="shared" si="6"/>
        <v>8.2961685351730929E-2</v>
      </c>
      <c r="P44" s="447">
        <f t="shared" si="10"/>
        <v>335394</v>
      </c>
      <c r="Q44" s="468">
        <v>16224</v>
      </c>
      <c r="R44" s="392"/>
    </row>
    <row r="45" spans="1:18" s="66" customFormat="1" ht="14.1" customHeight="1" thickBot="1" x14ac:dyDescent="0.3">
      <c r="A45" s="58"/>
      <c r="B45" s="62" t="s">
        <v>823</v>
      </c>
      <c r="C45" s="32">
        <v>2</v>
      </c>
      <c r="D45" s="346">
        <v>329556</v>
      </c>
      <c r="E45" s="285">
        <v>247167</v>
      </c>
      <c r="F45" s="285">
        <v>205974</v>
      </c>
      <c r="G45" s="285">
        <v>123585</v>
      </c>
      <c r="H45" s="470">
        <f t="shared" si="2"/>
        <v>356655</v>
      </c>
      <c r="I45" s="502">
        <f t="shared" si="7"/>
        <v>267492</v>
      </c>
      <c r="J45" s="475">
        <f t="shared" si="8"/>
        <v>222909</v>
      </c>
      <c r="K45" s="502">
        <f t="shared" si="9"/>
        <v>133746</v>
      </c>
      <c r="L45" s="326">
        <f t="shared" si="3"/>
        <v>8.2228816953719544E-2</v>
      </c>
      <c r="M45" s="326">
        <f t="shared" si="4"/>
        <v>8.2231851339377826E-2</v>
      </c>
      <c r="N45" s="326">
        <f t="shared" si="5"/>
        <v>8.2219115033936321E-2</v>
      </c>
      <c r="O45" s="326">
        <f t="shared" si="6"/>
        <v>8.2218715863575681E-2</v>
      </c>
      <c r="P45" s="447">
        <f t="shared" si="10"/>
        <v>340431</v>
      </c>
      <c r="Q45" s="468">
        <v>16224</v>
      </c>
      <c r="R45" s="392">
        <f t="shared" ref="R45:R78" si="12">H45/H44-1</f>
        <v>1.4325205194273272E-2</v>
      </c>
    </row>
    <row r="46" spans="1:18" s="66" customFormat="1" ht="24.75" customHeight="1" thickBot="1" x14ac:dyDescent="0.3">
      <c r="A46" s="58"/>
      <c r="B46" s="62" t="s">
        <v>824</v>
      </c>
      <c r="C46" s="245">
        <v>3</v>
      </c>
      <c r="D46" s="346">
        <v>331365</v>
      </c>
      <c r="E46" s="285">
        <v>248523</v>
      </c>
      <c r="F46" s="285">
        <v>207102</v>
      </c>
      <c r="G46" s="285">
        <v>124263</v>
      </c>
      <c r="H46" s="470">
        <f t="shared" si="2"/>
        <v>359700</v>
      </c>
      <c r="I46" s="502">
        <f t="shared" si="7"/>
        <v>269775</v>
      </c>
      <c r="J46" s="475">
        <f t="shared" si="8"/>
        <v>224814</v>
      </c>
      <c r="K46" s="502">
        <f t="shared" si="9"/>
        <v>134889</v>
      </c>
      <c r="L46" s="326">
        <f t="shared" si="3"/>
        <v>8.5509936173102166E-2</v>
      </c>
      <c r="M46" s="326">
        <f t="shared" si="4"/>
        <v>8.5513212056831767E-2</v>
      </c>
      <c r="N46" s="326">
        <f t="shared" si="5"/>
        <v>8.5523075585943159E-2</v>
      </c>
      <c r="O46" s="326">
        <f t="shared" si="6"/>
        <v>8.5512179812172573E-2</v>
      </c>
      <c r="P46" s="447">
        <f t="shared" si="10"/>
        <v>342300</v>
      </c>
      <c r="Q46" s="468">
        <v>17400</v>
      </c>
      <c r="R46" s="392">
        <f t="shared" si="12"/>
        <v>8.5376624469024609E-3</v>
      </c>
    </row>
    <row r="47" spans="1:18" s="66" customFormat="1" ht="14.1" customHeight="1" thickBot="1" x14ac:dyDescent="0.3">
      <c r="A47" s="58"/>
      <c r="B47" s="62" t="s">
        <v>825</v>
      </c>
      <c r="C47" s="32">
        <v>4</v>
      </c>
      <c r="D47" s="346">
        <v>336336</v>
      </c>
      <c r="E47" s="285">
        <v>252252</v>
      </c>
      <c r="F47" s="285">
        <v>210210</v>
      </c>
      <c r="G47" s="285">
        <v>126126</v>
      </c>
      <c r="H47" s="470">
        <f t="shared" si="2"/>
        <v>364836</v>
      </c>
      <c r="I47" s="502">
        <f t="shared" si="7"/>
        <v>273627</v>
      </c>
      <c r="J47" s="475">
        <f t="shared" si="8"/>
        <v>228024</v>
      </c>
      <c r="K47" s="502">
        <f t="shared" si="9"/>
        <v>136815</v>
      </c>
      <c r="L47" s="326">
        <f t="shared" si="3"/>
        <v>8.473669187954902E-2</v>
      </c>
      <c r="M47" s="326">
        <f t="shared" si="4"/>
        <v>8.473669187954902E-2</v>
      </c>
      <c r="N47" s="326">
        <f t="shared" si="5"/>
        <v>8.4743827600970462E-2</v>
      </c>
      <c r="O47" s="326">
        <f t="shared" si="6"/>
        <v>8.4748584748584752E-2</v>
      </c>
      <c r="P47" s="447">
        <f t="shared" si="10"/>
        <v>347436</v>
      </c>
      <c r="Q47" s="468">
        <v>17400</v>
      </c>
      <c r="R47" s="392">
        <f t="shared" si="12"/>
        <v>1.4278565471226079E-2</v>
      </c>
    </row>
    <row r="48" spans="1:18" s="66" customFormat="1" ht="14.1" customHeight="1" thickBot="1" x14ac:dyDescent="0.3">
      <c r="A48" s="58"/>
      <c r="B48" s="62"/>
      <c r="C48" s="33">
        <v>5</v>
      </c>
      <c r="D48" s="346">
        <v>341388</v>
      </c>
      <c r="E48" s="285">
        <v>256041</v>
      </c>
      <c r="F48" s="285">
        <v>213369</v>
      </c>
      <c r="G48" s="285">
        <v>128022</v>
      </c>
      <c r="H48" s="470">
        <f t="shared" si="2"/>
        <v>370053</v>
      </c>
      <c r="I48" s="502">
        <f t="shared" si="7"/>
        <v>277539</v>
      </c>
      <c r="J48" s="475">
        <f t="shared" si="8"/>
        <v>231282</v>
      </c>
      <c r="K48" s="502">
        <f t="shared" si="9"/>
        <v>138771</v>
      </c>
      <c r="L48" s="326">
        <f t="shared" si="3"/>
        <v>8.3966044500685441E-2</v>
      </c>
      <c r="M48" s="326">
        <f t="shared" si="4"/>
        <v>8.3963115282318063E-2</v>
      </c>
      <c r="N48" s="326">
        <f t="shared" si="5"/>
        <v>8.3953151582469812E-2</v>
      </c>
      <c r="O48" s="326">
        <f t="shared" si="6"/>
        <v>8.3962131508646953E-2</v>
      </c>
      <c r="P48" s="447">
        <f t="shared" si="10"/>
        <v>352653</v>
      </c>
      <c r="Q48" s="468">
        <v>17400</v>
      </c>
      <c r="R48" s="392">
        <f t="shared" si="12"/>
        <v>1.4299575699766365E-2</v>
      </c>
    </row>
    <row r="49" spans="1:18" s="66" customFormat="1" ht="14.1" customHeight="1" thickBot="1" x14ac:dyDescent="0.3">
      <c r="A49" s="58"/>
      <c r="B49" s="62"/>
      <c r="C49" s="33">
        <v>6</v>
      </c>
      <c r="D49" s="346">
        <v>346518</v>
      </c>
      <c r="E49" s="285">
        <v>259890</v>
      </c>
      <c r="F49" s="285">
        <v>216573</v>
      </c>
      <c r="G49" s="285">
        <v>129945</v>
      </c>
      <c r="H49" s="470">
        <f t="shared" si="2"/>
        <v>375354</v>
      </c>
      <c r="I49" s="502">
        <f t="shared" si="7"/>
        <v>281517</v>
      </c>
      <c r="J49" s="475">
        <f t="shared" si="8"/>
        <v>234597</v>
      </c>
      <c r="K49" s="502">
        <f t="shared" si="9"/>
        <v>140757</v>
      </c>
      <c r="L49" s="326">
        <f t="shared" si="3"/>
        <v>8.3216456287985047E-2</v>
      </c>
      <c r="M49" s="326">
        <f t="shared" si="4"/>
        <v>8.3215975989841859E-2</v>
      </c>
      <c r="N49" s="326">
        <f t="shared" si="5"/>
        <v>8.3223670540649108E-2</v>
      </c>
      <c r="O49" s="326">
        <f t="shared" si="6"/>
        <v>8.3204432644580398E-2</v>
      </c>
      <c r="P49" s="447">
        <f t="shared" si="10"/>
        <v>357954</v>
      </c>
      <c r="Q49" s="468">
        <v>17400</v>
      </c>
      <c r="R49" s="392">
        <f t="shared" si="12"/>
        <v>1.4324975071138502E-2</v>
      </c>
    </row>
    <row r="50" spans="1:18" s="66" customFormat="1" ht="14.1" customHeight="1" thickBot="1" x14ac:dyDescent="0.3">
      <c r="A50" s="58"/>
      <c r="B50" s="62"/>
      <c r="C50" s="33">
        <v>7</v>
      </c>
      <c r="D50" s="346">
        <v>351711</v>
      </c>
      <c r="E50" s="285">
        <v>263784</v>
      </c>
      <c r="F50" s="285">
        <v>219819</v>
      </c>
      <c r="G50" s="285">
        <v>131892</v>
      </c>
      <c r="H50" s="470">
        <f t="shared" si="2"/>
        <v>380718</v>
      </c>
      <c r="I50" s="502">
        <f t="shared" si="7"/>
        <v>285540</v>
      </c>
      <c r="J50" s="475">
        <f t="shared" si="8"/>
        <v>237948</v>
      </c>
      <c r="K50" s="502">
        <f t="shared" si="9"/>
        <v>142770</v>
      </c>
      <c r="L50" s="326">
        <f t="shared" si="3"/>
        <v>8.2473962998029629E-2</v>
      </c>
      <c r="M50" s="326">
        <f t="shared" si="4"/>
        <v>8.2476571740514967E-2</v>
      </c>
      <c r="N50" s="326">
        <f t="shared" si="5"/>
        <v>8.2472397745417828E-2</v>
      </c>
      <c r="O50" s="326">
        <f t="shared" si="6"/>
        <v>8.2476571740514967E-2</v>
      </c>
      <c r="P50" s="447">
        <f t="shared" si="10"/>
        <v>363318</v>
      </c>
      <c r="Q50" s="468">
        <v>17400</v>
      </c>
      <c r="R50" s="392">
        <f t="shared" si="12"/>
        <v>1.4290509758787762E-2</v>
      </c>
    </row>
    <row r="51" spans="1:18" s="66" customFormat="1" ht="14.1" customHeight="1" thickBot="1" x14ac:dyDescent="0.3">
      <c r="A51" s="58"/>
      <c r="B51" s="62"/>
      <c r="C51" s="33">
        <v>8</v>
      </c>
      <c r="D51" s="346">
        <v>356982</v>
      </c>
      <c r="E51" s="285">
        <v>267738</v>
      </c>
      <c r="F51" s="285">
        <v>223113</v>
      </c>
      <c r="G51" s="285">
        <v>133869</v>
      </c>
      <c r="H51" s="470">
        <f t="shared" si="2"/>
        <v>386163</v>
      </c>
      <c r="I51" s="502">
        <f t="shared" si="7"/>
        <v>289623</v>
      </c>
      <c r="J51" s="475">
        <f t="shared" si="8"/>
        <v>241353</v>
      </c>
      <c r="K51" s="502">
        <f t="shared" si="9"/>
        <v>144810</v>
      </c>
      <c r="L51" s="326">
        <f t="shared" si="3"/>
        <v>8.1743617325243295E-2</v>
      </c>
      <c r="M51" s="326">
        <f t="shared" si="4"/>
        <v>8.1740358111287895E-2</v>
      </c>
      <c r="N51" s="326">
        <f t="shared" si="5"/>
        <v>8.1752295921797474E-2</v>
      </c>
      <c r="O51" s="326">
        <f t="shared" si="6"/>
        <v>8.1729153127311022E-2</v>
      </c>
      <c r="P51" s="447">
        <f t="shared" si="10"/>
        <v>368763</v>
      </c>
      <c r="Q51" s="468">
        <v>17400</v>
      </c>
      <c r="R51" s="392">
        <f t="shared" si="12"/>
        <v>1.43019242589002E-2</v>
      </c>
    </row>
    <row r="52" spans="1:18" s="66" customFormat="1" ht="14.1" customHeight="1" thickBot="1" x14ac:dyDescent="0.3">
      <c r="A52" s="58"/>
      <c r="B52" s="62"/>
      <c r="C52" s="33">
        <v>9</v>
      </c>
      <c r="D52" s="346">
        <v>362340</v>
      </c>
      <c r="E52" s="285">
        <v>271755</v>
      </c>
      <c r="F52" s="285">
        <v>226464</v>
      </c>
      <c r="G52" s="285">
        <v>135879</v>
      </c>
      <c r="H52" s="470">
        <f t="shared" si="2"/>
        <v>391698</v>
      </c>
      <c r="I52" s="502">
        <f t="shared" si="7"/>
        <v>293775</v>
      </c>
      <c r="J52" s="475">
        <f t="shared" si="8"/>
        <v>244812</v>
      </c>
      <c r="K52" s="502">
        <f t="shared" si="9"/>
        <v>146886</v>
      </c>
      <c r="L52" s="326">
        <f t="shared" si="3"/>
        <v>8.1023348236462997E-2</v>
      </c>
      <c r="M52" s="326">
        <f t="shared" si="4"/>
        <v>8.1028867914113817E-2</v>
      </c>
      <c r="N52" s="326">
        <f t="shared" si="5"/>
        <v>8.1019499788045776E-2</v>
      </c>
      <c r="O52" s="326">
        <f t="shared" si="6"/>
        <v>8.1005894950654633E-2</v>
      </c>
      <c r="P52" s="447">
        <f t="shared" si="10"/>
        <v>374298</v>
      </c>
      <c r="Q52" s="468">
        <v>17400</v>
      </c>
      <c r="R52" s="392">
        <f t="shared" si="12"/>
        <v>1.4333325564593213E-2</v>
      </c>
    </row>
    <row r="53" spans="1:18" s="66" customFormat="1" ht="14.1" customHeight="1" thickBot="1" x14ac:dyDescent="0.3">
      <c r="A53" s="58"/>
      <c r="B53" s="163"/>
      <c r="C53" s="75">
        <v>10</v>
      </c>
      <c r="D53" s="346">
        <v>367785</v>
      </c>
      <c r="E53" s="285">
        <v>275838</v>
      </c>
      <c r="F53" s="285">
        <v>229866</v>
      </c>
      <c r="G53" s="285">
        <v>137919</v>
      </c>
      <c r="H53" s="470">
        <f t="shared" si="2"/>
        <v>397323</v>
      </c>
      <c r="I53" s="502">
        <f t="shared" si="7"/>
        <v>297993</v>
      </c>
      <c r="J53" s="475">
        <f t="shared" si="8"/>
        <v>248328</v>
      </c>
      <c r="K53" s="502">
        <f t="shared" si="9"/>
        <v>148995</v>
      </c>
      <c r="L53" s="326">
        <f t="shared" si="3"/>
        <v>8.031322647742567E-2</v>
      </c>
      <c r="M53" s="326">
        <f t="shared" si="4"/>
        <v>8.0318882822526264E-2</v>
      </c>
      <c r="N53" s="326">
        <f t="shared" si="5"/>
        <v>8.0316358226096937E-2</v>
      </c>
      <c r="O53" s="326">
        <f t="shared" si="6"/>
        <v>8.0308006873599722E-2</v>
      </c>
      <c r="P53" s="447">
        <f t="shared" si="10"/>
        <v>379923</v>
      </c>
      <c r="Q53" s="468">
        <v>17400</v>
      </c>
      <c r="R53" s="392">
        <f t="shared" si="12"/>
        <v>1.4360553283396804E-2</v>
      </c>
    </row>
    <row r="54" spans="1:18" s="66" customFormat="1" ht="14.1" customHeight="1" thickBot="1" x14ac:dyDescent="0.3">
      <c r="A54" s="58">
        <v>5</v>
      </c>
      <c r="B54" s="162" t="s">
        <v>826</v>
      </c>
      <c r="C54" s="74">
        <v>1</v>
      </c>
      <c r="D54" s="346">
        <v>390360</v>
      </c>
      <c r="E54" s="285">
        <v>292770</v>
      </c>
      <c r="F54" s="285">
        <v>243975</v>
      </c>
      <c r="G54" s="285">
        <v>146385</v>
      </c>
      <c r="H54" s="470">
        <f t="shared" si="2"/>
        <v>420642</v>
      </c>
      <c r="I54" s="502">
        <f t="shared" si="7"/>
        <v>315483</v>
      </c>
      <c r="J54" s="475">
        <f t="shared" si="8"/>
        <v>262902</v>
      </c>
      <c r="K54" s="502">
        <f t="shared" si="9"/>
        <v>157740</v>
      </c>
      <c r="L54" s="326">
        <f t="shared" si="3"/>
        <v>7.7574546572394709E-2</v>
      </c>
      <c r="M54" s="326">
        <f t="shared" si="4"/>
        <v>7.7579670048160673E-2</v>
      </c>
      <c r="N54" s="326">
        <f t="shared" si="5"/>
        <v>7.7577620657854285E-2</v>
      </c>
      <c r="O54" s="326">
        <f t="shared" si="6"/>
        <v>7.7569423096628759E-2</v>
      </c>
      <c r="P54" s="447">
        <f t="shared" si="10"/>
        <v>403242</v>
      </c>
      <c r="Q54" s="468">
        <v>17400</v>
      </c>
      <c r="R54" s="392">
        <f t="shared" si="12"/>
        <v>5.8690284730559261E-2</v>
      </c>
    </row>
    <row r="55" spans="1:18" s="66" customFormat="1" ht="14.1" customHeight="1" thickBot="1" x14ac:dyDescent="0.3">
      <c r="A55" s="58"/>
      <c r="B55" s="62" t="s">
        <v>827</v>
      </c>
      <c r="C55" s="32">
        <v>2</v>
      </c>
      <c r="D55" s="346">
        <v>396207</v>
      </c>
      <c r="E55" s="285">
        <v>297156</v>
      </c>
      <c r="F55" s="285">
        <v>247629</v>
      </c>
      <c r="G55" s="285">
        <v>148578</v>
      </c>
      <c r="H55" s="470">
        <f t="shared" si="2"/>
        <v>426681</v>
      </c>
      <c r="I55" s="502">
        <f t="shared" si="7"/>
        <v>320010</v>
      </c>
      <c r="J55" s="475">
        <f t="shared" si="8"/>
        <v>266676</v>
      </c>
      <c r="K55" s="502">
        <f t="shared" si="9"/>
        <v>160005</v>
      </c>
      <c r="L55" s="326">
        <f t="shared" si="3"/>
        <v>7.6914340231242759E-2</v>
      </c>
      <c r="M55" s="326">
        <f t="shared" si="4"/>
        <v>7.6909098251423488E-2</v>
      </c>
      <c r="N55" s="326">
        <f t="shared" si="5"/>
        <v>7.6917485431835533E-2</v>
      </c>
      <c r="O55" s="326">
        <f t="shared" si="6"/>
        <v>7.6909098251423488E-2</v>
      </c>
      <c r="P55" s="447">
        <f t="shared" si="10"/>
        <v>409281</v>
      </c>
      <c r="Q55" s="468">
        <v>17400</v>
      </c>
      <c r="R55" s="392">
        <f t="shared" si="12"/>
        <v>1.4356626299798947E-2</v>
      </c>
    </row>
    <row r="56" spans="1:18" s="66" customFormat="1" ht="24.6" customHeight="1" thickBot="1" x14ac:dyDescent="0.3">
      <c r="A56" s="58"/>
      <c r="B56" s="62" t="s">
        <v>828</v>
      </c>
      <c r="C56" s="245">
        <v>3</v>
      </c>
      <c r="D56" s="346">
        <v>402144</v>
      </c>
      <c r="E56" s="285">
        <v>301608</v>
      </c>
      <c r="F56" s="285">
        <v>251340</v>
      </c>
      <c r="G56" s="285">
        <v>150804</v>
      </c>
      <c r="H56" s="470">
        <f t="shared" si="2"/>
        <v>432816</v>
      </c>
      <c r="I56" s="502">
        <f t="shared" si="7"/>
        <v>324612</v>
      </c>
      <c r="J56" s="475">
        <f t="shared" si="8"/>
        <v>270510</v>
      </c>
      <c r="K56" s="502">
        <f t="shared" si="9"/>
        <v>162306</v>
      </c>
      <c r="L56" s="326">
        <f t="shared" si="3"/>
        <v>7.6271186440677971E-2</v>
      </c>
      <c r="M56" s="326">
        <f t="shared" si="4"/>
        <v>7.6271186440677971E-2</v>
      </c>
      <c r="N56" s="326">
        <f t="shared" si="5"/>
        <v>7.6271186440677971E-2</v>
      </c>
      <c r="O56" s="326">
        <f t="shared" si="6"/>
        <v>7.6271186440677971E-2</v>
      </c>
      <c r="P56" s="447">
        <f t="shared" si="10"/>
        <v>415416</v>
      </c>
      <c r="Q56" s="468">
        <v>17400</v>
      </c>
      <c r="R56" s="392">
        <f t="shared" si="12"/>
        <v>1.4378423224844727E-2</v>
      </c>
    </row>
    <row r="57" spans="1:18" s="66" customFormat="1" ht="14.1" customHeight="1" thickBot="1" x14ac:dyDescent="0.3">
      <c r="A57" s="58"/>
      <c r="B57" s="62" t="s">
        <v>829</v>
      </c>
      <c r="C57" s="32">
        <v>4</v>
      </c>
      <c r="D57" s="346">
        <v>408183</v>
      </c>
      <c r="E57" s="285">
        <v>306138</v>
      </c>
      <c r="F57" s="285">
        <v>255114</v>
      </c>
      <c r="G57" s="285">
        <v>153069</v>
      </c>
      <c r="H57" s="470">
        <f t="shared" si="2"/>
        <v>439053</v>
      </c>
      <c r="I57" s="481">
        <f t="shared" si="7"/>
        <v>329289</v>
      </c>
      <c r="J57" s="481">
        <f t="shared" si="8"/>
        <v>274407</v>
      </c>
      <c r="K57" s="481">
        <f t="shared" si="9"/>
        <v>164646</v>
      </c>
      <c r="L57" s="326">
        <f t="shared" si="3"/>
        <v>7.5627843393771918E-2</v>
      </c>
      <c r="M57" s="326">
        <f t="shared" si="4"/>
        <v>7.5622758363875109E-2</v>
      </c>
      <c r="N57" s="326">
        <f t="shared" si="5"/>
        <v>7.5625014699310891E-2</v>
      </c>
      <c r="O57" s="326">
        <f t="shared" si="6"/>
        <v>7.5632557866060407E-2</v>
      </c>
      <c r="P57" s="447">
        <f t="shared" si="10"/>
        <v>421653</v>
      </c>
      <c r="Q57" s="468">
        <v>17400</v>
      </c>
      <c r="R57" s="392">
        <f t="shared" si="12"/>
        <v>1.441028058112459E-2</v>
      </c>
    </row>
    <row r="58" spans="1:18" s="66" customFormat="1" ht="14.1" customHeight="1" thickBot="1" x14ac:dyDescent="0.3">
      <c r="A58" s="58"/>
      <c r="B58" s="62"/>
      <c r="C58" s="32">
        <v>5</v>
      </c>
      <c r="D58" s="346">
        <v>414294</v>
      </c>
      <c r="E58" s="285">
        <v>310722</v>
      </c>
      <c r="F58" s="285">
        <v>258933</v>
      </c>
      <c r="G58" s="285">
        <v>155361</v>
      </c>
      <c r="H58" s="470">
        <f t="shared" si="2"/>
        <v>445365</v>
      </c>
      <c r="I58" s="502">
        <f t="shared" si="7"/>
        <v>334023</v>
      </c>
      <c r="J58" s="475">
        <f t="shared" si="8"/>
        <v>278352</v>
      </c>
      <c r="K58" s="502">
        <f t="shared" si="9"/>
        <v>167013</v>
      </c>
      <c r="L58" s="326">
        <f t="shared" si="3"/>
        <v>7.4997465567930022E-2</v>
      </c>
      <c r="M58" s="326">
        <f t="shared" si="4"/>
        <v>7.4989862320659628E-2</v>
      </c>
      <c r="N58" s="326">
        <f t="shared" si="5"/>
        <v>7.4996234547160853E-2</v>
      </c>
      <c r="O58" s="326">
        <f t="shared" si="6"/>
        <v>7.4999517253364748E-2</v>
      </c>
      <c r="P58" s="447">
        <f t="shared" si="10"/>
        <v>427965</v>
      </c>
      <c r="Q58" s="468">
        <v>17400</v>
      </c>
      <c r="R58" s="392">
        <f t="shared" si="12"/>
        <v>1.4376396471496689E-2</v>
      </c>
    </row>
    <row r="59" spans="1:18" s="66" customFormat="1" ht="14.1" customHeight="1" thickBot="1" x14ac:dyDescent="0.3">
      <c r="A59" s="58"/>
      <c r="B59" s="62"/>
      <c r="C59" s="32">
        <v>6</v>
      </c>
      <c r="D59" s="346">
        <v>420513</v>
      </c>
      <c r="E59" s="285">
        <v>315384</v>
      </c>
      <c r="F59" s="285">
        <v>262821</v>
      </c>
      <c r="G59" s="285">
        <v>157692</v>
      </c>
      <c r="H59" s="470">
        <f t="shared" si="2"/>
        <v>451791</v>
      </c>
      <c r="I59" s="502">
        <f t="shared" si="7"/>
        <v>338844</v>
      </c>
      <c r="J59" s="475">
        <f t="shared" si="8"/>
        <v>282369</v>
      </c>
      <c r="K59" s="502">
        <f t="shared" si="9"/>
        <v>169422</v>
      </c>
      <c r="L59" s="326">
        <f t="shared" si="3"/>
        <v>7.4380578008289872E-2</v>
      </c>
      <c r="M59" s="326">
        <f t="shared" si="4"/>
        <v>7.4385510996119023E-2</v>
      </c>
      <c r="N59" s="326">
        <f t="shared" si="5"/>
        <v>7.4377618226854014E-2</v>
      </c>
      <c r="O59" s="326">
        <f t="shared" si="6"/>
        <v>7.4385510996119023E-2</v>
      </c>
      <c r="P59" s="447">
        <f t="shared" si="10"/>
        <v>434391</v>
      </c>
      <c r="Q59" s="468">
        <v>17400</v>
      </c>
      <c r="R59" s="392">
        <f t="shared" si="12"/>
        <v>1.4428614731736955E-2</v>
      </c>
    </row>
    <row r="60" spans="1:18" s="66" customFormat="1" ht="14.1" customHeight="1" thickBot="1" x14ac:dyDescent="0.3">
      <c r="A60" s="58"/>
      <c r="B60" s="62"/>
      <c r="C60" s="32">
        <v>7</v>
      </c>
      <c r="D60" s="346">
        <v>426822</v>
      </c>
      <c r="E60" s="285">
        <v>320118</v>
      </c>
      <c r="F60" s="285">
        <v>266763</v>
      </c>
      <c r="G60" s="285">
        <v>160059</v>
      </c>
      <c r="H60" s="470">
        <f t="shared" si="2"/>
        <v>458307</v>
      </c>
      <c r="I60" s="502">
        <f t="shared" si="7"/>
        <v>343731</v>
      </c>
      <c r="J60" s="475">
        <f t="shared" si="8"/>
        <v>286443</v>
      </c>
      <c r="K60" s="502">
        <f t="shared" si="9"/>
        <v>171864</v>
      </c>
      <c r="L60" s="326">
        <f t="shared" si="3"/>
        <v>7.376611327438605E-2</v>
      </c>
      <c r="M60" s="326">
        <f t="shared" si="4"/>
        <v>7.3763424737128186E-2</v>
      </c>
      <c r="N60" s="326">
        <f t="shared" si="5"/>
        <v>7.3773349377537364E-2</v>
      </c>
      <c r="O60" s="326">
        <f t="shared" si="6"/>
        <v>7.3754053192885125E-2</v>
      </c>
      <c r="P60" s="447">
        <f t="shared" si="10"/>
        <v>440907</v>
      </c>
      <c r="Q60" s="468">
        <v>17400</v>
      </c>
      <c r="R60" s="392">
        <f t="shared" si="12"/>
        <v>1.4422598059722347E-2</v>
      </c>
    </row>
    <row r="61" spans="1:18" s="66" customFormat="1" ht="14.1" customHeight="1" thickBot="1" x14ac:dyDescent="0.3">
      <c r="A61" s="58"/>
      <c r="B61" s="62"/>
      <c r="C61" s="32">
        <v>8</v>
      </c>
      <c r="D61" s="346">
        <v>433230</v>
      </c>
      <c r="E61" s="285">
        <v>324924</v>
      </c>
      <c r="F61" s="285">
        <v>270768</v>
      </c>
      <c r="G61" s="285">
        <v>162462</v>
      </c>
      <c r="H61" s="470">
        <f t="shared" si="2"/>
        <v>464928</v>
      </c>
      <c r="I61" s="502">
        <f t="shared" si="7"/>
        <v>348696</v>
      </c>
      <c r="J61" s="475">
        <f t="shared" si="8"/>
        <v>290580</v>
      </c>
      <c r="K61" s="502">
        <f t="shared" si="9"/>
        <v>174348</v>
      </c>
      <c r="L61" s="326">
        <f t="shared" si="3"/>
        <v>7.3166678207880337E-2</v>
      </c>
      <c r="M61" s="326">
        <f t="shared" si="4"/>
        <v>7.3161723972375081E-2</v>
      </c>
      <c r="N61" s="326">
        <f t="shared" si="5"/>
        <v>7.3169650771139863E-2</v>
      </c>
      <c r="O61" s="326">
        <f t="shared" si="6"/>
        <v>7.3161723972375081E-2</v>
      </c>
      <c r="P61" s="447">
        <f t="shared" si="10"/>
        <v>447528</v>
      </c>
      <c r="Q61" s="468">
        <v>17400</v>
      </c>
      <c r="R61" s="392">
        <f t="shared" si="12"/>
        <v>1.4446648207424362E-2</v>
      </c>
    </row>
    <row r="62" spans="1:18" s="66" customFormat="1" ht="14.1" customHeight="1" thickBot="1" x14ac:dyDescent="0.3">
      <c r="A62" s="58"/>
      <c r="B62" s="62"/>
      <c r="C62" s="32">
        <v>9</v>
      </c>
      <c r="D62" s="346">
        <v>439716</v>
      </c>
      <c r="E62" s="285">
        <v>329787</v>
      </c>
      <c r="F62" s="285">
        <v>274824</v>
      </c>
      <c r="G62" s="285">
        <v>164895</v>
      </c>
      <c r="H62" s="470">
        <f t="shared" si="2"/>
        <v>471627</v>
      </c>
      <c r="I62" s="502">
        <f t="shared" si="7"/>
        <v>353721</v>
      </c>
      <c r="J62" s="475">
        <f t="shared" si="8"/>
        <v>294768</v>
      </c>
      <c r="K62" s="502">
        <f t="shared" si="9"/>
        <v>176859</v>
      </c>
      <c r="L62" s="326">
        <f t="shared" si="3"/>
        <v>7.2571841825178063E-2</v>
      </c>
      <c r="M62" s="326">
        <f t="shared" si="4"/>
        <v>7.2574116020340404E-2</v>
      </c>
      <c r="N62" s="326">
        <f t="shared" si="5"/>
        <v>7.2570081215614354E-2</v>
      </c>
      <c r="O62" s="326">
        <f t="shared" si="6"/>
        <v>7.2555262439734383E-2</v>
      </c>
      <c r="P62" s="447">
        <f t="shared" si="10"/>
        <v>454227</v>
      </c>
      <c r="Q62" s="468">
        <v>17400</v>
      </c>
      <c r="R62" s="392">
        <f t="shared" si="12"/>
        <v>1.4408682634730496E-2</v>
      </c>
    </row>
    <row r="63" spans="1:18" s="66" customFormat="1" ht="14.1" customHeight="1" thickBot="1" x14ac:dyDescent="0.3">
      <c r="A63" s="58"/>
      <c r="B63" s="62"/>
      <c r="C63" s="32">
        <v>10</v>
      </c>
      <c r="D63" s="346">
        <v>446331</v>
      </c>
      <c r="E63" s="285">
        <v>334749</v>
      </c>
      <c r="F63" s="285">
        <v>278958</v>
      </c>
      <c r="G63" s="285">
        <v>167373</v>
      </c>
      <c r="H63" s="470">
        <f t="shared" si="2"/>
        <v>478461</v>
      </c>
      <c r="I63" s="502">
        <f t="shared" si="7"/>
        <v>358845</v>
      </c>
      <c r="J63" s="475">
        <f t="shared" si="8"/>
        <v>299037</v>
      </c>
      <c r="K63" s="502">
        <f t="shared" si="9"/>
        <v>179424</v>
      </c>
      <c r="L63" s="326">
        <f t="shared" si="3"/>
        <v>7.1986933464177935E-2</v>
      </c>
      <c r="M63" s="326">
        <f t="shared" si="4"/>
        <v>7.1982291209234384E-2</v>
      </c>
      <c r="N63" s="326">
        <f t="shared" si="5"/>
        <v>7.1978577420256817E-2</v>
      </c>
      <c r="O63" s="326">
        <f t="shared" si="6"/>
        <v>7.2000860353820514E-2</v>
      </c>
      <c r="P63" s="447">
        <f t="shared" si="10"/>
        <v>461061</v>
      </c>
      <c r="Q63" s="468">
        <v>17400</v>
      </c>
      <c r="R63" s="392">
        <f t="shared" si="12"/>
        <v>1.4490264552283971E-2</v>
      </c>
    </row>
    <row r="64" spans="1:18" s="66" customFormat="1" ht="14.1" customHeight="1" thickBot="1" x14ac:dyDescent="0.3">
      <c r="A64" s="58"/>
      <c r="B64" s="62"/>
      <c r="C64" s="32">
        <v>11</v>
      </c>
      <c r="D64" s="346">
        <v>453024</v>
      </c>
      <c r="E64" s="285">
        <v>339768</v>
      </c>
      <c r="F64" s="285">
        <v>283140</v>
      </c>
      <c r="G64" s="285">
        <v>169884</v>
      </c>
      <c r="H64" s="470">
        <f t="shared" si="2"/>
        <v>485373</v>
      </c>
      <c r="I64" s="502">
        <f t="shared" si="7"/>
        <v>364029</v>
      </c>
      <c r="J64" s="475">
        <f t="shared" si="8"/>
        <v>303357</v>
      </c>
      <c r="K64" s="502">
        <f t="shared" si="9"/>
        <v>182016</v>
      </c>
      <c r="L64" s="326">
        <f t="shared" si="3"/>
        <v>7.140681288408561E-2</v>
      </c>
      <c r="M64" s="326">
        <f t="shared" si="4"/>
        <v>7.1404605495514584E-2</v>
      </c>
      <c r="N64" s="326">
        <f t="shared" si="5"/>
        <v>7.1402839584657762E-2</v>
      </c>
      <c r="O64" s="326">
        <f t="shared" si="6"/>
        <v>7.141343504979869E-2</v>
      </c>
      <c r="P64" s="447">
        <f t="shared" si="10"/>
        <v>467973</v>
      </c>
      <c r="Q64" s="468">
        <v>17400</v>
      </c>
      <c r="R64" s="392">
        <f t="shared" si="12"/>
        <v>1.444631850871847E-2</v>
      </c>
    </row>
    <row r="65" spans="1:18" s="66" customFormat="1" ht="14.1" customHeight="1" thickBot="1" x14ac:dyDescent="0.3">
      <c r="A65" s="58"/>
      <c r="B65" s="62"/>
      <c r="C65" s="32">
        <v>12</v>
      </c>
      <c r="D65" s="346">
        <v>459816</v>
      </c>
      <c r="E65" s="285">
        <v>344862</v>
      </c>
      <c r="F65" s="285">
        <v>287385</v>
      </c>
      <c r="G65" s="285">
        <v>172431</v>
      </c>
      <c r="H65" s="470">
        <f t="shared" si="2"/>
        <v>492390</v>
      </c>
      <c r="I65" s="502">
        <f t="shared" si="7"/>
        <v>369294</v>
      </c>
      <c r="J65" s="475">
        <f t="shared" si="8"/>
        <v>307743</v>
      </c>
      <c r="K65" s="502">
        <f t="shared" si="9"/>
        <v>184647</v>
      </c>
      <c r="L65" s="326">
        <f t="shared" si="3"/>
        <v>7.0841380030272974E-2</v>
      </c>
      <c r="M65" s="326">
        <f t="shared" si="4"/>
        <v>7.0845729596186305E-2</v>
      </c>
      <c r="N65" s="326">
        <f t="shared" si="5"/>
        <v>7.0838770290724981E-2</v>
      </c>
      <c r="O65" s="326">
        <f t="shared" si="6"/>
        <v>7.0845729596186305E-2</v>
      </c>
      <c r="P65" s="447">
        <f t="shared" si="10"/>
        <v>474990</v>
      </c>
      <c r="Q65" s="468">
        <v>17400</v>
      </c>
      <c r="R65" s="392">
        <f t="shared" si="12"/>
        <v>1.4456922820181628E-2</v>
      </c>
    </row>
    <row r="66" spans="1:18" s="66" customFormat="1" ht="14.1" customHeight="1" thickBot="1" x14ac:dyDescent="0.3">
      <c r="A66" s="58"/>
      <c r="B66" s="62"/>
      <c r="C66" s="32">
        <v>13</v>
      </c>
      <c r="D66" s="346">
        <v>466728</v>
      </c>
      <c r="E66" s="285">
        <v>350046</v>
      </c>
      <c r="F66" s="285">
        <v>291705</v>
      </c>
      <c r="G66" s="285">
        <v>175023</v>
      </c>
      <c r="H66" s="470">
        <f t="shared" si="2"/>
        <v>499530</v>
      </c>
      <c r="I66" s="502">
        <f t="shared" si="7"/>
        <v>374649</v>
      </c>
      <c r="J66" s="475">
        <f t="shared" si="8"/>
        <v>312207</v>
      </c>
      <c r="K66" s="502">
        <f t="shared" si="9"/>
        <v>187323</v>
      </c>
      <c r="L66" s="326">
        <f t="shared" si="3"/>
        <v>7.0280763099706892E-2</v>
      </c>
      <c r="M66" s="326">
        <f t="shared" si="4"/>
        <v>7.0285048250801327E-2</v>
      </c>
      <c r="N66" s="326">
        <f t="shared" si="5"/>
        <v>7.0283334190363547E-2</v>
      </c>
      <c r="O66" s="326">
        <f t="shared" si="6"/>
        <v>7.027647794861247E-2</v>
      </c>
      <c r="P66" s="447">
        <f t="shared" si="10"/>
        <v>482130</v>
      </c>
      <c r="Q66" s="468">
        <v>17400</v>
      </c>
      <c r="R66" s="392">
        <f t="shared" si="12"/>
        <v>1.4500700664107802E-2</v>
      </c>
    </row>
    <row r="67" spans="1:18" s="66" customFormat="1" ht="14.1" customHeight="1" thickBot="1" x14ac:dyDescent="0.3">
      <c r="A67" s="58"/>
      <c r="B67" s="62"/>
      <c r="C67" s="32">
        <v>14</v>
      </c>
      <c r="D67" s="346">
        <v>473715</v>
      </c>
      <c r="E67" s="285">
        <v>355287</v>
      </c>
      <c r="F67" s="285">
        <v>296073</v>
      </c>
      <c r="G67" s="285">
        <v>177642</v>
      </c>
      <c r="H67" s="470">
        <f t="shared" si="2"/>
        <v>506748</v>
      </c>
      <c r="I67" s="502">
        <f t="shared" si="7"/>
        <v>380061</v>
      </c>
      <c r="J67" s="475">
        <f t="shared" si="8"/>
        <v>316719</v>
      </c>
      <c r="K67" s="502">
        <f t="shared" si="9"/>
        <v>190032</v>
      </c>
      <c r="L67" s="326">
        <f t="shared" si="3"/>
        <v>6.9731800766283519E-2</v>
      </c>
      <c r="M67" s="326">
        <f t="shared" si="4"/>
        <v>6.9729542595141386E-2</v>
      </c>
      <c r="N67" s="326">
        <f t="shared" si="5"/>
        <v>6.9732802383196041E-2</v>
      </c>
      <c r="O67" s="326">
        <f t="shared" si="6"/>
        <v>6.9747019285979664E-2</v>
      </c>
      <c r="P67" s="447">
        <f t="shared" si="10"/>
        <v>489348</v>
      </c>
      <c r="Q67" s="468">
        <v>17400</v>
      </c>
      <c r="R67" s="392">
        <f t="shared" si="12"/>
        <v>1.4449582607651168E-2</v>
      </c>
    </row>
    <row r="68" spans="1:18" s="66" customFormat="1" ht="14.1" customHeight="1" thickBot="1" x14ac:dyDescent="0.3">
      <c r="A68" s="58"/>
      <c r="B68" s="62"/>
      <c r="C68" s="32">
        <v>15</v>
      </c>
      <c r="D68" s="346">
        <v>480825</v>
      </c>
      <c r="E68" s="285">
        <v>360618</v>
      </c>
      <c r="F68" s="285">
        <v>300516</v>
      </c>
      <c r="G68" s="285">
        <v>180309</v>
      </c>
      <c r="H68" s="470">
        <f t="shared" si="2"/>
        <v>514092</v>
      </c>
      <c r="I68" s="502">
        <f t="shared" si="7"/>
        <v>385569</v>
      </c>
      <c r="J68" s="475">
        <f t="shared" si="8"/>
        <v>321309</v>
      </c>
      <c r="K68" s="502">
        <f t="shared" si="9"/>
        <v>192786</v>
      </c>
      <c r="L68" s="326">
        <f t="shared" si="3"/>
        <v>6.9187334269224771E-2</v>
      </c>
      <c r="M68" s="326">
        <f t="shared" si="4"/>
        <v>6.9189557925561126E-2</v>
      </c>
      <c r="N68" s="326">
        <f t="shared" si="5"/>
        <v>6.9190991494629234E-2</v>
      </c>
      <c r="O68" s="326">
        <f t="shared" si="6"/>
        <v>6.9197876977854678E-2</v>
      </c>
      <c r="P68" s="447">
        <f t="shared" si="10"/>
        <v>496692</v>
      </c>
      <c r="Q68" s="468">
        <v>17400</v>
      </c>
      <c r="R68" s="392">
        <f t="shared" si="12"/>
        <v>1.4492410428852187E-2</v>
      </c>
    </row>
    <row r="69" spans="1:18" s="66" customFormat="1" ht="14.1" customHeight="1" thickBot="1" x14ac:dyDescent="0.3">
      <c r="A69" s="58"/>
      <c r="B69" s="62"/>
      <c r="C69" s="32">
        <v>16</v>
      </c>
      <c r="D69" s="346">
        <v>488040</v>
      </c>
      <c r="E69" s="285">
        <v>366030</v>
      </c>
      <c r="F69" s="285">
        <v>305025</v>
      </c>
      <c r="G69" s="285">
        <v>183015</v>
      </c>
      <c r="H69" s="470">
        <f t="shared" si="2"/>
        <v>521544</v>
      </c>
      <c r="I69" s="502">
        <f t="shared" si="7"/>
        <v>391158</v>
      </c>
      <c r="J69" s="475">
        <f t="shared" si="8"/>
        <v>325965</v>
      </c>
      <c r="K69" s="502">
        <f t="shared" si="9"/>
        <v>195579</v>
      </c>
      <c r="L69" s="326">
        <f t="shared" si="3"/>
        <v>6.8650110646668303E-2</v>
      </c>
      <c r="M69" s="326">
        <f t="shared" si="4"/>
        <v>6.8650110646668303E-2</v>
      </c>
      <c r="N69" s="326">
        <f t="shared" si="5"/>
        <v>6.8650110646668303E-2</v>
      </c>
      <c r="O69" s="326">
        <f t="shared" si="6"/>
        <v>6.8650110646668303E-2</v>
      </c>
      <c r="P69" s="447">
        <f t="shared" si="10"/>
        <v>504144</v>
      </c>
      <c r="Q69" s="468">
        <v>17400</v>
      </c>
      <c r="R69" s="392">
        <f t="shared" si="12"/>
        <v>1.4495459956583634E-2</v>
      </c>
    </row>
    <row r="70" spans="1:18" s="66" customFormat="1" ht="14.1" customHeight="1" thickBot="1" x14ac:dyDescent="0.3">
      <c r="A70" s="58"/>
      <c r="B70" s="62"/>
      <c r="C70" s="32">
        <v>17</v>
      </c>
      <c r="D70" s="346">
        <v>495354</v>
      </c>
      <c r="E70" s="285">
        <v>371517</v>
      </c>
      <c r="F70" s="285">
        <v>309597</v>
      </c>
      <c r="G70" s="285">
        <v>185757</v>
      </c>
      <c r="H70" s="470">
        <f t="shared" si="2"/>
        <v>531381</v>
      </c>
      <c r="I70" s="502">
        <f t="shared" si="7"/>
        <v>398535</v>
      </c>
      <c r="J70" s="475">
        <f t="shared" si="8"/>
        <v>332112</v>
      </c>
      <c r="K70" s="502">
        <f t="shared" si="9"/>
        <v>199269</v>
      </c>
      <c r="L70" s="326">
        <f t="shared" si="3"/>
        <v>7.2729805351324506E-2</v>
      </c>
      <c r="M70" s="326">
        <f t="shared" si="4"/>
        <v>7.2723455454259164E-2</v>
      </c>
      <c r="N70" s="326">
        <f t="shared" si="5"/>
        <v>7.2723572902838207E-2</v>
      </c>
      <c r="O70" s="326">
        <f t="shared" si="6"/>
        <v>7.274019283257159E-2</v>
      </c>
      <c r="P70" s="447">
        <f t="shared" si="10"/>
        <v>511701</v>
      </c>
      <c r="Q70" s="468">
        <v>19680</v>
      </c>
      <c r="R70" s="392">
        <f t="shared" si="12"/>
        <v>1.8861304127743672E-2</v>
      </c>
    </row>
    <row r="71" spans="1:18" s="66" customFormat="1" ht="14.1" customHeight="1" thickBot="1" x14ac:dyDescent="0.3">
      <c r="A71" s="58"/>
      <c r="B71" s="62"/>
      <c r="C71" s="32">
        <v>18</v>
      </c>
      <c r="D71" s="346">
        <v>502779</v>
      </c>
      <c r="E71" s="285">
        <v>377085</v>
      </c>
      <c r="F71" s="285">
        <v>314238</v>
      </c>
      <c r="G71" s="285">
        <v>188541</v>
      </c>
      <c r="H71" s="470">
        <f t="shared" si="2"/>
        <v>539052</v>
      </c>
      <c r="I71" s="502">
        <f t="shared" si="7"/>
        <v>404289</v>
      </c>
      <c r="J71" s="475">
        <f t="shared" si="8"/>
        <v>336909</v>
      </c>
      <c r="K71" s="502">
        <f t="shared" si="9"/>
        <v>202146</v>
      </c>
      <c r="L71" s="326">
        <f t="shared" si="3"/>
        <v>7.2145017990011523E-2</v>
      </c>
      <c r="M71" s="326">
        <f t="shared" si="4"/>
        <v>7.2142885556306935E-2</v>
      </c>
      <c r="N71" s="326">
        <f t="shared" si="5"/>
        <v>7.2145953067420235E-2</v>
      </c>
      <c r="O71" s="326">
        <f t="shared" si="6"/>
        <v>7.2159371171257175E-2</v>
      </c>
      <c r="P71" s="447">
        <f t="shared" si="10"/>
        <v>519372</v>
      </c>
      <c r="Q71" s="468">
        <v>19680</v>
      </c>
      <c r="R71" s="392">
        <f t="shared" si="12"/>
        <v>1.4435969671478643E-2</v>
      </c>
    </row>
    <row r="72" spans="1:18" s="66" customFormat="1" ht="14.1" customHeight="1" thickBot="1" x14ac:dyDescent="0.3">
      <c r="A72" s="58"/>
      <c r="B72" s="62"/>
      <c r="C72" s="32">
        <v>19</v>
      </c>
      <c r="D72" s="346">
        <v>510330</v>
      </c>
      <c r="E72" s="285">
        <v>382749</v>
      </c>
      <c r="F72" s="285">
        <v>318957</v>
      </c>
      <c r="G72" s="285">
        <v>191373</v>
      </c>
      <c r="H72" s="470">
        <f t="shared" si="2"/>
        <v>546852</v>
      </c>
      <c r="I72" s="502">
        <f t="shared" si="7"/>
        <v>410139</v>
      </c>
      <c r="J72" s="475">
        <f t="shared" si="8"/>
        <v>341784</v>
      </c>
      <c r="K72" s="502">
        <f t="shared" si="9"/>
        <v>205071</v>
      </c>
      <c r="L72" s="326">
        <f t="shared" si="3"/>
        <v>7.1565457645053204E-2</v>
      </c>
      <c r="M72" s="326">
        <f t="shared" si="4"/>
        <v>7.156125816135378E-2</v>
      </c>
      <c r="N72" s="326">
        <f t="shared" si="5"/>
        <v>7.1567640779164596E-2</v>
      </c>
      <c r="O72" s="326">
        <f t="shared" si="6"/>
        <v>7.1577495257951748E-2</v>
      </c>
      <c r="P72" s="447">
        <f t="shared" si="10"/>
        <v>527172</v>
      </c>
      <c r="Q72" s="468">
        <v>19680</v>
      </c>
      <c r="R72" s="392">
        <f t="shared" si="12"/>
        <v>1.4469847064847219E-2</v>
      </c>
    </row>
    <row r="73" spans="1:18" s="66" customFormat="1" ht="14.1" customHeight="1" thickBot="1" x14ac:dyDescent="0.3">
      <c r="A73" s="58"/>
      <c r="B73" s="62"/>
      <c r="C73" s="32">
        <v>20</v>
      </c>
      <c r="D73" s="346">
        <v>517983</v>
      </c>
      <c r="E73" s="285">
        <v>388488</v>
      </c>
      <c r="F73" s="285">
        <v>323739</v>
      </c>
      <c r="G73" s="285">
        <v>194244</v>
      </c>
      <c r="H73" s="470">
        <f t="shared" si="2"/>
        <v>554757</v>
      </c>
      <c r="I73" s="502">
        <f t="shared" si="7"/>
        <v>416067</v>
      </c>
      <c r="J73" s="475">
        <f t="shared" si="8"/>
        <v>346722</v>
      </c>
      <c r="K73" s="502">
        <f t="shared" si="9"/>
        <v>208035</v>
      </c>
      <c r="L73" s="326">
        <f t="shared" si="3"/>
        <v>7.0994607931148326E-2</v>
      </c>
      <c r="M73" s="326">
        <f t="shared" si="4"/>
        <v>7.0990609748563666E-2</v>
      </c>
      <c r="N73" s="326">
        <f t="shared" si="5"/>
        <v>7.0992373486048949E-2</v>
      </c>
      <c r="O73" s="326">
        <f t="shared" si="6"/>
        <v>7.0998331994810648E-2</v>
      </c>
      <c r="P73" s="447">
        <f t="shared" si="10"/>
        <v>535077</v>
      </c>
      <c r="Q73" s="468">
        <v>19680</v>
      </c>
      <c r="R73" s="392">
        <f t="shared" si="12"/>
        <v>1.4455465098417886E-2</v>
      </c>
    </row>
    <row r="74" spans="1:18" s="66" customFormat="1" ht="14.1" customHeight="1" thickBot="1" x14ac:dyDescent="0.3">
      <c r="A74" s="58"/>
      <c r="B74" s="163"/>
      <c r="C74" s="75">
        <v>21</v>
      </c>
      <c r="D74" s="346">
        <v>525747</v>
      </c>
      <c r="E74" s="285">
        <v>394311</v>
      </c>
      <c r="F74" s="285">
        <v>328593</v>
      </c>
      <c r="G74" s="285">
        <v>197154</v>
      </c>
      <c r="H74" s="470">
        <f t="shared" si="2"/>
        <v>562776</v>
      </c>
      <c r="I74" s="481">
        <f t="shared" si="7"/>
        <v>422082</v>
      </c>
      <c r="J74" s="481">
        <f t="shared" si="8"/>
        <v>351735</v>
      </c>
      <c r="K74" s="481">
        <f t="shared" si="9"/>
        <v>211041</v>
      </c>
      <c r="L74" s="326">
        <f t="shared" si="3"/>
        <v>7.0431215014065698E-2</v>
      </c>
      <c r="M74" s="326">
        <f t="shared" si="4"/>
        <v>7.0429178998303366E-2</v>
      </c>
      <c r="N74" s="326">
        <f t="shared" si="5"/>
        <v>7.0427550191270047E-2</v>
      </c>
      <c r="O74" s="326">
        <f t="shared" si="6"/>
        <v>7.0437323107824343E-2</v>
      </c>
      <c r="P74" s="447">
        <f t="shared" si="10"/>
        <v>543096</v>
      </c>
      <c r="Q74" s="468">
        <v>19680</v>
      </c>
      <c r="R74" s="392">
        <f t="shared" si="12"/>
        <v>1.4454977584780426E-2</v>
      </c>
    </row>
    <row r="75" spans="1:18" s="66" customFormat="1" ht="14.1" customHeight="1" thickBot="1" x14ac:dyDescent="0.3">
      <c r="A75" s="58"/>
      <c r="B75" s="62"/>
      <c r="C75" s="31">
        <v>22</v>
      </c>
      <c r="D75" s="346">
        <v>533631</v>
      </c>
      <c r="E75" s="285">
        <v>400224</v>
      </c>
      <c r="F75" s="285">
        <v>333519</v>
      </c>
      <c r="G75" s="285">
        <v>200112</v>
      </c>
      <c r="H75" s="470">
        <f t="shared" si="2"/>
        <v>570921</v>
      </c>
      <c r="I75" s="502">
        <f t="shared" si="7"/>
        <v>428190</v>
      </c>
      <c r="J75" s="475">
        <f t="shared" si="8"/>
        <v>356826</v>
      </c>
      <c r="K75" s="502">
        <f t="shared" si="9"/>
        <v>214095</v>
      </c>
      <c r="L75" s="326">
        <f t="shared" si="3"/>
        <v>6.9879748365443542E-2</v>
      </c>
      <c r="M75" s="326">
        <f t="shared" si="4"/>
        <v>6.9875869513072675E-2</v>
      </c>
      <c r="N75" s="326">
        <f t="shared" si="5"/>
        <v>6.9882075683844094E-2</v>
      </c>
      <c r="O75" s="326">
        <f t="shared" si="6"/>
        <v>6.9875869513072675E-2</v>
      </c>
      <c r="P75" s="447">
        <f t="shared" si="10"/>
        <v>551241</v>
      </c>
      <c r="Q75" s="468">
        <v>19680</v>
      </c>
      <c r="R75" s="392">
        <f t="shared" si="12"/>
        <v>1.4472898631071596E-2</v>
      </c>
    </row>
    <row r="76" spans="1:18" s="66" customFormat="1" ht="14.1" customHeight="1" thickBot="1" x14ac:dyDescent="0.3">
      <c r="A76" s="58"/>
      <c r="B76" s="62"/>
      <c r="C76" s="32">
        <v>23</v>
      </c>
      <c r="D76" s="346">
        <v>541641</v>
      </c>
      <c r="E76" s="285">
        <v>406230</v>
      </c>
      <c r="F76" s="285">
        <v>338526</v>
      </c>
      <c r="G76" s="285">
        <v>203115</v>
      </c>
      <c r="H76" s="470">
        <f t="shared" si="2"/>
        <v>579195</v>
      </c>
      <c r="I76" s="502">
        <f t="shared" si="7"/>
        <v>434397</v>
      </c>
      <c r="J76" s="475">
        <f t="shared" si="8"/>
        <v>361998</v>
      </c>
      <c r="K76" s="502">
        <f t="shared" si="9"/>
        <v>217197</v>
      </c>
      <c r="L76" s="326">
        <f t="shared" si="3"/>
        <v>6.9333746891391157E-2</v>
      </c>
      <c r="M76" s="326">
        <f t="shared" si="4"/>
        <v>6.9337567387932939E-2</v>
      </c>
      <c r="N76" s="326">
        <f t="shared" si="5"/>
        <v>6.9335885574520126E-2</v>
      </c>
      <c r="O76" s="326">
        <f t="shared" si="6"/>
        <v>6.9330182408980132E-2</v>
      </c>
      <c r="P76" s="447">
        <f t="shared" si="10"/>
        <v>559515</v>
      </c>
      <c r="Q76" s="468">
        <v>19680</v>
      </c>
      <c r="R76" s="392">
        <f t="shared" si="12"/>
        <v>1.4492372850184232E-2</v>
      </c>
    </row>
    <row r="77" spans="1:18" s="66" customFormat="1" ht="14.1" customHeight="1" thickBot="1" x14ac:dyDescent="0.3">
      <c r="A77" s="58"/>
      <c r="B77" s="62"/>
      <c r="C77" s="32">
        <v>24</v>
      </c>
      <c r="D77" s="346">
        <v>549774</v>
      </c>
      <c r="E77" s="285">
        <v>412332</v>
      </c>
      <c r="F77" s="285">
        <v>343608</v>
      </c>
      <c r="G77" s="285">
        <v>206166</v>
      </c>
      <c r="H77" s="470">
        <f t="shared" si="2"/>
        <v>587598</v>
      </c>
      <c r="I77" s="502">
        <f t="shared" si="7"/>
        <v>440700</v>
      </c>
      <c r="J77" s="475">
        <f t="shared" si="8"/>
        <v>367248</v>
      </c>
      <c r="K77" s="502">
        <f t="shared" si="9"/>
        <v>220350</v>
      </c>
      <c r="L77" s="326">
        <f t="shared" si="3"/>
        <v>6.8799179299130195E-2</v>
      </c>
      <c r="M77" s="326">
        <f t="shared" si="4"/>
        <v>6.8798929018363847E-2</v>
      </c>
      <c r="N77" s="326">
        <f t="shared" si="5"/>
        <v>6.8799329468464065E-2</v>
      </c>
      <c r="O77" s="326">
        <f t="shared" si="6"/>
        <v>6.8798929018363847E-2</v>
      </c>
      <c r="P77" s="447">
        <f t="shared" si="10"/>
        <v>567918</v>
      </c>
      <c r="Q77" s="468">
        <v>19680</v>
      </c>
      <c r="R77" s="392">
        <f t="shared" si="12"/>
        <v>1.4508067231243427E-2</v>
      </c>
    </row>
    <row r="78" spans="1:18" s="66" customFormat="1" ht="14.1" customHeight="1" thickBot="1" x14ac:dyDescent="0.3">
      <c r="A78" s="58"/>
      <c r="B78" s="62"/>
      <c r="C78" s="33">
        <v>25</v>
      </c>
      <c r="D78" s="346">
        <v>558033</v>
      </c>
      <c r="E78" s="285">
        <v>418524</v>
      </c>
      <c r="F78" s="285">
        <v>348771</v>
      </c>
      <c r="G78" s="285">
        <v>209262</v>
      </c>
      <c r="H78" s="470">
        <f t="shared" si="2"/>
        <v>596127</v>
      </c>
      <c r="I78" s="481">
        <f t="shared" si="7"/>
        <v>447096</v>
      </c>
      <c r="J78" s="475">
        <f t="shared" si="8"/>
        <v>372579</v>
      </c>
      <c r="K78" s="481">
        <f t="shared" si="9"/>
        <v>223548</v>
      </c>
      <c r="L78" s="326">
        <f t="shared" si="3"/>
        <v>6.8264780039890116E-2</v>
      </c>
      <c r="M78" s="326">
        <f t="shared" si="4"/>
        <v>6.8268486395045444E-2</v>
      </c>
      <c r="N78" s="326">
        <f t="shared" si="5"/>
        <v>6.8262556233173052E-2</v>
      </c>
      <c r="O78" s="326">
        <f t="shared" si="6"/>
        <v>6.8268486395045444E-2</v>
      </c>
      <c r="P78" s="447">
        <f t="shared" si="10"/>
        <v>576447</v>
      </c>
      <c r="Q78" s="468">
        <v>19680</v>
      </c>
      <c r="R78" s="392">
        <f t="shared" si="12"/>
        <v>1.4515025578711871E-2</v>
      </c>
    </row>
    <row r="79" spans="1:18" s="66" customFormat="1" ht="27.6" customHeight="1" thickBot="1" x14ac:dyDescent="0.25">
      <c r="A79" s="58"/>
      <c r="B79" s="124"/>
      <c r="C79" s="56"/>
      <c r="D79" s="597" t="s">
        <v>930</v>
      </c>
      <c r="E79" s="598"/>
      <c r="F79" s="598"/>
      <c r="G79" s="599"/>
      <c r="H79" s="597" t="s">
        <v>930</v>
      </c>
      <c r="I79" s="598"/>
      <c r="J79" s="598"/>
      <c r="K79" s="599"/>
      <c r="L79" s="330"/>
      <c r="M79" s="330"/>
      <c r="N79" s="330"/>
      <c r="O79" s="330"/>
      <c r="P79" s="315"/>
      <c r="Q79" s="412"/>
      <c r="R79" s="392"/>
    </row>
    <row r="80" spans="1:18" s="66" customFormat="1" ht="14.1" customHeight="1" thickBot="1" x14ac:dyDescent="0.3">
      <c r="A80" s="58"/>
      <c r="B80" s="62"/>
      <c r="C80" s="76">
        <v>26</v>
      </c>
      <c r="D80" s="351">
        <v>797901</v>
      </c>
      <c r="E80" s="353">
        <v>598425</v>
      </c>
      <c r="F80" s="353">
        <v>498687</v>
      </c>
      <c r="G80" s="353">
        <v>299214</v>
      </c>
      <c r="H80" s="470">
        <f t="shared" si="2"/>
        <v>844572</v>
      </c>
      <c r="I80" s="502">
        <f t="shared" si="7"/>
        <v>633429</v>
      </c>
      <c r="J80" s="475">
        <f t="shared" ref="J80" si="13">(ROUND((+H80/8*5)/3,0))*3</f>
        <v>527859</v>
      </c>
      <c r="K80" s="502">
        <f t="shared" ref="K80" si="14">(ROUND((+H80/8*3)/3,0))*3</f>
        <v>316716</v>
      </c>
      <c r="L80" s="326">
        <f t="shared" ref="L80:L92" si="15">(H80-D80)/D80</f>
        <v>5.8492218959494975E-2</v>
      </c>
      <c r="M80" s="326">
        <f t="shared" ref="M80:M92" si="16">(I80-E80)/E80</f>
        <v>5.8493545557087356E-2</v>
      </c>
      <c r="N80" s="326">
        <f t="shared" ref="N80:N92" si="17">(J80-F80)/F80</f>
        <v>5.8497614736297519E-2</v>
      </c>
      <c r="O80" s="326">
        <f t="shared" ref="O80:O92" si="18">(K80-G80)/G80</f>
        <v>5.8493252321081234E-2</v>
      </c>
      <c r="P80" s="447">
        <f t="shared" si="10"/>
        <v>824232</v>
      </c>
      <c r="Q80" s="815">
        <v>20340</v>
      </c>
      <c r="R80" s="392"/>
    </row>
    <row r="81" spans="1:18" s="66" customFormat="1" ht="14.1" customHeight="1" thickBot="1" x14ac:dyDescent="0.3">
      <c r="A81" s="58"/>
      <c r="B81" s="62"/>
      <c r="C81" s="32">
        <v>27</v>
      </c>
      <c r="D81" s="346">
        <v>809871</v>
      </c>
      <c r="E81" s="285">
        <v>607404</v>
      </c>
      <c r="F81" s="285">
        <v>506169</v>
      </c>
      <c r="G81" s="285">
        <v>303702</v>
      </c>
      <c r="H81" s="470">
        <f t="shared" si="2"/>
        <v>856938</v>
      </c>
      <c r="I81" s="502">
        <f t="shared" si="7"/>
        <v>642705</v>
      </c>
      <c r="J81" s="475">
        <f t="shared" ref="J81:J92" si="19">(ROUND((+H81/8*5)/3,0))*3</f>
        <v>535587</v>
      </c>
      <c r="K81" s="502">
        <f t="shared" ref="K81:K92" si="20">(ROUND((+H81/8*3)/3,0))*3</f>
        <v>321351</v>
      </c>
      <c r="L81" s="326">
        <f t="shared" si="15"/>
        <v>5.8116663024111247E-2</v>
      </c>
      <c r="M81" s="326">
        <f t="shared" si="16"/>
        <v>5.8117826026828932E-2</v>
      </c>
      <c r="N81" s="326">
        <f t="shared" si="17"/>
        <v>5.8118928658214941E-2</v>
      </c>
      <c r="O81" s="326">
        <f t="shared" si="18"/>
        <v>5.8112886974731812E-2</v>
      </c>
      <c r="P81" s="447">
        <f t="shared" si="10"/>
        <v>836598</v>
      </c>
      <c r="Q81" s="815">
        <v>20340</v>
      </c>
      <c r="R81" s="392">
        <f t="shared" ref="R81:R92" si="21">H81/H80-1</f>
        <v>1.4641735695713365E-2</v>
      </c>
    </row>
    <row r="82" spans="1:18" s="66" customFormat="1" ht="14.1" customHeight="1" thickBot="1" x14ac:dyDescent="0.3">
      <c r="A82" s="58"/>
      <c r="B82" s="62"/>
      <c r="C82" s="32">
        <v>28</v>
      </c>
      <c r="D82" s="346">
        <v>822006</v>
      </c>
      <c r="E82" s="285">
        <v>616506</v>
      </c>
      <c r="F82" s="285">
        <v>513753</v>
      </c>
      <c r="G82" s="285">
        <v>308253</v>
      </c>
      <c r="H82" s="470">
        <f t="shared" si="2"/>
        <v>869472</v>
      </c>
      <c r="I82" s="502">
        <f t="shared" si="7"/>
        <v>652104</v>
      </c>
      <c r="J82" s="475">
        <f t="shared" si="19"/>
        <v>543420</v>
      </c>
      <c r="K82" s="502">
        <f t="shared" si="20"/>
        <v>326052</v>
      </c>
      <c r="L82" s="326">
        <f t="shared" si="15"/>
        <v>5.7744104057634617E-2</v>
      </c>
      <c r="M82" s="326">
        <f t="shared" si="16"/>
        <v>5.7741530496053566E-2</v>
      </c>
      <c r="N82" s="326">
        <f t="shared" si="17"/>
        <v>5.7745648200594447E-2</v>
      </c>
      <c r="O82" s="326">
        <f t="shared" si="18"/>
        <v>5.7741530496053566E-2</v>
      </c>
      <c r="P82" s="447">
        <f t="shared" si="10"/>
        <v>849132</v>
      </c>
      <c r="Q82" s="815">
        <v>20340</v>
      </c>
      <c r="R82" s="392">
        <f t="shared" si="21"/>
        <v>1.4626495732479983E-2</v>
      </c>
    </row>
    <row r="83" spans="1:18" s="66" customFormat="1" ht="14.1" customHeight="1" thickBot="1" x14ac:dyDescent="0.3">
      <c r="A83" s="58"/>
      <c r="B83" s="62"/>
      <c r="C83" s="32">
        <v>29</v>
      </c>
      <c r="D83" s="346">
        <v>834354</v>
      </c>
      <c r="E83" s="285">
        <v>625767</v>
      </c>
      <c r="F83" s="285">
        <v>521472</v>
      </c>
      <c r="G83" s="285">
        <v>312882</v>
      </c>
      <c r="H83" s="470">
        <f t="shared" si="2"/>
        <v>882228</v>
      </c>
      <c r="I83" s="502">
        <f t="shared" si="7"/>
        <v>661671</v>
      </c>
      <c r="J83" s="475">
        <f t="shared" si="19"/>
        <v>551394</v>
      </c>
      <c r="K83" s="502">
        <f t="shared" si="20"/>
        <v>330837</v>
      </c>
      <c r="L83" s="326">
        <f t="shared" si="15"/>
        <v>5.7378522785292575E-2</v>
      </c>
      <c r="M83" s="326">
        <f t="shared" si="16"/>
        <v>5.7375988187296549E-2</v>
      </c>
      <c r="N83" s="326">
        <f t="shared" si="17"/>
        <v>5.7379878497790866E-2</v>
      </c>
      <c r="O83" s="326">
        <f t="shared" si="18"/>
        <v>5.7385851535083514E-2</v>
      </c>
      <c r="P83" s="447">
        <f t="shared" si="10"/>
        <v>861888</v>
      </c>
      <c r="Q83" s="815">
        <v>20340</v>
      </c>
      <c r="R83" s="392">
        <f t="shared" si="21"/>
        <v>1.4670972728276555E-2</v>
      </c>
    </row>
    <row r="84" spans="1:18" s="66" customFormat="1" ht="14.1" customHeight="1" thickBot="1" x14ac:dyDescent="0.3">
      <c r="A84" s="58"/>
      <c r="B84" s="62"/>
      <c r="C84" s="32">
        <v>30</v>
      </c>
      <c r="D84" s="346">
        <v>846852</v>
      </c>
      <c r="E84" s="285">
        <v>635139</v>
      </c>
      <c r="F84" s="285">
        <v>529284</v>
      </c>
      <c r="G84" s="285">
        <v>317571</v>
      </c>
      <c r="H84" s="470">
        <f t="shared" si="2"/>
        <v>895137</v>
      </c>
      <c r="I84" s="502">
        <f t="shared" si="7"/>
        <v>671352</v>
      </c>
      <c r="J84" s="475">
        <f t="shared" si="19"/>
        <v>559461</v>
      </c>
      <c r="K84" s="502">
        <f t="shared" si="20"/>
        <v>335676</v>
      </c>
      <c r="L84" s="326">
        <f t="shared" si="15"/>
        <v>5.7017046662226692E-2</v>
      </c>
      <c r="M84" s="326">
        <f t="shared" si="16"/>
        <v>5.7015865818348423E-2</v>
      </c>
      <c r="N84" s="326">
        <f t="shared" si="17"/>
        <v>5.7014759561974292E-2</v>
      </c>
      <c r="O84" s="326">
        <f t="shared" si="18"/>
        <v>5.7010873159073092E-2</v>
      </c>
      <c r="P84" s="447">
        <f t="shared" si="10"/>
        <v>874797</v>
      </c>
      <c r="Q84" s="815">
        <v>20340</v>
      </c>
      <c r="R84" s="392">
        <f t="shared" si="21"/>
        <v>1.4632271929705176E-2</v>
      </c>
    </row>
    <row r="85" spans="1:18" s="66" customFormat="1" ht="14.1" customHeight="1" thickBot="1" x14ac:dyDescent="0.3">
      <c r="A85" s="58"/>
      <c r="B85" s="62"/>
      <c r="C85" s="32">
        <v>31</v>
      </c>
      <c r="D85" s="346">
        <v>859560</v>
      </c>
      <c r="E85" s="285">
        <v>644670</v>
      </c>
      <c r="F85" s="285">
        <v>537225</v>
      </c>
      <c r="G85" s="285">
        <v>322335</v>
      </c>
      <c r="H85" s="470">
        <f t="shared" si="2"/>
        <v>908265</v>
      </c>
      <c r="I85" s="502">
        <f t="shared" si="7"/>
        <v>681198</v>
      </c>
      <c r="J85" s="475">
        <f t="shared" si="19"/>
        <v>567666</v>
      </c>
      <c r="K85" s="502">
        <f t="shared" si="20"/>
        <v>340599</v>
      </c>
      <c r="L85" s="326">
        <f t="shared" si="15"/>
        <v>5.6662711154544187E-2</v>
      </c>
      <c r="M85" s="326">
        <f t="shared" si="16"/>
        <v>5.6661547768625808E-2</v>
      </c>
      <c r="N85" s="326">
        <f t="shared" si="17"/>
        <v>5.6663409186095214E-2</v>
      </c>
      <c r="O85" s="326">
        <f t="shared" si="18"/>
        <v>5.6661547768625808E-2</v>
      </c>
      <c r="P85" s="447">
        <f t="shared" si="10"/>
        <v>887925</v>
      </c>
      <c r="Q85" s="815">
        <v>20340</v>
      </c>
      <c r="R85" s="392">
        <f t="shared" si="21"/>
        <v>1.4665911475003179E-2</v>
      </c>
    </row>
    <row r="86" spans="1:18" s="66" customFormat="1" ht="14.1" customHeight="1" thickBot="1" x14ac:dyDescent="0.3">
      <c r="A86" s="58"/>
      <c r="B86" s="62"/>
      <c r="C86" s="32">
        <v>32</v>
      </c>
      <c r="D86" s="346">
        <v>872463</v>
      </c>
      <c r="E86" s="285">
        <v>654348</v>
      </c>
      <c r="F86" s="285">
        <v>545289</v>
      </c>
      <c r="G86" s="285">
        <v>327174</v>
      </c>
      <c r="H86" s="470">
        <f t="shared" si="2"/>
        <v>921594</v>
      </c>
      <c r="I86" s="502">
        <f t="shared" si="7"/>
        <v>691197</v>
      </c>
      <c r="J86" s="475">
        <f t="shared" si="19"/>
        <v>575997</v>
      </c>
      <c r="K86" s="502">
        <f t="shared" si="20"/>
        <v>345597</v>
      </c>
      <c r="L86" s="326">
        <f t="shared" si="15"/>
        <v>5.6312989777216917E-2</v>
      </c>
      <c r="M86" s="326">
        <f t="shared" si="16"/>
        <v>5.6314071411542481E-2</v>
      </c>
      <c r="N86" s="326">
        <f t="shared" si="17"/>
        <v>5.6315091630309802E-2</v>
      </c>
      <c r="O86" s="326">
        <f t="shared" si="18"/>
        <v>5.6309486695153038E-2</v>
      </c>
      <c r="P86" s="447">
        <f t="shared" si="10"/>
        <v>901254</v>
      </c>
      <c r="Q86" s="815">
        <v>20340</v>
      </c>
      <c r="R86" s="392">
        <f t="shared" si="21"/>
        <v>1.4675232448679632E-2</v>
      </c>
    </row>
    <row r="87" spans="1:18" s="66" customFormat="1" ht="14.1" customHeight="1" thickBot="1" x14ac:dyDescent="0.3">
      <c r="A87" s="58"/>
      <c r="B87" s="62"/>
      <c r="C87" s="32">
        <v>33</v>
      </c>
      <c r="D87" s="346">
        <v>885546</v>
      </c>
      <c r="E87" s="285">
        <v>664161</v>
      </c>
      <c r="F87" s="285">
        <v>553467</v>
      </c>
      <c r="G87" s="285">
        <v>332079</v>
      </c>
      <c r="H87" s="470">
        <f t="shared" si="2"/>
        <v>935109</v>
      </c>
      <c r="I87" s="502">
        <f t="shared" si="7"/>
        <v>701331</v>
      </c>
      <c r="J87" s="475">
        <f t="shared" si="19"/>
        <v>584442</v>
      </c>
      <c r="K87" s="502">
        <f t="shared" si="20"/>
        <v>350667</v>
      </c>
      <c r="L87" s="326">
        <f t="shared" si="15"/>
        <v>5.5968859889830684E-2</v>
      </c>
      <c r="M87" s="326">
        <f t="shared" si="16"/>
        <v>5.5965345752008927E-2</v>
      </c>
      <c r="N87" s="326">
        <f t="shared" si="17"/>
        <v>5.5965396310891168E-2</v>
      </c>
      <c r="O87" s="326">
        <f t="shared" si="18"/>
        <v>5.5974632542256514E-2</v>
      </c>
      <c r="P87" s="447">
        <f t="shared" si="10"/>
        <v>914769</v>
      </c>
      <c r="Q87" s="815">
        <v>20340</v>
      </c>
      <c r="R87" s="392">
        <f t="shared" si="21"/>
        <v>1.4664809015683788E-2</v>
      </c>
    </row>
    <row r="88" spans="1:18" s="66" customFormat="1" ht="14.1" customHeight="1" thickBot="1" x14ac:dyDescent="0.3">
      <c r="A88" s="58"/>
      <c r="B88" s="62"/>
      <c r="C88" s="32">
        <v>34</v>
      </c>
      <c r="D88" s="346">
        <v>898833</v>
      </c>
      <c r="E88" s="285">
        <v>674124</v>
      </c>
      <c r="F88" s="285">
        <v>561771</v>
      </c>
      <c r="G88" s="285">
        <v>337062</v>
      </c>
      <c r="H88" s="470">
        <f t="shared" si="2"/>
        <v>948834</v>
      </c>
      <c r="I88" s="502">
        <f t="shared" si="7"/>
        <v>711627</v>
      </c>
      <c r="J88" s="475">
        <f t="shared" si="19"/>
        <v>593022</v>
      </c>
      <c r="K88" s="502">
        <f t="shared" si="20"/>
        <v>355812</v>
      </c>
      <c r="L88" s="326">
        <f t="shared" si="15"/>
        <v>5.5628798675616049E-2</v>
      </c>
      <c r="M88" s="326">
        <f t="shared" si="16"/>
        <v>5.5632198230592594E-2</v>
      </c>
      <c r="N88" s="326">
        <f t="shared" si="17"/>
        <v>5.5629429073412479E-2</v>
      </c>
      <c r="O88" s="326">
        <f t="shared" si="18"/>
        <v>5.5627748010751731E-2</v>
      </c>
      <c r="P88" s="447">
        <f t="shared" si="10"/>
        <v>928494</v>
      </c>
      <c r="Q88" s="815">
        <v>20340</v>
      </c>
      <c r="R88" s="392">
        <f t="shared" si="21"/>
        <v>1.4677433325954503E-2</v>
      </c>
    </row>
    <row r="89" spans="1:18" s="66" customFormat="1" ht="14.1" customHeight="1" thickBot="1" x14ac:dyDescent="0.3">
      <c r="A89" s="58"/>
      <c r="B89" s="62"/>
      <c r="C89" s="32">
        <v>35</v>
      </c>
      <c r="D89" s="346">
        <v>912315</v>
      </c>
      <c r="E89" s="285">
        <v>684237</v>
      </c>
      <c r="F89" s="285">
        <v>570198</v>
      </c>
      <c r="G89" s="285">
        <v>342117</v>
      </c>
      <c r="H89" s="470">
        <f t="shared" si="2"/>
        <v>962760</v>
      </c>
      <c r="I89" s="502">
        <f t="shared" si="7"/>
        <v>722070</v>
      </c>
      <c r="J89" s="475">
        <f t="shared" si="19"/>
        <v>601725</v>
      </c>
      <c r="K89" s="502">
        <f t="shared" si="20"/>
        <v>361035</v>
      </c>
      <c r="L89" s="326">
        <f t="shared" si="15"/>
        <v>5.5293401949984382E-2</v>
      </c>
      <c r="M89" s="326">
        <f t="shared" si="16"/>
        <v>5.5292245230819145E-2</v>
      </c>
      <c r="N89" s="326">
        <f t="shared" si="17"/>
        <v>5.5291319857312726E-2</v>
      </c>
      <c r="O89" s="326">
        <f t="shared" si="18"/>
        <v>5.5296872122694865E-2</v>
      </c>
      <c r="P89" s="447">
        <f t="shared" si="10"/>
        <v>942420</v>
      </c>
      <c r="Q89" s="815">
        <v>20340</v>
      </c>
      <c r="R89" s="392">
        <f t="shared" si="21"/>
        <v>1.4676961407369404E-2</v>
      </c>
    </row>
    <row r="90" spans="1:18" s="66" customFormat="1" ht="14.1" customHeight="1" thickBot="1" x14ac:dyDescent="0.3">
      <c r="A90" s="58"/>
      <c r="B90" s="62"/>
      <c r="C90" s="32">
        <v>36</v>
      </c>
      <c r="D90" s="346">
        <v>926001</v>
      </c>
      <c r="E90" s="285">
        <v>694500</v>
      </c>
      <c r="F90" s="285">
        <v>578751</v>
      </c>
      <c r="G90" s="285">
        <v>347250</v>
      </c>
      <c r="H90" s="470">
        <f t="shared" si="2"/>
        <v>976899</v>
      </c>
      <c r="I90" s="502">
        <f t="shared" si="7"/>
        <v>732675</v>
      </c>
      <c r="J90" s="475">
        <f t="shared" si="19"/>
        <v>610563</v>
      </c>
      <c r="K90" s="502">
        <f t="shared" si="20"/>
        <v>366336</v>
      </c>
      <c r="L90" s="326">
        <f t="shared" si="15"/>
        <v>5.4965383406713385E-2</v>
      </c>
      <c r="M90" s="326">
        <f t="shared" si="16"/>
        <v>5.4967602591792654E-2</v>
      </c>
      <c r="N90" s="326">
        <f t="shared" si="17"/>
        <v>5.4966643686144817E-2</v>
      </c>
      <c r="O90" s="326">
        <f t="shared" si="18"/>
        <v>5.4963282937365014E-2</v>
      </c>
      <c r="P90" s="447">
        <f t="shared" si="10"/>
        <v>956559</v>
      </c>
      <c r="Q90" s="815">
        <v>20340</v>
      </c>
      <c r="R90" s="392">
        <f t="shared" si="21"/>
        <v>1.4685903028792247E-2</v>
      </c>
    </row>
    <row r="91" spans="1:18" s="66" customFormat="1" ht="14.1" customHeight="1" thickBot="1" x14ac:dyDescent="0.3">
      <c r="A91" s="58"/>
      <c r="B91" s="62"/>
      <c r="C91" s="32">
        <v>37</v>
      </c>
      <c r="D91" s="346">
        <v>939876</v>
      </c>
      <c r="E91" s="285">
        <v>704907</v>
      </c>
      <c r="F91" s="285">
        <v>587424</v>
      </c>
      <c r="G91" s="285">
        <v>352455</v>
      </c>
      <c r="H91" s="470">
        <f t="shared" si="2"/>
        <v>991233</v>
      </c>
      <c r="I91" s="502">
        <f t="shared" si="7"/>
        <v>743424</v>
      </c>
      <c r="J91" s="475">
        <f t="shared" si="19"/>
        <v>619521</v>
      </c>
      <c r="K91" s="502">
        <f t="shared" si="20"/>
        <v>371712</v>
      </c>
      <c r="L91" s="326">
        <f t="shared" si="15"/>
        <v>5.4642314518085364E-2</v>
      </c>
      <c r="M91" s="326">
        <f t="shared" si="16"/>
        <v>5.4641250547944623E-2</v>
      </c>
      <c r="N91" s="326">
        <f t="shared" si="17"/>
        <v>5.4640259846380129E-2</v>
      </c>
      <c r="O91" s="326">
        <f t="shared" si="18"/>
        <v>5.4636762139847639E-2</v>
      </c>
      <c r="P91" s="447">
        <f t="shared" si="10"/>
        <v>970893</v>
      </c>
      <c r="Q91" s="815">
        <v>20340</v>
      </c>
      <c r="R91" s="392">
        <f t="shared" si="21"/>
        <v>1.4672960050117867E-2</v>
      </c>
    </row>
    <row r="92" spans="1:18" s="66" customFormat="1" ht="14.1" customHeight="1" thickBot="1" x14ac:dyDescent="0.3">
      <c r="A92" s="58"/>
      <c r="B92" s="163"/>
      <c r="C92" s="75">
        <v>38</v>
      </c>
      <c r="D92" s="346">
        <v>953979</v>
      </c>
      <c r="E92" s="285">
        <v>715485</v>
      </c>
      <c r="F92" s="285">
        <v>596238</v>
      </c>
      <c r="G92" s="285">
        <v>357741</v>
      </c>
      <c r="H92" s="470">
        <f t="shared" si="2"/>
        <v>1005801</v>
      </c>
      <c r="I92" s="481">
        <f t="shared" si="7"/>
        <v>754350</v>
      </c>
      <c r="J92" s="475">
        <f t="shared" si="19"/>
        <v>628626</v>
      </c>
      <c r="K92" s="481">
        <f t="shared" si="20"/>
        <v>377175</v>
      </c>
      <c r="L92" s="326">
        <f t="shared" si="15"/>
        <v>5.4321950483186734E-2</v>
      </c>
      <c r="M92" s="326">
        <f t="shared" si="16"/>
        <v>5.4319797060735024E-2</v>
      </c>
      <c r="N92" s="326">
        <f t="shared" si="17"/>
        <v>5.4320590099926541E-2</v>
      </c>
      <c r="O92" s="326">
        <f t="shared" si="18"/>
        <v>5.432421780002851E-2</v>
      </c>
      <c r="P92" s="447">
        <f t="shared" si="10"/>
        <v>985461</v>
      </c>
      <c r="Q92" s="815">
        <v>20340</v>
      </c>
      <c r="R92" s="392">
        <f t="shared" si="21"/>
        <v>1.4696847259927814E-2</v>
      </c>
    </row>
    <row r="93" spans="1:18" s="66" customFormat="1" ht="15" customHeight="1" thickBot="1" x14ac:dyDescent="0.25">
      <c r="A93" s="58"/>
      <c r="B93" s="54"/>
      <c r="C93" s="55"/>
      <c r="D93" s="617" t="s">
        <v>301</v>
      </c>
      <c r="E93" s="618"/>
      <c r="F93" s="618"/>
      <c r="G93" s="619"/>
      <c r="H93" s="620" t="s">
        <v>301</v>
      </c>
      <c r="I93" s="621"/>
      <c r="J93" s="621"/>
      <c r="K93" s="622"/>
      <c r="L93" s="327"/>
      <c r="M93" s="327"/>
      <c r="N93" s="327"/>
      <c r="O93" s="327"/>
      <c r="P93" s="315"/>
      <c r="Q93" s="412"/>
      <c r="R93" s="392"/>
    </row>
    <row r="94" spans="1:18" s="66" customFormat="1" ht="14.1" customHeight="1" thickBot="1" x14ac:dyDescent="0.3">
      <c r="A94" s="58">
        <v>6</v>
      </c>
      <c r="B94" s="162" t="s">
        <v>830</v>
      </c>
      <c r="C94" s="74">
        <v>1</v>
      </c>
      <c r="D94" s="351">
        <v>495354</v>
      </c>
      <c r="E94" s="353">
        <v>371517</v>
      </c>
      <c r="F94" s="353">
        <v>309597</v>
      </c>
      <c r="G94" s="353">
        <v>185757</v>
      </c>
      <c r="H94" s="470">
        <f t="shared" si="2"/>
        <v>531381</v>
      </c>
      <c r="I94" s="502">
        <f t="shared" si="7"/>
        <v>398535</v>
      </c>
      <c r="J94" s="475">
        <f t="shared" ref="J94" si="22">(ROUND((+H94/8*5)/3,0))*3</f>
        <v>332112</v>
      </c>
      <c r="K94" s="502">
        <f t="shared" ref="K94" si="23">(ROUND((+H94/8*3)/3,0))*3</f>
        <v>199269</v>
      </c>
      <c r="L94" s="326">
        <f t="shared" ref="L94:L102" si="24">(H94-D94)/D94</f>
        <v>7.2729805351324506E-2</v>
      </c>
      <c r="M94" s="326">
        <f t="shared" ref="M94:M102" si="25">(I94-E94)/E94</f>
        <v>7.2723455454259164E-2</v>
      </c>
      <c r="N94" s="326">
        <f t="shared" ref="N94:N102" si="26">(J94-F94)/F94</f>
        <v>7.2723572902838207E-2</v>
      </c>
      <c r="O94" s="326">
        <f t="shared" ref="O94:O102" si="27">(K94-G94)/G94</f>
        <v>7.274019283257159E-2</v>
      </c>
      <c r="P94" s="447">
        <f t="shared" si="10"/>
        <v>511701</v>
      </c>
      <c r="Q94" s="815">
        <v>19680</v>
      </c>
      <c r="R94" s="392"/>
    </row>
    <row r="95" spans="1:18" s="66" customFormat="1" ht="14.1" customHeight="1" thickBot="1" x14ac:dyDescent="0.3">
      <c r="A95" s="58"/>
      <c r="B95" s="62" t="s">
        <v>831</v>
      </c>
      <c r="C95" s="32">
        <v>2</v>
      </c>
      <c r="D95" s="346">
        <v>502779</v>
      </c>
      <c r="E95" s="285">
        <v>377085</v>
      </c>
      <c r="F95" s="285">
        <v>314238</v>
      </c>
      <c r="G95" s="285">
        <v>188541</v>
      </c>
      <c r="H95" s="470">
        <f t="shared" si="2"/>
        <v>539052</v>
      </c>
      <c r="I95" s="502">
        <f t="shared" si="7"/>
        <v>404289</v>
      </c>
      <c r="J95" s="475">
        <f t="shared" ref="J95:J102" si="28">(ROUND((+H95/8*5)/3,0))*3</f>
        <v>336909</v>
      </c>
      <c r="K95" s="502">
        <f t="shared" ref="K95:K102" si="29">(ROUND((+H95/8*3)/3,0))*3</f>
        <v>202146</v>
      </c>
      <c r="L95" s="326">
        <f t="shared" si="24"/>
        <v>7.2145017990011523E-2</v>
      </c>
      <c r="M95" s="326">
        <f t="shared" si="25"/>
        <v>7.2142885556306935E-2</v>
      </c>
      <c r="N95" s="326">
        <f t="shared" si="26"/>
        <v>7.2145953067420235E-2</v>
      </c>
      <c r="O95" s="326">
        <f t="shared" si="27"/>
        <v>7.2159371171257175E-2</v>
      </c>
      <c r="P95" s="447">
        <f t="shared" si="10"/>
        <v>519372</v>
      </c>
      <c r="Q95" s="815">
        <v>19680</v>
      </c>
      <c r="R95" s="392">
        <f t="shared" ref="R95:R102" si="30">H95/H94-1</f>
        <v>1.4435969671478643E-2</v>
      </c>
    </row>
    <row r="96" spans="1:18" s="66" customFormat="1" ht="25.9" customHeight="1" thickBot="1" x14ac:dyDescent="0.3">
      <c r="A96" s="58"/>
      <c r="B96" s="62" t="s">
        <v>832</v>
      </c>
      <c r="C96" s="245">
        <v>3</v>
      </c>
      <c r="D96" s="346">
        <v>510330</v>
      </c>
      <c r="E96" s="285">
        <v>382749</v>
      </c>
      <c r="F96" s="285">
        <v>318957</v>
      </c>
      <c r="G96" s="285">
        <v>191373</v>
      </c>
      <c r="H96" s="470">
        <f t="shared" si="2"/>
        <v>546852</v>
      </c>
      <c r="I96" s="502">
        <f t="shared" si="7"/>
        <v>410139</v>
      </c>
      <c r="J96" s="475">
        <f t="shared" si="28"/>
        <v>341784</v>
      </c>
      <c r="K96" s="502">
        <f t="shared" si="29"/>
        <v>205071</v>
      </c>
      <c r="L96" s="326">
        <f t="shared" si="24"/>
        <v>7.1565457645053204E-2</v>
      </c>
      <c r="M96" s="326">
        <f t="shared" si="25"/>
        <v>7.156125816135378E-2</v>
      </c>
      <c r="N96" s="326">
        <f t="shared" si="26"/>
        <v>7.1567640779164596E-2</v>
      </c>
      <c r="O96" s="326">
        <f t="shared" si="27"/>
        <v>7.1577495257951748E-2</v>
      </c>
      <c r="P96" s="447">
        <f t="shared" si="10"/>
        <v>527172</v>
      </c>
      <c r="Q96" s="815">
        <v>19680</v>
      </c>
      <c r="R96" s="392">
        <f t="shared" si="30"/>
        <v>1.4469847064847219E-2</v>
      </c>
    </row>
    <row r="97" spans="1:18" s="66" customFormat="1" ht="14.1" customHeight="1" thickBot="1" x14ac:dyDescent="0.3">
      <c r="A97" s="58"/>
      <c r="B97" s="41" t="s">
        <v>833</v>
      </c>
      <c r="C97" s="32">
        <v>4</v>
      </c>
      <c r="D97" s="346">
        <v>517983</v>
      </c>
      <c r="E97" s="285">
        <v>388488</v>
      </c>
      <c r="F97" s="285">
        <v>323739</v>
      </c>
      <c r="G97" s="285">
        <v>194244</v>
      </c>
      <c r="H97" s="351">
        <f t="shared" si="2"/>
        <v>554757</v>
      </c>
      <c r="I97" s="481">
        <f t="shared" si="7"/>
        <v>416067</v>
      </c>
      <c r="J97" s="481">
        <f t="shared" si="28"/>
        <v>346722</v>
      </c>
      <c r="K97" s="481">
        <f t="shared" si="29"/>
        <v>208035</v>
      </c>
      <c r="L97" s="326">
        <f t="shared" si="24"/>
        <v>7.0994607931148326E-2</v>
      </c>
      <c r="M97" s="326">
        <f t="shared" si="25"/>
        <v>7.0990609748563666E-2</v>
      </c>
      <c r="N97" s="326">
        <f t="shared" si="26"/>
        <v>7.0992373486048949E-2</v>
      </c>
      <c r="O97" s="326">
        <f t="shared" si="27"/>
        <v>7.0998331994810648E-2</v>
      </c>
      <c r="P97" s="447">
        <f t="shared" si="10"/>
        <v>535077</v>
      </c>
      <c r="Q97" s="815">
        <v>19680</v>
      </c>
      <c r="R97" s="392">
        <f t="shared" si="30"/>
        <v>1.4455465098417886E-2</v>
      </c>
    </row>
    <row r="98" spans="1:18" s="66" customFormat="1" ht="14.1" customHeight="1" thickBot="1" x14ac:dyDescent="0.3">
      <c r="A98" s="58"/>
      <c r="B98" s="62"/>
      <c r="C98" s="32">
        <v>5</v>
      </c>
      <c r="D98" s="346">
        <v>525747</v>
      </c>
      <c r="E98" s="285">
        <v>394311</v>
      </c>
      <c r="F98" s="285">
        <v>328593</v>
      </c>
      <c r="G98" s="285">
        <v>197154</v>
      </c>
      <c r="H98" s="470">
        <f t="shared" ref="H98:H102" si="31">P98+Q98</f>
        <v>562776</v>
      </c>
      <c r="I98" s="502">
        <f t="shared" si="7"/>
        <v>422082</v>
      </c>
      <c r="J98" s="475">
        <f t="shared" si="28"/>
        <v>351735</v>
      </c>
      <c r="K98" s="502">
        <f t="shared" si="29"/>
        <v>211041</v>
      </c>
      <c r="L98" s="326">
        <f t="shared" si="24"/>
        <v>7.0431215014065698E-2</v>
      </c>
      <c r="M98" s="326">
        <f t="shared" si="25"/>
        <v>7.0429178998303366E-2</v>
      </c>
      <c r="N98" s="326">
        <f t="shared" si="26"/>
        <v>7.0427550191270047E-2</v>
      </c>
      <c r="O98" s="326">
        <f t="shared" si="27"/>
        <v>7.0437323107824343E-2</v>
      </c>
      <c r="P98" s="447">
        <f t="shared" si="10"/>
        <v>543096</v>
      </c>
      <c r="Q98" s="815">
        <v>19680</v>
      </c>
      <c r="R98" s="392">
        <f t="shared" si="30"/>
        <v>1.4454977584780426E-2</v>
      </c>
    </row>
    <row r="99" spans="1:18" s="66" customFormat="1" ht="14.1" customHeight="1" thickBot="1" x14ac:dyDescent="0.3">
      <c r="A99" s="58"/>
      <c r="B99" s="62"/>
      <c r="C99" s="32">
        <v>6</v>
      </c>
      <c r="D99" s="346">
        <v>533631</v>
      </c>
      <c r="E99" s="285">
        <v>400224</v>
      </c>
      <c r="F99" s="285">
        <v>333519</v>
      </c>
      <c r="G99" s="285">
        <v>200112</v>
      </c>
      <c r="H99" s="470">
        <f t="shared" si="31"/>
        <v>570921</v>
      </c>
      <c r="I99" s="502">
        <f t="shared" ref="I99:I102" si="32">(ROUND((+H99/8*6)/3,0))*3</f>
        <v>428190</v>
      </c>
      <c r="J99" s="475">
        <f t="shared" si="28"/>
        <v>356826</v>
      </c>
      <c r="K99" s="502">
        <f t="shared" si="29"/>
        <v>214095</v>
      </c>
      <c r="L99" s="326">
        <f t="shared" si="24"/>
        <v>6.9879748365443542E-2</v>
      </c>
      <c r="M99" s="326">
        <f t="shared" si="25"/>
        <v>6.9875869513072675E-2</v>
      </c>
      <c r="N99" s="326">
        <f t="shared" si="26"/>
        <v>6.9882075683844094E-2</v>
      </c>
      <c r="O99" s="326">
        <f t="shared" si="27"/>
        <v>6.9875869513072675E-2</v>
      </c>
      <c r="P99" s="447">
        <f t="shared" ref="P99:P131" si="33">ROUND($D99*(1+$G$4)/3,0)*3</f>
        <v>551241</v>
      </c>
      <c r="Q99" s="815">
        <v>19680</v>
      </c>
      <c r="R99" s="392">
        <f t="shared" si="30"/>
        <v>1.4472898631071596E-2</v>
      </c>
    </row>
    <row r="100" spans="1:18" s="66" customFormat="1" ht="14.1" customHeight="1" thickBot="1" x14ac:dyDescent="0.3">
      <c r="A100" s="58"/>
      <c r="B100" s="62"/>
      <c r="C100" s="32">
        <v>7</v>
      </c>
      <c r="D100" s="346">
        <v>541641</v>
      </c>
      <c r="E100" s="285">
        <v>406230</v>
      </c>
      <c r="F100" s="285">
        <v>338526</v>
      </c>
      <c r="G100" s="285">
        <v>203115</v>
      </c>
      <c r="H100" s="470">
        <f t="shared" si="31"/>
        <v>579195</v>
      </c>
      <c r="I100" s="502">
        <f t="shared" si="32"/>
        <v>434397</v>
      </c>
      <c r="J100" s="475">
        <f t="shared" si="28"/>
        <v>361998</v>
      </c>
      <c r="K100" s="502">
        <f t="shared" si="29"/>
        <v>217197</v>
      </c>
      <c r="L100" s="326">
        <f t="shared" si="24"/>
        <v>6.9333746891391157E-2</v>
      </c>
      <c r="M100" s="326">
        <f t="shared" si="25"/>
        <v>6.9337567387932939E-2</v>
      </c>
      <c r="N100" s="326">
        <f t="shared" si="26"/>
        <v>6.9335885574520126E-2</v>
      </c>
      <c r="O100" s="326">
        <f t="shared" si="27"/>
        <v>6.9330182408980132E-2</v>
      </c>
      <c r="P100" s="447">
        <f t="shared" si="33"/>
        <v>559515</v>
      </c>
      <c r="Q100" s="815">
        <v>19680</v>
      </c>
      <c r="R100" s="392">
        <f t="shared" si="30"/>
        <v>1.4492372850184232E-2</v>
      </c>
    </row>
    <row r="101" spans="1:18" s="66" customFormat="1" ht="14.1" customHeight="1" thickBot="1" x14ac:dyDescent="0.3">
      <c r="A101" s="58"/>
      <c r="B101" s="62"/>
      <c r="C101" s="32">
        <v>8</v>
      </c>
      <c r="D101" s="346">
        <v>549774</v>
      </c>
      <c r="E101" s="285">
        <v>412332</v>
      </c>
      <c r="F101" s="285">
        <v>343608</v>
      </c>
      <c r="G101" s="285">
        <v>206166</v>
      </c>
      <c r="H101" s="470">
        <f t="shared" si="31"/>
        <v>587598</v>
      </c>
      <c r="I101" s="502">
        <f t="shared" si="32"/>
        <v>440700</v>
      </c>
      <c r="J101" s="475">
        <f t="shared" si="28"/>
        <v>367248</v>
      </c>
      <c r="K101" s="502">
        <f t="shared" si="29"/>
        <v>220350</v>
      </c>
      <c r="L101" s="326">
        <f t="shared" si="24"/>
        <v>6.8799179299130195E-2</v>
      </c>
      <c r="M101" s="326">
        <f t="shared" si="25"/>
        <v>6.8798929018363847E-2</v>
      </c>
      <c r="N101" s="326">
        <f t="shared" si="26"/>
        <v>6.8799329468464065E-2</v>
      </c>
      <c r="O101" s="326">
        <f t="shared" si="27"/>
        <v>6.8798929018363847E-2</v>
      </c>
      <c r="P101" s="447">
        <f t="shared" si="33"/>
        <v>567918</v>
      </c>
      <c r="Q101" s="815">
        <v>19680</v>
      </c>
      <c r="R101" s="392">
        <f t="shared" si="30"/>
        <v>1.4508067231243427E-2</v>
      </c>
    </row>
    <row r="102" spans="1:18" s="66" customFormat="1" ht="14.1" customHeight="1" thickBot="1" x14ac:dyDescent="0.3">
      <c r="A102" s="58"/>
      <c r="B102" s="62"/>
      <c r="C102" s="32">
        <v>9</v>
      </c>
      <c r="D102" s="346">
        <v>558033</v>
      </c>
      <c r="E102" s="285">
        <v>418524</v>
      </c>
      <c r="F102" s="285">
        <v>348771</v>
      </c>
      <c r="G102" s="285">
        <v>209262</v>
      </c>
      <c r="H102" s="470">
        <f t="shared" si="31"/>
        <v>596127</v>
      </c>
      <c r="I102" s="481">
        <f t="shared" si="32"/>
        <v>447096</v>
      </c>
      <c r="J102" s="475">
        <f t="shared" si="28"/>
        <v>372579</v>
      </c>
      <c r="K102" s="481">
        <f t="shared" si="29"/>
        <v>223548</v>
      </c>
      <c r="L102" s="326">
        <f t="shared" si="24"/>
        <v>6.8264780039890116E-2</v>
      </c>
      <c r="M102" s="326">
        <f t="shared" si="25"/>
        <v>6.8268486395045444E-2</v>
      </c>
      <c r="N102" s="326">
        <f t="shared" si="26"/>
        <v>6.8262556233173052E-2</v>
      </c>
      <c r="O102" s="326">
        <f t="shared" si="27"/>
        <v>6.8268486395045444E-2</v>
      </c>
      <c r="P102" s="447">
        <f t="shared" si="33"/>
        <v>576447</v>
      </c>
      <c r="Q102" s="815">
        <v>19680</v>
      </c>
      <c r="R102" s="392">
        <f t="shared" si="30"/>
        <v>1.4515025578711871E-2</v>
      </c>
    </row>
    <row r="103" spans="1:18" s="66" customFormat="1" ht="27" customHeight="1" thickBot="1" x14ac:dyDescent="0.25">
      <c r="A103" s="58"/>
      <c r="B103" s="62"/>
      <c r="C103" s="32"/>
      <c r="D103" s="597" t="s">
        <v>930</v>
      </c>
      <c r="E103" s="598"/>
      <c r="F103" s="598"/>
      <c r="G103" s="599"/>
      <c r="H103" s="597" t="s">
        <v>930</v>
      </c>
      <c r="I103" s="598"/>
      <c r="J103" s="598"/>
      <c r="K103" s="599"/>
      <c r="L103" s="330"/>
      <c r="M103" s="330"/>
      <c r="N103" s="330"/>
      <c r="O103" s="330"/>
      <c r="P103" s="315"/>
      <c r="Q103" s="412"/>
      <c r="R103" s="392"/>
    </row>
    <row r="104" spans="1:18" s="66" customFormat="1" ht="14.1" customHeight="1" thickBot="1" x14ac:dyDescent="0.3">
      <c r="A104" s="58"/>
      <c r="B104" s="62"/>
      <c r="C104" s="32">
        <v>10</v>
      </c>
      <c r="D104" s="351">
        <v>797901</v>
      </c>
      <c r="E104" s="353">
        <v>598425</v>
      </c>
      <c r="F104" s="353">
        <v>498687</v>
      </c>
      <c r="G104" s="353">
        <v>299214</v>
      </c>
      <c r="H104" s="470">
        <f t="shared" ref="H104:H131" si="34">P104+Q104</f>
        <v>844572</v>
      </c>
      <c r="I104" s="502">
        <f t="shared" ref="I104:I131" si="35">(ROUND((+H104/8*6)/3,0))*3</f>
        <v>633429</v>
      </c>
      <c r="J104" s="475">
        <f t="shared" ref="J104" si="36">(ROUND((+H104/8*5)/3,0))*3</f>
        <v>527859</v>
      </c>
      <c r="K104" s="502">
        <f t="shared" ref="K104" si="37">(ROUND((+H104/8*3)/3,0))*3</f>
        <v>316716</v>
      </c>
      <c r="L104" s="326">
        <f t="shared" ref="L104:L131" si="38">(H104-D104)/D104</f>
        <v>5.8492218959494975E-2</v>
      </c>
      <c r="M104" s="326">
        <f t="shared" ref="M104:M131" si="39">(I104-E104)/E104</f>
        <v>5.8493545557087356E-2</v>
      </c>
      <c r="N104" s="326">
        <f t="shared" ref="N104:N131" si="40">(J104-F104)/F104</f>
        <v>5.8497614736297519E-2</v>
      </c>
      <c r="O104" s="326">
        <f t="shared" ref="O104:O131" si="41">(K104-G104)/G104</f>
        <v>5.8493252321081234E-2</v>
      </c>
      <c r="P104" s="447">
        <f t="shared" si="33"/>
        <v>824232</v>
      </c>
      <c r="Q104" s="815">
        <v>20340</v>
      </c>
      <c r="R104" s="392"/>
    </row>
    <row r="105" spans="1:18" s="66" customFormat="1" ht="14.1" customHeight="1" thickBot="1" x14ac:dyDescent="0.3">
      <c r="A105" s="58"/>
      <c r="B105" s="62"/>
      <c r="C105" s="32">
        <v>11</v>
      </c>
      <c r="D105" s="346">
        <v>809871</v>
      </c>
      <c r="E105" s="285">
        <v>607404</v>
      </c>
      <c r="F105" s="285">
        <v>506169</v>
      </c>
      <c r="G105" s="285">
        <v>303702</v>
      </c>
      <c r="H105" s="470">
        <f t="shared" si="34"/>
        <v>856938</v>
      </c>
      <c r="I105" s="502">
        <f t="shared" si="35"/>
        <v>642705</v>
      </c>
      <c r="J105" s="475">
        <f t="shared" ref="J105:J131" si="42">(ROUND((+H105/8*5)/3,0))*3</f>
        <v>535587</v>
      </c>
      <c r="K105" s="502">
        <f t="shared" ref="K105:K131" si="43">(ROUND((+H105/8*3)/3,0))*3</f>
        <v>321351</v>
      </c>
      <c r="L105" s="326">
        <f t="shared" si="38"/>
        <v>5.8116663024111247E-2</v>
      </c>
      <c r="M105" s="326">
        <f t="shared" si="39"/>
        <v>5.8117826026828932E-2</v>
      </c>
      <c r="N105" s="326">
        <f t="shared" si="40"/>
        <v>5.8118928658214941E-2</v>
      </c>
      <c r="O105" s="326">
        <f t="shared" si="41"/>
        <v>5.8112886974731812E-2</v>
      </c>
      <c r="P105" s="447">
        <f t="shared" si="33"/>
        <v>836598</v>
      </c>
      <c r="Q105" s="815">
        <v>20340</v>
      </c>
      <c r="R105" s="392">
        <f t="shared" ref="R105:R131" si="44">H105/H104-1</f>
        <v>1.4641735695713365E-2</v>
      </c>
    </row>
    <row r="106" spans="1:18" s="66" customFormat="1" ht="14.1" customHeight="1" thickBot="1" x14ac:dyDescent="0.3">
      <c r="A106" s="58"/>
      <c r="B106" s="62"/>
      <c r="C106" s="32">
        <v>12</v>
      </c>
      <c r="D106" s="346">
        <v>822006</v>
      </c>
      <c r="E106" s="285">
        <v>616506</v>
      </c>
      <c r="F106" s="285">
        <v>513753</v>
      </c>
      <c r="G106" s="285">
        <v>308253</v>
      </c>
      <c r="H106" s="470">
        <f t="shared" si="34"/>
        <v>869472</v>
      </c>
      <c r="I106" s="502">
        <f t="shared" si="35"/>
        <v>652104</v>
      </c>
      <c r="J106" s="475">
        <f t="shared" si="42"/>
        <v>543420</v>
      </c>
      <c r="K106" s="502">
        <f t="shared" si="43"/>
        <v>326052</v>
      </c>
      <c r="L106" s="326">
        <f t="shared" si="38"/>
        <v>5.7744104057634617E-2</v>
      </c>
      <c r="M106" s="326">
        <f t="shared" si="39"/>
        <v>5.7741530496053566E-2</v>
      </c>
      <c r="N106" s="326">
        <f t="shared" si="40"/>
        <v>5.7745648200594447E-2</v>
      </c>
      <c r="O106" s="326">
        <f t="shared" si="41"/>
        <v>5.7741530496053566E-2</v>
      </c>
      <c r="P106" s="447">
        <f t="shared" si="33"/>
        <v>849132</v>
      </c>
      <c r="Q106" s="815">
        <v>20340</v>
      </c>
      <c r="R106" s="392">
        <f t="shared" si="44"/>
        <v>1.4626495732479983E-2</v>
      </c>
    </row>
    <row r="107" spans="1:18" s="66" customFormat="1" ht="14.1" customHeight="1" thickBot="1" x14ac:dyDescent="0.3">
      <c r="A107" s="58"/>
      <c r="B107" s="62"/>
      <c r="C107" s="32">
        <v>13</v>
      </c>
      <c r="D107" s="346">
        <v>834354</v>
      </c>
      <c r="E107" s="285">
        <v>625767</v>
      </c>
      <c r="F107" s="285">
        <v>521472</v>
      </c>
      <c r="G107" s="285">
        <v>312882</v>
      </c>
      <c r="H107" s="470">
        <f t="shared" si="34"/>
        <v>882228</v>
      </c>
      <c r="I107" s="502">
        <f t="shared" si="35"/>
        <v>661671</v>
      </c>
      <c r="J107" s="475">
        <f t="shared" si="42"/>
        <v>551394</v>
      </c>
      <c r="K107" s="502">
        <f t="shared" si="43"/>
        <v>330837</v>
      </c>
      <c r="L107" s="326">
        <f t="shared" si="38"/>
        <v>5.7378522785292575E-2</v>
      </c>
      <c r="M107" s="326">
        <f t="shared" si="39"/>
        <v>5.7375988187296549E-2</v>
      </c>
      <c r="N107" s="326">
        <f t="shared" si="40"/>
        <v>5.7379878497790866E-2</v>
      </c>
      <c r="O107" s="326">
        <f t="shared" si="41"/>
        <v>5.7385851535083514E-2</v>
      </c>
      <c r="P107" s="447">
        <f t="shared" si="33"/>
        <v>861888</v>
      </c>
      <c r="Q107" s="815">
        <v>20340</v>
      </c>
      <c r="R107" s="392">
        <f t="shared" si="44"/>
        <v>1.4670972728276555E-2</v>
      </c>
    </row>
    <row r="108" spans="1:18" s="66" customFormat="1" ht="14.1" customHeight="1" thickBot="1" x14ac:dyDescent="0.3">
      <c r="A108" s="58"/>
      <c r="B108" s="62"/>
      <c r="C108" s="32">
        <v>14</v>
      </c>
      <c r="D108" s="346">
        <v>846852</v>
      </c>
      <c r="E108" s="285">
        <v>635139</v>
      </c>
      <c r="F108" s="285">
        <v>529284</v>
      </c>
      <c r="G108" s="285">
        <v>317571</v>
      </c>
      <c r="H108" s="470">
        <f t="shared" si="34"/>
        <v>895137</v>
      </c>
      <c r="I108" s="502">
        <f t="shared" si="35"/>
        <v>671352</v>
      </c>
      <c r="J108" s="475">
        <f t="shared" si="42"/>
        <v>559461</v>
      </c>
      <c r="K108" s="502">
        <f t="shared" si="43"/>
        <v>335676</v>
      </c>
      <c r="L108" s="326">
        <f t="shared" si="38"/>
        <v>5.7017046662226692E-2</v>
      </c>
      <c r="M108" s="326">
        <f t="shared" si="39"/>
        <v>5.7015865818348423E-2</v>
      </c>
      <c r="N108" s="326">
        <f t="shared" si="40"/>
        <v>5.7014759561974292E-2</v>
      </c>
      <c r="O108" s="326">
        <f t="shared" si="41"/>
        <v>5.7010873159073092E-2</v>
      </c>
      <c r="P108" s="447">
        <f t="shared" si="33"/>
        <v>874797</v>
      </c>
      <c r="Q108" s="815">
        <v>20340</v>
      </c>
      <c r="R108" s="392">
        <f t="shared" si="44"/>
        <v>1.4632271929705176E-2</v>
      </c>
    </row>
    <row r="109" spans="1:18" s="66" customFormat="1" ht="14.1" customHeight="1" thickBot="1" x14ac:dyDescent="0.3">
      <c r="A109" s="58"/>
      <c r="B109" s="62"/>
      <c r="C109" s="32">
        <v>15</v>
      </c>
      <c r="D109" s="346">
        <v>859560</v>
      </c>
      <c r="E109" s="285">
        <v>644670</v>
      </c>
      <c r="F109" s="285">
        <v>537225</v>
      </c>
      <c r="G109" s="285">
        <v>322335</v>
      </c>
      <c r="H109" s="470">
        <f t="shared" si="34"/>
        <v>908265</v>
      </c>
      <c r="I109" s="502">
        <f t="shared" si="35"/>
        <v>681198</v>
      </c>
      <c r="J109" s="475">
        <f t="shared" si="42"/>
        <v>567666</v>
      </c>
      <c r="K109" s="502">
        <f t="shared" si="43"/>
        <v>340599</v>
      </c>
      <c r="L109" s="326">
        <f t="shared" si="38"/>
        <v>5.6662711154544187E-2</v>
      </c>
      <c r="M109" s="326">
        <f t="shared" si="39"/>
        <v>5.6661547768625808E-2</v>
      </c>
      <c r="N109" s="326">
        <f t="shared" si="40"/>
        <v>5.6663409186095214E-2</v>
      </c>
      <c r="O109" s="326">
        <f t="shared" si="41"/>
        <v>5.6661547768625808E-2</v>
      </c>
      <c r="P109" s="447">
        <f t="shared" si="33"/>
        <v>887925</v>
      </c>
      <c r="Q109" s="815">
        <v>20340</v>
      </c>
      <c r="R109" s="392">
        <f t="shared" si="44"/>
        <v>1.4665911475003179E-2</v>
      </c>
    </row>
    <row r="110" spans="1:18" s="66" customFormat="1" ht="14.1" customHeight="1" thickBot="1" x14ac:dyDescent="0.3">
      <c r="A110" s="58"/>
      <c r="B110" s="62"/>
      <c r="C110" s="32">
        <v>16</v>
      </c>
      <c r="D110" s="346">
        <v>872463</v>
      </c>
      <c r="E110" s="285">
        <v>654348</v>
      </c>
      <c r="F110" s="285">
        <v>545289</v>
      </c>
      <c r="G110" s="285">
        <v>327174</v>
      </c>
      <c r="H110" s="470">
        <f t="shared" si="34"/>
        <v>921594</v>
      </c>
      <c r="I110" s="502">
        <f t="shared" si="35"/>
        <v>691197</v>
      </c>
      <c r="J110" s="475">
        <f t="shared" si="42"/>
        <v>575997</v>
      </c>
      <c r="K110" s="502">
        <f t="shared" si="43"/>
        <v>345597</v>
      </c>
      <c r="L110" s="326">
        <f t="shared" si="38"/>
        <v>5.6312989777216917E-2</v>
      </c>
      <c r="M110" s="326">
        <f t="shared" si="39"/>
        <v>5.6314071411542481E-2</v>
      </c>
      <c r="N110" s="326">
        <f t="shared" si="40"/>
        <v>5.6315091630309802E-2</v>
      </c>
      <c r="O110" s="326">
        <f t="shared" si="41"/>
        <v>5.6309486695153038E-2</v>
      </c>
      <c r="P110" s="447">
        <f t="shared" si="33"/>
        <v>901254</v>
      </c>
      <c r="Q110" s="815">
        <v>20340</v>
      </c>
      <c r="R110" s="392">
        <f t="shared" si="44"/>
        <v>1.4675232448679632E-2</v>
      </c>
    </row>
    <row r="111" spans="1:18" s="66" customFormat="1" ht="14.1" customHeight="1" thickBot="1" x14ac:dyDescent="0.3">
      <c r="A111" s="58"/>
      <c r="B111" s="62"/>
      <c r="C111" s="32">
        <v>17</v>
      </c>
      <c r="D111" s="346">
        <v>885546</v>
      </c>
      <c r="E111" s="285">
        <v>664161</v>
      </c>
      <c r="F111" s="285">
        <v>553467</v>
      </c>
      <c r="G111" s="285">
        <v>332079</v>
      </c>
      <c r="H111" s="470">
        <f t="shared" si="34"/>
        <v>935109</v>
      </c>
      <c r="I111" s="502">
        <f t="shared" si="35"/>
        <v>701331</v>
      </c>
      <c r="J111" s="475">
        <f t="shared" si="42"/>
        <v>584442</v>
      </c>
      <c r="K111" s="502">
        <f t="shared" si="43"/>
        <v>350667</v>
      </c>
      <c r="L111" s="326">
        <f t="shared" si="38"/>
        <v>5.5968859889830684E-2</v>
      </c>
      <c r="M111" s="326">
        <f t="shared" si="39"/>
        <v>5.5965345752008927E-2</v>
      </c>
      <c r="N111" s="326">
        <f t="shared" si="40"/>
        <v>5.5965396310891168E-2</v>
      </c>
      <c r="O111" s="326">
        <f t="shared" si="41"/>
        <v>5.5974632542256514E-2</v>
      </c>
      <c r="P111" s="447">
        <f t="shared" si="33"/>
        <v>914769</v>
      </c>
      <c r="Q111" s="815">
        <v>20340</v>
      </c>
      <c r="R111" s="392">
        <f t="shared" si="44"/>
        <v>1.4664809015683788E-2</v>
      </c>
    </row>
    <row r="112" spans="1:18" s="66" customFormat="1" ht="14.1" customHeight="1" thickBot="1" x14ac:dyDescent="0.3">
      <c r="A112" s="58"/>
      <c r="B112" s="62"/>
      <c r="C112" s="32">
        <v>18</v>
      </c>
      <c r="D112" s="346">
        <v>898833</v>
      </c>
      <c r="E112" s="285">
        <v>674124</v>
      </c>
      <c r="F112" s="285">
        <v>561771</v>
      </c>
      <c r="G112" s="285">
        <v>337062</v>
      </c>
      <c r="H112" s="470">
        <f t="shared" si="34"/>
        <v>948834</v>
      </c>
      <c r="I112" s="502">
        <f t="shared" si="35"/>
        <v>711627</v>
      </c>
      <c r="J112" s="475">
        <f t="shared" si="42"/>
        <v>593022</v>
      </c>
      <c r="K112" s="502">
        <f t="shared" si="43"/>
        <v>355812</v>
      </c>
      <c r="L112" s="326">
        <f t="shared" si="38"/>
        <v>5.5628798675616049E-2</v>
      </c>
      <c r="M112" s="326">
        <f t="shared" si="39"/>
        <v>5.5632198230592594E-2</v>
      </c>
      <c r="N112" s="326">
        <f t="shared" si="40"/>
        <v>5.5629429073412479E-2</v>
      </c>
      <c r="O112" s="326">
        <f t="shared" si="41"/>
        <v>5.5627748010751731E-2</v>
      </c>
      <c r="P112" s="447">
        <f t="shared" si="33"/>
        <v>928494</v>
      </c>
      <c r="Q112" s="815">
        <v>20340</v>
      </c>
      <c r="R112" s="392">
        <f t="shared" si="44"/>
        <v>1.4677433325954503E-2</v>
      </c>
    </row>
    <row r="113" spans="1:18" s="66" customFormat="1" ht="14.1" customHeight="1" thickBot="1" x14ac:dyDescent="0.3">
      <c r="A113" s="58"/>
      <c r="B113" s="62"/>
      <c r="C113" s="32">
        <v>19</v>
      </c>
      <c r="D113" s="346">
        <v>912315</v>
      </c>
      <c r="E113" s="285">
        <v>684237</v>
      </c>
      <c r="F113" s="285">
        <v>570198</v>
      </c>
      <c r="G113" s="285">
        <v>342117</v>
      </c>
      <c r="H113" s="470">
        <f t="shared" si="34"/>
        <v>962760</v>
      </c>
      <c r="I113" s="502">
        <f t="shared" si="35"/>
        <v>722070</v>
      </c>
      <c r="J113" s="475">
        <f t="shared" si="42"/>
        <v>601725</v>
      </c>
      <c r="K113" s="502">
        <f t="shared" si="43"/>
        <v>361035</v>
      </c>
      <c r="L113" s="326">
        <f t="shared" si="38"/>
        <v>5.5293401949984382E-2</v>
      </c>
      <c r="M113" s="326">
        <f t="shared" si="39"/>
        <v>5.5292245230819145E-2</v>
      </c>
      <c r="N113" s="326">
        <f t="shared" si="40"/>
        <v>5.5291319857312726E-2</v>
      </c>
      <c r="O113" s="326">
        <f t="shared" si="41"/>
        <v>5.5296872122694865E-2</v>
      </c>
      <c r="P113" s="447">
        <f t="shared" si="33"/>
        <v>942420</v>
      </c>
      <c r="Q113" s="815">
        <v>20340</v>
      </c>
      <c r="R113" s="392">
        <f t="shared" si="44"/>
        <v>1.4676961407369404E-2</v>
      </c>
    </row>
    <row r="114" spans="1:18" s="66" customFormat="1" ht="14.1" customHeight="1" thickBot="1" x14ac:dyDescent="0.3">
      <c r="A114" s="58"/>
      <c r="B114" s="62"/>
      <c r="C114" s="32">
        <v>20</v>
      </c>
      <c r="D114" s="346">
        <v>926001</v>
      </c>
      <c r="E114" s="285">
        <v>694500</v>
      </c>
      <c r="F114" s="285">
        <v>578751</v>
      </c>
      <c r="G114" s="285">
        <v>347250</v>
      </c>
      <c r="H114" s="470">
        <f t="shared" si="34"/>
        <v>976899</v>
      </c>
      <c r="I114" s="502">
        <f t="shared" si="35"/>
        <v>732675</v>
      </c>
      <c r="J114" s="475">
        <f t="shared" si="42"/>
        <v>610563</v>
      </c>
      <c r="K114" s="502">
        <f t="shared" si="43"/>
        <v>366336</v>
      </c>
      <c r="L114" s="326">
        <f t="shared" si="38"/>
        <v>5.4965383406713385E-2</v>
      </c>
      <c r="M114" s="326">
        <f t="shared" si="39"/>
        <v>5.4967602591792654E-2</v>
      </c>
      <c r="N114" s="326">
        <f t="shared" si="40"/>
        <v>5.4966643686144817E-2</v>
      </c>
      <c r="O114" s="326">
        <f t="shared" si="41"/>
        <v>5.4963282937365014E-2</v>
      </c>
      <c r="P114" s="447">
        <f t="shared" si="33"/>
        <v>956559</v>
      </c>
      <c r="Q114" s="815">
        <v>20340</v>
      </c>
      <c r="R114" s="392">
        <f t="shared" si="44"/>
        <v>1.4685903028792247E-2</v>
      </c>
    </row>
    <row r="115" spans="1:18" s="66" customFormat="1" ht="14.1" customHeight="1" thickBot="1" x14ac:dyDescent="0.3">
      <c r="A115" s="58"/>
      <c r="B115" s="62"/>
      <c r="C115" s="32">
        <v>21</v>
      </c>
      <c r="D115" s="346">
        <v>939876</v>
      </c>
      <c r="E115" s="285">
        <v>704907</v>
      </c>
      <c r="F115" s="285">
        <v>587424</v>
      </c>
      <c r="G115" s="285">
        <v>352455</v>
      </c>
      <c r="H115" s="470">
        <f t="shared" si="34"/>
        <v>991233</v>
      </c>
      <c r="I115" s="502">
        <f t="shared" si="35"/>
        <v>743424</v>
      </c>
      <c r="J115" s="475">
        <f t="shared" si="42"/>
        <v>619521</v>
      </c>
      <c r="K115" s="502">
        <f t="shared" si="43"/>
        <v>371712</v>
      </c>
      <c r="L115" s="326">
        <f t="shared" si="38"/>
        <v>5.4642314518085364E-2</v>
      </c>
      <c r="M115" s="326">
        <f t="shared" si="39"/>
        <v>5.4641250547944623E-2</v>
      </c>
      <c r="N115" s="326">
        <f t="shared" si="40"/>
        <v>5.4640259846380129E-2</v>
      </c>
      <c r="O115" s="326">
        <f t="shared" si="41"/>
        <v>5.4636762139847639E-2</v>
      </c>
      <c r="P115" s="447">
        <f t="shared" si="33"/>
        <v>970893</v>
      </c>
      <c r="Q115" s="815">
        <v>20340</v>
      </c>
      <c r="R115" s="392">
        <f t="shared" si="44"/>
        <v>1.4672960050117867E-2</v>
      </c>
    </row>
    <row r="116" spans="1:18" s="66" customFormat="1" ht="14.1" customHeight="1" thickBot="1" x14ac:dyDescent="0.3">
      <c r="A116" s="58"/>
      <c r="B116" s="62"/>
      <c r="C116" s="32">
        <v>22</v>
      </c>
      <c r="D116" s="346">
        <v>953979</v>
      </c>
      <c r="E116" s="285">
        <v>715485</v>
      </c>
      <c r="F116" s="285">
        <v>596238</v>
      </c>
      <c r="G116" s="285">
        <v>357741</v>
      </c>
      <c r="H116" s="470">
        <f t="shared" si="34"/>
        <v>1005801</v>
      </c>
      <c r="I116" s="502">
        <f t="shared" si="35"/>
        <v>754350</v>
      </c>
      <c r="J116" s="475">
        <f t="shared" si="42"/>
        <v>628626</v>
      </c>
      <c r="K116" s="502">
        <f t="shared" si="43"/>
        <v>377175</v>
      </c>
      <c r="L116" s="326">
        <f t="shared" si="38"/>
        <v>5.4321950483186734E-2</v>
      </c>
      <c r="M116" s="326">
        <f t="shared" si="39"/>
        <v>5.4319797060735024E-2</v>
      </c>
      <c r="N116" s="326">
        <f t="shared" si="40"/>
        <v>5.4320590099926541E-2</v>
      </c>
      <c r="O116" s="326">
        <f t="shared" si="41"/>
        <v>5.432421780002851E-2</v>
      </c>
      <c r="P116" s="447">
        <f t="shared" si="33"/>
        <v>985461</v>
      </c>
      <c r="Q116" s="815">
        <v>20340</v>
      </c>
      <c r="R116" s="392">
        <f t="shared" si="44"/>
        <v>1.4696847259927814E-2</v>
      </c>
    </row>
    <row r="117" spans="1:18" s="66" customFormat="1" ht="14.1" customHeight="1" thickBot="1" x14ac:dyDescent="0.3">
      <c r="A117" s="58"/>
      <c r="B117" s="62"/>
      <c r="C117" s="32">
        <v>23</v>
      </c>
      <c r="D117" s="346">
        <v>968298</v>
      </c>
      <c r="E117" s="285">
        <v>726225</v>
      </c>
      <c r="F117" s="285">
        <v>605187</v>
      </c>
      <c r="G117" s="285">
        <v>363111</v>
      </c>
      <c r="H117" s="470">
        <f t="shared" si="34"/>
        <v>1020591</v>
      </c>
      <c r="I117" s="502">
        <f t="shared" si="35"/>
        <v>765444</v>
      </c>
      <c r="J117" s="475">
        <f t="shared" si="42"/>
        <v>637869</v>
      </c>
      <c r="K117" s="502">
        <f t="shared" si="43"/>
        <v>382722</v>
      </c>
      <c r="L117" s="326">
        <f t="shared" si="38"/>
        <v>5.4005068687532146E-2</v>
      </c>
      <c r="M117" s="326">
        <f t="shared" si="39"/>
        <v>5.4003924403593931E-2</v>
      </c>
      <c r="N117" s="326">
        <f t="shared" si="40"/>
        <v>5.4003142830232637E-2</v>
      </c>
      <c r="O117" s="326">
        <f t="shared" si="41"/>
        <v>5.400827846030553E-2</v>
      </c>
      <c r="P117" s="447">
        <f t="shared" si="33"/>
        <v>1000251</v>
      </c>
      <c r="Q117" s="815">
        <v>20340</v>
      </c>
      <c r="R117" s="392">
        <f t="shared" si="44"/>
        <v>1.4704698046631437E-2</v>
      </c>
    </row>
    <row r="118" spans="1:18" s="66" customFormat="1" ht="14.1" customHeight="1" thickBot="1" x14ac:dyDescent="0.3">
      <c r="A118" s="58"/>
      <c r="B118" s="62"/>
      <c r="C118" s="32">
        <v>24</v>
      </c>
      <c r="D118" s="346">
        <v>982806</v>
      </c>
      <c r="E118" s="285">
        <v>737106</v>
      </c>
      <c r="F118" s="285">
        <v>614253</v>
      </c>
      <c r="G118" s="285">
        <v>368553</v>
      </c>
      <c r="H118" s="470">
        <f t="shared" si="34"/>
        <v>1035579</v>
      </c>
      <c r="I118" s="502">
        <f t="shared" si="35"/>
        <v>776685</v>
      </c>
      <c r="J118" s="475">
        <f t="shared" si="42"/>
        <v>647238</v>
      </c>
      <c r="K118" s="502">
        <f t="shared" si="43"/>
        <v>388341</v>
      </c>
      <c r="L118" s="326">
        <f t="shared" si="38"/>
        <v>5.3696253380626495E-2</v>
      </c>
      <c r="M118" s="326">
        <f t="shared" si="39"/>
        <v>5.3695126616795957E-2</v>
      </c>
      <c r="N118" s="326">
        <f t="shared" si="40"/>
        <v>5.3699371431641357E-2</v>
      </c>
      <c r="O118" s="326">
        <f t="shared" si="41"/>
        <v>5.369105664585555E-2</v>
      </c>
      <c r="P118" s="447">
        <f t="shared" si="33"/>
        <v>1015239</v>
      </c>
      <c r="Q118" s="815">
        <v>20340</v>
      </c>
      <c r="R118" s="392">
        <f t="shared" si="44"/>
        <v>1.4685608632645231E-2</v>
      </c>
    </row>
    <row r="119" spans="1:18" s="66" customFormat="1" ht="14.1" customHeight="1" thickBot="1" x14ac:dyDescent="0.3">
      <c r="A119" s="58"/>
      <c r="B119" s="62"/>
      <c r="C119" s="32">
        <v>25</v>
      </c>
      <c r="D119" s="346">
        <v>997554</v>
      </c>
      <c r="E119" s="285">
        <v>748167</v>
      </c>
      <c r="F119" s="285">
        <v>623472</v>
      </c>
      <c r="G119" s="285">
        <v>374082</v>
      </c>
      <c r="H119" s="470">
        <f t="shared" si="34"/>
        <v>1050813</v>
      </c>
      <c r="I119" s="502">
        <f t="shared" si="35"/>
        <v>788109</v>
      </c>
      <c r="J119" s="475">
        <f t="shared" si="42"/>
        <v>656757</v>
      </c>
      <c r="K119" s="502">
        <f t="shared" si="43"/>
        <v>394056</v>
      </c>
      <c r="L119" s="326">
        <f t="shared" si="38"/>
        <v>5.3389590939437868E-2</v>
      </c>
      <c r="M119" s="326">
        <f t="shared" si="39"/>
        <v>5.3386476548684988E-2</v>
      </c>
      <c r="N119" s="326">
        <f t="shared" si="40"/>
        <v>5.3386519362537535E-2</v>
      </c>
      <c r="O119" s="326">
        <f t="shared" si="41"/>
        <v>5.33947102506937E-2</v>
      </c>
      <c r="P119" s="447">
        <f t="shared" si="33"/>
        <v>1030473</v>
      </c>
      <c r="Q119" s="815">
        <v>20340</v>
      </c>
      <c r="R119" s="392">
        <f t="shared" si="44"/>
        <v>1.4710611165348109E-2</v>
      </c>
    </row>
    <row r="120" spans="1:18" s="66" customFormat="1" ht="14.1" customHeight="1" thickBot="1" x14ac:dyDescent="0.3">
      <c r="A120" s="58"/>
      <c r="B120" s="62"/>
      <c r="C120" s="32">
        <v>26</v>
      </c>
      <c r="D120" s="346">
        <v>1012515</v>
      </c>
      <c r="E120" s="285">
        <v>759387</v>
      </c>
      <c r="F120" s="285">
        <v>632823</v>
      </c>
      <c r="G120" s="285">
        <v>379692</v>
      </c>
      <c r="H120" s="470">
        <f t="shared" si="34"/>
        <v>1066269</v>
      </c>
      <c r="I120" s="502">
        <f t="shared" si="35"/>
        <v>799701</v>
      </c>
      <c r="J120" s="475">
        <f t="shared" si="42"/>
        <v>666417</v>
      </c>
      <c r="K120" s="502">
        <f t="shared" si="43"/>
        <v>399852</v>
      </c>
      <c r="L120" s="326">
        <f t="shared" si="38"/>
        <v>5.3089583858016917E-2</v>
      </c>
      <c r="M120" s="326">
        <f t="shared" si="39"/>
        <v>5.3087556147260885E-2</v>
      </c>
      <c r="N120" s="326">
        <f t="shared" si="40"/>
        <v>5.3085933981539865E-2</v>
      </c>
      <c r="O120" s="326">
        <f t="shared" si="41"/>
        <v>5.3095667014316866E-2</v>
      </c>
      <c r="P120" s="447">
        <f t="shared" si="33"/>
        <v>1045929</v>
      </c>
      <c r="Q120" s="815">
        <v>20340</v>
      </c>
      <c r="R120" s="392">
        <f t="shared" si="44"/>
        <v>1.4708611332368449E-2</v>
      </c>
    </row>
    <row r="121" spans="1:18" s="66" customFormat="1" ht="14.1" customHeight="1" thickBot="1" x14ac:dyDescent="0.3">
      <c r="A121" s="58"/>
      <c r="B121" s="62"/>
      <c r="C121" s="32">
        <v>27</v>
      </c>
      <c r="D121" s="346">
        <v>1027698</v>
      </c>
      <c r="E121" s="285">
        <v>770775</v>
      </c>
      <c r="F121" s="285">
        <v>642312</v>
      </c>
      <c r="G121" s="285">
        <v>385386</v>
      </c>
      <c r="H121" s="351">
        <f t="shared" si="34"/>
        <v>1081953</v>
      </c>
      <c r="I121" s="481">
        <f t="shared" si="35"/>
        <v>811464</v>
      </c>
      <c r="J121" s="481">
        <f t="shared" si="42"/>
        <v>676221</v>
      </c>
      <c r="K121" s="481">
        <f t="shared" si="43"/>
        <v>405732</v>
      </c>
      <c r="L121" s="326">
        <f t="shared" si="38"/>
        <v>5.2792746507242402E-2</v>
      </c>
      <c r="M121" s="326">
        <f t="shared" si="39"/>
        <v>5.2789724627809675E-2</v>
      </c>
      <c r="N121" s="326">
        <f t="shared" si="40"/>
        <v>5.2792101035011023E-2</v>
      </c>
      <c r="O121" s="326">
        <f t="shared" si="41"/>
        <v>5.2793822297644441E-2</v>
      </c>
      <c r="P121" s="447">
        <f t="shared" si="33"/>
        <v>1061613</v>
      </c>
      <c r="Q121" s="815">
        <v>20340</v>
      </c>
      <c r="R121" s="392">
        <f t="shared" si="44"/>
        <v>1.470923378622091E-2</v>
      </c>
    </row>
    <row r="122" spans="1:18" s="66" customFormat="1" ht="14.1" customHeight="1" thickBot="1" x14ac:dyDescent="0.3">
      <c r="A122" s="58"/>
      <c r="B122" s="62"/>
      <c r="C122" s="32">
        <v>28</v>
      </c>
      <c r="D122" s="346">
        <v>1043112</v>
      </c>
      <c r="E122" s="285">
        <v>782334</v>
      </c>
      <c r="F122" s="285">
        <v>651945</v>
      </c>
      <c r="G122" s="285">
        <v>391167</v>
      </c>
      <c r="H122" s="470">
        <f t="shared" si="34"/>
        <v>1097874</v>
      </c>
      <c r="I122" s="502">
        <f t="shared" si="35"/>
        <v>823407</v>
      </c>
      <c r="J122" s="475">
        <f t="shared" si="42"/>
        <v>686172</v>
      </c>
      <c r="K122" s="502">
        <f t="shared" si="43"/>
        <v>411702</v>
      </c>
      <c r="L122" s="326">
        <f t="shared" si="38"/>
        <v>5.2498677035639513E-2</v>
      </c>
      <c r="M122" s="326">
        <f t="shared" si="39"/>
        <v>5.2500594375292392E-2</v>
      </c>
      <c r="N122" s="326">
        <f t="shared" si="40"/>
        <v>5.249982743943124E-2</v>
      </c>
      <c r="O122" s="326">
        <f t="shared" si="41"/>
        <v>5.2496759695986626E-2</v>
      </c>
      <c r="P122" s="447">
        <f t="shared" si="33"/>
        <v>1077534</v>
      </c>
      <c r="Q122" s="815">
        <v>20340</v>
      </c>
      <c r="R122" s="392">
        <f t="shared" si="44"/>
        <v>1.4715056938702453E-2</v>
      </c>
    </row>
    <row r="123" spans="1:18" s="66" customFormat="1" ht="14.1" customHeight="1" thickBot="1" x14ac:dyDescent="0.3">
      <c r="A123" s="58"/>
      <c r="B123" s="62"/>
      <c r="C123" s="32">
        <v>29</v>
      </c>
      <c r="D123" s="346">
        <v>1058763</v>
      </c>
      <c r="E123" s="285">
        <v>794073</v>
      </c>
      <c r="F123" s="285">
        <v>661728</v>
      </c>
      <c r="G123" s="285">
        <v>397035</v>
      </c>
      <c r="H123" s="470">
        <f t="shared" si="34"/>
        <v>1114041</v>
      </c>
      <c r="I123" s="502">
        <f t="shared" si="35"/>
        <v>835530</v>
      </c>
      <c r="J123" s="475">
        <f t="shared" si="42"/>
        <v>696276</v>
      </c>
      <c r="K123" s="502">
        <f t="shared" si="43"/>
        <v>417765</v>
      </c>
      <c r="L123" s="326">
        <f t="shared" si="38"/>
        <v>5.2209984670790348E-2</v>
      </c>
      <c r="M123" s="326">
        <f t="shared" si="39"/>
        <v>5.2208046363495547E-2</v>
      </c>
      <c r="N123" s="326">
        <f t="shared" si="40"/>
        <v>5.2208762512694039E-2</v>
      </c>
      <c r="O123" s="326">
        <f t="shared" si="41"/>
        <v>5.2212021610185497E-2</v>
      </c>
      <c r="P123" s="447">
        <f t="shared" si="33"/>
        <v>1093701</v>
      </c>
      <c r="Q123" s="815">
        <v>20340</v>
      </c>
      <c r="R123" s="392">
        <f t="shared" si="44"/>
        <v>1.4725733554123766E-2</v>
      </c>
    </row>
    <row r="124" spans="1:18" s="66" customFormat="1" ht="14.1" customHeight="1" thickBot="1" x14ac:dyDescent="0.3">
      <c r="A124" s="58"/>
      <c r="B124" s="62"/>
      <c r="C124" s="32">
        <v>30</v>
      </c>
      <c r="D124" s="346">
        <v>1074657</v>
      </c>
      <c r="E124" s="285">
        <v>805992</v>
      </c>
      <c r="F124" s="285">
        <v>671661</v>
      </c>
      <c r="G124" s="285">
        <v>402996</v>
      </c>
      <c r="H124" s="470">
        <f t="shared" si="34"/>
        <v>1130460</v>
      </c>
      <c r="I124" s="502">
        <f t="shared" si="35"/>
        <v>847845</v>
      </c>
      <c r="J124" s="475">
        <f t="shared" si="42"/>
        <v>706539</v>
      </c>
      <c r="K124" s="502">
        <f t="shared" si="43"/>
        <v>423924</v>
      </c>
      <c r="L124" s="326">
        <f t="shared" si="38"/>
        <v>5.1926335565673512E-2</v>
      </c>
      <c r="M124" s="326">
        <f t="shared" si="39"/>
        <v>5.1927314415031414E-2</v>
      </c>
      <c r="N124" s="326">
        <f t="shared" si="40"/>
        <v>5.1927981526395009E-2</v>
      </c>
      <c r="O124" s="326">
        <f t="shared" si="41"/>
        <v>5.1931036536342789E-2</v>
      </c>
      <c r="P124" s="447">
        <f t="shared" si="33"/>
        <v>1110120</v>
      </c>
      <c r="Q124" s="815">
        <v>20340</v>
      </c>
      <c r="R124" s="392">
        <f t="shared" si="44"/>
        <v>1.4738236743530919E-2</v>
      </c>
    </row>
    <row r="125" spans="1:18" s="66" customFormat="1" ht="14.1" customHeight="1" thickBot="1" x14ac:dyDescent="0.3">
      <c r="A125" s="58"/>
      <c r="B125" s="62"/>
      <c r="C125" s="32">
        <v>31</v>
      </c>
      <c r="D125" s="346">
        <v>1090770</v>
      </c>
      <c r="E125" s="285">
        <v>818079</v>
      </c>
      <c r="F125" s="285">
        <v>681732</v>
      </c>
      <c r="G125" s="285">
        <v>409038</v>
      </c>
      <c r="H125" s="470">
        <f t="shared" si="34"/>
        <v>1147104</v>
      </c>
      <c r="I125" s="502">
        <f t="shared" si="35"/>
        <v>860328</v>
      </c>
      <c r="J125" s="475">
        <f t="shared" si="42"/>
        <v>716940</v>
      </c>
      <c r="K125" s="502">
        <f t="shared" si="43"/>
        <v>430164</v>
      </c>
      <c r="L125" s="326">
        <f t="shared" si="38"/>
        <v>5.1646084875821667E-2</v>
      </c>
      <c r="M125" s="326">
        <f t="shared" si="39"/>
        <v>5.1644156615681371E-2</v>
      </c>
      <c r="N125" s="326">
        <f t="shared" si="40"/>
        <v>5.1644927918888944E-2</v>
      </c>
      <c r="O125" s="326">
        <f t="shared" si="41"/>
        <v>5.1648013143033168E-2</v>
      </c>
      <c r="P125" s="447">
        <f t="shared" si="33"/>
        <v>1126764</v>
      </c>
      <c r="Q125" s="815">
        <v>20340</v>
      </c>
      <c r="R125" s="392">
        <f t="shared" si="44"/>
        <v>1.472321002069954E-2</v>
      </c>
    </row>
    <row r="126" spans="1:18" s="66" customFormat="1" ht="14.1" customHeight="1" thickBot="1" x14ac:dyDescent="0.3">
      <c r="A126" s="58"/>
      <c r="B126" s="62"/>
      <c r="C126" s="32">
        <v>32</v>
      </c>
      <c r="D126" s="346">
        <v>1107126</v>
      </c>
      <c r="E126" s="285">
        <v>830346</v>
      </c>
      <c r="F126" s="285">
        <v>691953</v>
      </c>
      <c r="G126" s="285">
        <v>415173</v>
      </c>
      <c r="H126" s="470">
        <f t="shared" si="34"/>
        <v>1164000</v>
      </c>
      <c r="I126" s="502">
        <f t="shared" si="35"/>
        <v>873000</v>
      </c>
      <c r="J126" s="475">
        <f t="shared" si="42"/>
        <v>727500</v>
      </c>
      <c r="K126" s="502">
        <f t="shared" si="43"/>
        <v>436500</v>
      </c>
      <c r="L126" s="326">
        <f t="shared" si="38"/>
        <v>5.1370846678697818E-2</v>
      </c>
      <c r="M126" s="326">
        <f t="shared" si="39"/>
        <v>5.1368947402649016E-2</v>
      </c>
      <c r="N126" s="326">
        <f t="shared" si="40"/>
        <v>5.1371986247620863E-2</v>
      </c>
      <c r="O126" s="326">
        <f t="shared" si="41"/>
        <v>5.1368947402649016E-2</v>
      </c>
      <c r="P126" s="447">
        <f t="shared" si="33"/>
        <v>1143660</v>
      </c>
      <c r="Q126" s="815">
        <v>20340</v>
      </c>
      <c r="R126" s="392">
        <f t="shared" si="44"/>
        <v>1.4729266047367906E-2</v>
      </c>
    </row>
    <row r="127" spans="1:18" s="66" customFormat="1" ht="14.1" customHeight="1" thickBot="1" x14ac:dyDescent="0.3">
      <c r="A127" s="58"/>
      <c r="B127" s="62"/>
      <c r="C127" s="32">
        <v>33</v>
      </c>
      <c r="D127" s="346">
        <v>1123749</v>
      </c>
      <c r="E127" s="285">
        <v>842811</v>
      </c>
      <c r="F127" s="285">
        <v>702342</v>
      </c>
      <c r="G127" s="285">
        <v>421407</v>
      </c>
      <c r="H127" s="470">
        <f t="shared" si="34"/>
        <v>1181172</v>
      </c>
      <c r="I127" s="502">
        <f t="shared" si="35"/>
        <v>885879</v>
      </c>
      <c r="J127" s="475">
        <f t="shared" si="42"/>
        <v>738234</v>
      </c>
      <c r="K127" s="502">
        <f t="shared" si="43"/>
        <v>442941</v>
      </c>
      <c r="L127" s="326">
        <f t="shared" si="38"/>
        <v>5.1099489298766898E-2</v>
      </c>
      <c r="M127" s="326">
        <f t="shared" si="39"/>
        <v>5.1100424650366454E-2</v>
      </c>
      <c r="N127" s="326">
        <f t="shared" si="40"/>
        <v>5.1103308644506525E-2</v>
      </c>
      <c r="O127" s="326">
        <f t="shared" si="41"/>
        <v>5.1100242758188641E-2</v>
      </c>
      <c r="P127" s="447">
        <f t="shared" si="33"/>
        <v>1160832</v>
      </c>
      <c r="Q127" s="815">
        <v>20340</v>
      </c>
      <c r="R127" s="392">
        <f t="shared" si="44"/>
        <v>1.4752577319587568E-2</v>
      </c>
    </row>
    <row r="128" spans="1:18" s="66" customFormat="1" ht="14.1" customHeight="1" thickBot="1" x14ac:dyDescent="0.3">
      <c r="A128" s="58"/>
      <c r="B128" s="62"/>
      <c r="C128" s="32">
        <v>34</v>
      </c>
      <c r="D128" s="346">
        <v>1140585</v>
      </c>
      <c r="E128" s="285">
        <v>855438</v>
      </c>
      <c r="F128" s="285">
        <v>712866</v>
      </c>
      <c r="G128" s="285">
        <v>427719</v>
      </c>
      <c r="H128" s="470">
        <f t="shared" si="34"/>
        <v>1198563</v>
      </c>
      <c r="I128" s="502">
        <f t="shared" si="35"/>
        <v>898923</v>
      </c>
      <c r="J128" s="475">
        <f t="shared" si="42"/>
        <v>749103</v>
      </c>
      <c r="K128" s="502">
        <f t="shared" si="43"/>
        <v>449460</v>
      </c>
      <c r="L128" s="326">
        <f t="shared" si="38"/>
        <v>5.0831809992240823E-2</v>
      </c>
      <c r="M128" s="326">
        <f t="shared" si="39"/>
        <v>5.0833608046404299E-2</v>
      </c>
      <c r="N128" s="326">
        <f t="shared" si="40"/>
        <v>5.0832835343528796E-2</v>
      </c>
      <c r="O128" s="326">
        <f t="shared" si="41"/>
        <v>5.0830101071030281E-2</v>
      </c>
      <c r="P128" s="447">
        <f t="shared" si="33"/>
        <v>1178223</v>
      </c>
      <c r="Q128" s="815">
        <v>20340</v>
      </c>
      <c r="R128" s="392">
        <f t="shared" si="44"/>
        <v>1.4723511901738373E-2</v>
      </c>
    </row>
    <row r="129" spans="1:18" s="66" customFormat="1" ht="14.1" customHeight="1" thickBot="1" x14ac:dyDescent="0.3">
      <c r="A129" s="58"/>
      <c r="B129" s="62"/>
      <c r="C129" s="32">
        <v>35</v>
      </c>
      <c r="D129" s="346">
        <v>1157685</v>
      </c>
      <c r="E129" s="285">
        <v>868263</v>
      </c>
      <c r="F129" s="285">
        <v>723552</v>
      </c>
      <c r="G129" s="285">
        <v>434133</v>
      </c>
      <c r="H129" s="470">
        <f t="shared" si="34"/>
        <v>1216230</v>
      </c>
      <c r="I129" s="502">
        <f t="shared" si="35"/>
        <v>912174</v>
      </c>
      <c r="J129" s="475">
        <f t="shared" si="42"/>
        <v>760143</v>
      </c>
      <c r="K129" s="502">
        <f t="shared" si="43"/>
        <v>456087</v>
      </c>
      <c r="L129" s="326">
        <f t="shared" si="38"/>
        <v>5.0570751111053525E-2</v>
      </c>
      <c r="M129" s="326">
        <f t="shared" si="39"/>
        <v>5.0573386174465572E-2</v>
      </c>
      <c r="N129" s="326">
        <f t="shared" si="40"/>
        <v>5.0571348016452168E-2</v>
      </c>
      <c r="O129" s="326">
        <f t="shared" si="41"/>
        <v>5.0569756272847259E-2</v>
      </c>
      <c r="P129" s="447">
        <f t="shared" si="33"/>
        <v>1195890</v>
      </c>
      <c r="Q129" s="815">
        <v>20340</v>
      </c>
      <c r="R129" s="392">
        <f t="shared" si="44"/>
        <v>1.4740151331219087E-2</v>
      </c>
    </row>
    <row r="130" spans="1:18" s="66" customFormat="1" ht="14.1" customHeight="1" thickBot="1" x14ac:dyDescent="0.3">
      <c r="A130" s="58"/>
      <c r="B130" s="62"/>
      <c r="C130" s="32">
        <v>36</v>
      </c>
      <c r="D130" s="346">
        <v>1175064</v>
      </c>
      <c r="E130" s="285">
        <v>881298</v>
      </c>
      <c r="F130" s="285">
        <v>734415</v>
      </c>
      <c r="G130" s="285">
        <v>440649</v>
      </c>
      <c r="H130" s="470">
        <f t="shared" si="34"/>
        <v>1234182</v>
      </c>
      <c r="I130" s="502">
        <f t="shared" si="35"/>
        <v>925638</v>
      </c>
      <c r="J130" s="475">
        <f t="shared" si="42"/>
        <v>771363</v>
      </c>
      <c r="K130" s="502">
        <f t="shared" si="43"/>
        <v>462819</v>
      </c>
      <c r="L130" s="326">
        <f t="shared" si="38"/>
        <v>5.031045117542534E-2</v>
      </c>
      <c r="M130" s="326">
        <f t="shared" si="39"/>
        <v>5.0312153210378331E-2</v>
      </c>
      <c r="N130" s="326">
        <f t="shared" si="40"/>
        <v>5.0309429954453547E-2</v>
      </c>
      <c r="O130" s="326">
        <f t="shared" si="41"/>
        <v>5.0312153210378331E-2</v>
      </c>
      <c r="P130" s="447">
        <f t="shared" si="33"/>
        <v>1213842</v>
      </c>
      <c r="Q130" s="815">
        <v>20340</v>
      </c>
      <c r="R130" s="392">
        <f t="shared" si="44"/>
        <v>1.4760366049184848E-2</v>
      </c>
    </row>
    <row r="131" spans="1:18" s="66" customFormat="1" ht="14.1" customHeight="1" thickBot="1" x14ac:dyDescent="0.3">
      <c r="A131" s="58"/>
      <c r="B131" s="163"/>
      <c r="C131" s="75">
        <v>37</v>
      </c>
      <c r="D131" s="346">
        <v>1192677</v>
      </c>
      <c r="E131" s="285">
        <v>894507</v>
      </c>
      <c r="F131" s="285">
        <v>745422</v>
      </c>
      <c r="G131" s="285">
        <v>447255</v>
      </c>
      <c r="H131" s="470">
        <f t="shared" si="34"/>
        <v>1252374</v>
      </c>
      <c r="I131" s="481">
        <f t="shared" si="35"/>
        <v>939282</v>
      </c>
      <c r="J131" s="481">
        <f t="shared" si="42"/>
        <v>782733</v>
      </c>
      <c r="K131" s="481">
        <f t="shared" si="43"/>
        <v>469641</v>
      </c>
      <c r="L131" s="326">
        <f t="shared" si="38"/>
        <v>5.0052948115877141E-2</v>
      </c>
      <c r="M131" s="326">
        <f t="shared" si="39"/>
        <v>5.0055505434837291E-2</v>
      </c>
      <c r="N131" s="326">
        <f t="shared" si="40"/>
        <v>5.0053526727142479E-2</v>
      </c>
      <c r="O131" s="326">
        <f t="shared" si="41"/>
        <v>5.0051983767649327E-2</v>
      </c>
      <c r="P131" s="447">
        <f t="shared" si="33"/>
        <v>1232034</v>
      </c>
      <c r="Q131" s="815">
        <v>20340</v>
      </c>
      <c r="R131" s="392">
        <f t="shared" si="44"/>
        <v>1.4740127469044184E-2</v>
      </c>
    </row>
    <row r="132" spans="1:18" s="66" customFormat="1" ht="6.6" customHeight="1" x14ac:dyDescent="0.2">
      <c r="A132" s="58"/>
      <c r="B132" s="44"/>
      <c r="C132" s="43"/>
      <c r="D132" s="293"/>
      <c r="E132" s="47"/>
      <c r="F132" s="47"/>
      <c r="G132" s="47"/>
      <c r="H132" s="297"/>
      <c r="I132" s="47"/>
      <c r="J132" s="47"/>
      <c r="K132" s="47"/>
      <c r="L132" s="327"/>
      <c r="M132" s="327"/>
      <c r="N132" s="327"/>
      <c r="O132" s="327"/>
      <c r="P132" s="315"/>
      <c r="Q132" s="412"/>
      <c r="R132" s="392"/>
    </row>
    <row r="133" spans="1:18" s="66" customFormat="1" ht="19.149999999999999" customHeight="1" thickBot="1" x14ac:dyDescent="0.25">
      <c r="A133" s="58"/>
      <c r="B133" s="394"/>
      <c r="C133" s="395"/>
      <c r="D133" s="501"/>
      <c r="E133" s="393"/>
      <c r="F133" s="393"/>
      <c r="G133" s="501"/>
      <c r="H133" s="393" t="s">
        <v>1078</v>
      </c>
      <c r="I133" s="393"/>
      <c r="J133" s="393"/>
      <c r="K133" s="393"/>
      <c r="L133" s="327"/>
      <c r="M133" s="327"/>
      <c r="N133" s="327"/>
      <c r="O133" s="327"/>
      <c r="P133" s="315"/>
      <c r="Q133" s="412"/>
      <c r="R133" s="392"/>
    </row>
    <row r="134" spans="1:18" s="66" customFormat="1" ht="17.45" customHeight="1" thickBot="1" x14ac:dyDescent="0.25">
      <c r="A134" s="58"/>
      <c r="B134" s="122"/>
      <c r="C134" s="123"/>
      <c r="D134" s="594" t="s">
        <v>301</v>
      </c>
      <c r="E134" s="595"/>
      <c r="F134" s="595"/>
      <c r="G134" s="596"/>
      <c r="H134" s="600" t="s">
        <v>301</v>
      </c>
      <c r="I134" s="595"/>
      <c r="J134" s="595"/>
      <c r="K134" s="596"/>
      <c r="L134" s="330"/>
      <c r="M134" s="330"/>
      <c r="N134" s="330"/>
      <c r="O134" s="330"/>
      <c r="P134" s="315"/>
      <c r="Q134" s="412"/>
      <c r="R134" s="392"/>
    </row>
    <row r="135" spans="1:18" s="66" customFormat="1" ht="20.45" customHeight="1" thickBot="1" x14ac:dyDescent="0.3">
      <c r="A135" s="58">
        <v>7</v>
      </c>
      <c r="B135" s="77" t="s">
        <v>834</v>
      </c>
      <c r="C135" s="29">
        <v>1</v>
      </c>
      <c r="D135" s="356">
        <v>207429</v>
      </c>
      <c r="E135" s="353">
        <v>155571</v>
      </c>
      <c r="F135" s="353">
        <v>129642</v>
      </c>
      <c r="G135" s="353">
        <v>77787</v>
      </c>
      <c r="H135" s="470">
        <f t="shared" ref="H135:H176" si="45">P135+Q135</f>
        <v>228915</v>
      </c>
      <c r="I135" s="502">
        <f t="shared" ref="I135" si="46">(ROUND((+H135/8*6)/3,0))*3</f>
        <v>171687</v>
      </c>
      <c r="J135" s="475">
        <f t="shared" ref="J135" si="47">(ROUND((+H135/8*5)/3,0))*3</f>
        <v>143073</v>
      </c>
      <c r="K135" s="502">
        <f t="shared" ref="K135" si="48">(ROUND((+H135/8*3)/3,0))*3</f>
        <v>85842</v>
      </c>
      <c r="L135" s="326">
        <f t="shared" ref="L135:L176" si="49">(H135-D135)/D135</f>
        <v>0.10358243061481277</v>
      </c>
      <c r="M135" s="326">
        <f t="shared" ref="M135:M176" si="50">(I135-E135)/E135</f>
        <v>0.1035925718803633</v>
      </c>
      <c r="N135" s="326">
        <f t="shared" ref="N135:N176" si="51">(J135-F135)/F135</f>
        <v>0.10360068496320637</v>
      </c>
      <c r="O135" s="326">
        <f t="shared" ref="O135:O176" si="52">(K135-G135)/G135</f>
        <v>0.10355200740483628</v>
      </c>
      <c r="P135" s="447">
        <f t="shared" ref="P135:P176" si="53">ROUND($D135*(1+$G$4)/3,0)*3</f>
        <v>214275</v>
      </c>
      <c r="Q135" s="815">
        <v>14640</v>
      </c>
      <c r="R135" s="392"/>
    </row>
    <row r="136" spans="1:18" s="66" customFormat="1" ht="20.45" customHeight="1" thickBot="1" x14ac:dyDescent="0.3">
      <c r="A136" s="58">
        <v>8</v>
      </c>
      <c r="B136" s="77" t="s">
        <v>835</v>
      </c>
      <c r="C136" s="29">
        <v>1</v>
      </c>
      <c r="D136" s="356">
        <v>240723</v>
      </c>
      <c r="E136" s="285">
        <v>180543</v>
      </c>
      <c r="F136" s="285">
        <v>150453</v>
      </c>
      <c r="G136" s="285">
        <v>90270</v>
      </c>
      <c r="H136" s="470">
        <f t="shared" si="45"/>
        <v>264891</v>
      </c>
      <c r="I136" s="473">
        <f t="shared" ref="I136" si="54">(ROUND((+H136/8*6)/3,0))*3</f>
        <v>198669</v>
      </c>
      <c r="J136" s="476">
        <f t="shared" ref="J136" si="55">(ROUND((+H136/8*5)/3,0))*3</f>
        <v>165558</v>
      </c>
      <c r="K136" s="473">
        <f t="shared" ref="K136" si="56">(ROUND((+H136/8*3)/3,0))*3</f>
        <v>99333</v>
      </c>
      <c r="L136" s="326">
        <f t="shared" si="49"/>
        <v>0.1003975523734749</v>
      </c>
      <c r="M136" s="326">
        <f t="shared" si="50"/>
        <v>0.10039713530848607</v>
      </c>
      <c r="N136" s="326">
        <f t="shared" si="51"/>
        <v>0.10039680165898986</v>
      </c>
      <c r="O136" s="326">
        <f t="shared" si="52"/>
        <v>0.1003988035892323</v>
      </c>
      <c r="P136" s="447">
        <f t="shared" si="53"/>
        <v>248667</v>
      </c>
      <c r="Q136" s="815">
        <v>16224</v>
      </c>
      <c r="R136" s="392"/>
    </row>
    <row r="137" spans="1:18" s="66" customFormat="1" ht="15.75" customHeight="1" thickBot="1" x14ac:dyDescent="0.3">
      <c r="A137" s="58">
        <v>9</v>
      </c>
      <c r="B137" s="38" t="s">
        <v>836</v>
      </c>
      <c r="C137" s="19">
        <v>1</v>
      </c>
      <c r="D137" s="356">
        <v>268755</v>
      </c>
      <c r="E137" s="285">
        <v>201567</v>
      </c>
      <c r="F137" s="285">
        <v>167973</v>
      </c>
      <c r="G137" s="285">
        <v>100782</v>
      </c>
      <c r="H137" s="470">
        <f t="shared" si="45"/>
        <v>293847</v>
      </c>
      <c r="I137" s="473">
        <f t="shared" ref="I137" si="57">(ROUND((+H137/8*6)/3,0))*3</f>
        <v>220386</v>
      </c>
      <c r="J137" s="476">
        <f t="shared" ref="J137" si="58">(ROUND((+H137/8*5)/3,0))*3</f>
        <v>183654</v>
      </c>
      <c r="K137" s="473">
        <f t="shared" ref="K137" si="59">(ROUND((+H137/8*3)/3,0))*3</f>
        <v>110193</v>
      </c>
      <c r="L137" s="326">
        <f t="shared" si="49"/>
        <v>9.3363844393592674E-2</v>
      </c>
      <c r="M137" s="326">
        <f t="shared" si="50"/>
        <v>9.3363497000997192E-2</v>
      </c>
      <c r="N137" s="326">
        <f t="shared" si="51"/>
        <v>9.3354289082173927E-2</v>
      </c>
      <c r="O137" s="326">
        <f t="shared" si="52"/>
        <v>9.3379770197058995E-2</v>
      </c>
      <c r="P137" s="447">
        <f t="shared" si="53"/>
        <v>277623</v>
      </c>
      <c r="Q137" s="815">
        <v>16224</v>
      </c>
      <c r="R137" s="392"/>
    </row>
    <row r="138" spans="1:18" s="66" customFormat="1" ht="14.1" customHeight="1" thickBot="1" x14ac:dyDescent="0.3">
      <c r="A138" s="58"/>
      <c r="B138" s="60"/>
      <c r="C138" s="22">
        <v>2</v>
      </c>
      <c r="D138" s="351">
        <v>272787</v>
      </c>
      <c r="E138" s="285">
        <v>204591</v>
      </c>
      <c r="F138" s="285">
        <v>170493</v>
      </c>
      <c r="G138" s="285">
        <v>102294</v>
      </c>
      <c r="H138" s="470">
        <f t="shared" si="45"/>
        <v>298014</v>
      </c>
      <c r="I138" s="473">
        <f t="shared" ref="I138:I146" si="60">(ROUND((+H138/8*6)/3,0))*3</f>
        <v>223512</v>
      </c>
      <c r="J138" s="476">
        <f t="shared" ref="J138:J146" si="61">(ROUND((+H138/8*5)/3,0))*3</f>
        <v>186258</v>
      </c>
      <c r="K138" s="473">
        <f t="shared" ref="K138:K146" si="62">(ROUND((+H138/8*3)/3,0))*3</f>
        <v>111756</v>
      </c>
      <c r="L138" s="326">
        <f t="shared" si="49"/>
        <v>9.2478747154373195E-2</v>
      </c>
      <c r="M138" s="326">
        <f t="shared" si="50"/>
        <v>9.2482073991524555E-2</v>
      </c>
      <c r="N138" s="326">
        <f t="shared" si="51"/>
        <v>9.2467139413348345E-2</v>
      </c>
      <c r="O138" s="326">
        <f t="shared" si="52"/>
        <v>9.2498093729837527E-2</v>
      </c>
      <c r="P138" s="447">
        <f t="shared" si="53"/>
        <v>281790</v>
      </c>
      <c r="Q138" s="815">
        <v>16224</v>
      </c>
      <c r="R138" s="392">
        <f t="shared" ref="R138:R146" si="63">H138/H137-1</f>
        <v>1.4180849217449998E-2</v>
      </c>
    </row>
    <row r="139" spans="1:18" s="66" customFormat="1" ht="14.1" customHeight="1" thickBot="1" x14ac:dyDescent="0.3">
      <c r="A139" s="58"/>
      <c r="B139" s="60"/>
      <c r="C139" s="22">
        <v>3</v>
      </c>
      <c r="D139" s="346">
        <v>276885</v>
      </c>
      <c r="E139" s="285">
        <v>207663</v>
      </c>
      <c r="F139" s="285">
        <v>173052</v>
      </c>
      <c r="G139" s="285">
        <v>103833</v>
      </c>
      <c r="H139" s="470">
        <f t="shared" si="45"/>
        <v>302247</v>
      </c>
      <c r="I139" s="473">
        <f t="shared" si="60"/>
        <v>226686</v>
      </c>
      <c r="J139" s="476">
        <f t="shared" si="61"/>
        <v>188904</v>
      </c>
      <c r="K139" s="473">
        <f t="shared" si="62"/>
        <v>113343</v>
      </c>
      <c r="L139" s="326">
        <f t="shared" si="49"/>
        <v>9.1597594669267021E-2</v>
      </c>
      <c r="M139" s="326">
        <f t="shared" si="50"/>
        <v>9.1605148726542518E-2</v>
      </c>
      <c r="N139" s="326">
        <f t="shared" si="51"/>
        <v>9.1602524096803278E-2</v>
      </c>
      <c r="O139" s="326">
        <f t="shared" si="52"/>
        <v>9.1589379099130327E-2</v>
      </c>
      <c r="P139" s="447">
        <f t="shared" si="53"/>
        <v>286023</v>
      </c>
      <c r="Q139" s="815">
        <v>16224</v>
      </c>
      <c r="R139" s="392">
        <f t="shared" si="63"/>
        <v>1.4204030683122371E-2</v>
      </c>
    </row>
    <row r="140" spans="1:18" s="66" customFormat="1" ht="14.1" customHeight="1" thickBot="1" x14ac:dyDescent="0.3">
      <c r="A140" s="58"/>
      <c r="B140" s="60"/>
      <c r="C140" s="22">
        <v>4</v>
      </c>
      <c r="D140" s="346">
        <v>281040</v>
      </c>
      <c r="E140" s="285">
        <v>210780</v>
      </c>
      <c r="F140" s="285">
        <v>175650</v>
      </c>
      <c r="G140" s="285">
        <v>105390</v>
      </c>
      <c r="H140" s="470">
        <f t="shared" si="45"/>
        <v>306537</v>
      </c>
      <c r="I140" s="473">
        <f t="shared" si="60"/>
        <v>229902</v>
      </c>
      <c r="J140" s="476">
        <f t="shared" si="61"/>
        <v>191586</v>
      </c>
      <c r="K140" s="473">
        <f t="shared" si="62"/>
        <v>114951</v>
      </c>
      <c r="L140" s="326">
        <f t="shared" si="49"/>
        <v>9.0723740392826643E-2</v>
      </c>
      <c r="M140" s="326">
        <f t="shared" si="50"/>
        <v>9.0720182180472536E-2</v>
      </c>
      <c r="N140" s="326">
        <f t="shared" si="51"/>
        <v>9.072587532023911E-2</v>
      </c>
      <c r="O140" s="326">
        <f t="shared" si="52"/>
        <v>9.0720182180472536E-2</v>
      </c>
      <c r="P140" s="447">
        <f t="shared" si="53"/>
        <v>290313</v>
      </c>
      <c r="Q140" s="815">
        <v>16224</v>
      </c>
      <c r="R140" s="392">
        <f t="shared" si="63"/>
        <v>1.4193689267387288E-2</v>
      </c>
    </row>
    <row r="141" spans="1:18" s="66" customFormat="1" ht="14.1" customHeight="1" thickBot="1" x14ac:dyDescent="0.3">
      <c r="A141" s="58"/>
      <c r="B141" s="60"/>
      <c r="C141" s="22">
        <v>5</v>
      </c>
      <c r="D141" s="346">
        <v>285249</v>
      </c>
      <c r="E141" s="285">
        <v>213936</v>
      </c>
      <c r="F141" s="285">
        <v>178281</v>
      </c>
      <c r="G141" s="285">
        <v>106968</v>
      </c>
      <c r="H141" s="470">
        <f t="shared" si="45"/>
        <v>310887</v>
      </c>
      <c r="I141" s="473">
        <f t="shared" si="60"/>
        <v>233166</v>
      </c>
      <c r="J141" s="476">
        <f t="shared" si="61"/>
        <v>194304</v>
      </c>
      <c r="K141" s="473">
        <f t="shared" si="62"/>
        <v>116583</v>
      </c>
      <c r="L141" s="326">
        <f t="shared" si="49"/>
        <v>8.987936855168642E-2</v>
      </c>
      <c r="M141" s="326">
        <f t="shared" si="50"/>
        <v>8.9886695086380974E-2</v>
      </c>
      <c r="N141" s="326">
        <f t="shared" si="51"/>
        <v>8.987497265552695E-2</v>
      </c>
      <c r="O141" s="326">
        <f t="shared" si="52"/>
        <v>8.9886695086380974E-2</v>
      </c>
      <c r="P141" s="447">
        <f t="shared" si="53"/>
        <v>294663</v>
      </c>
      <c r="Q141" s="815">
        <v>16224</v>
      </c>
      <c r="R141" s="392">
        <f t="shared" si="63"/>
        <v>1.4190782841875471E-2</v>
      </c>
    </row>
    <row r="142" spans="1:18" s="66" customFormat="1" ht="14.1" customHeight="1" thickBot="1" x14ac:dyDescent="0.3">
      <c r="A142" s="58"/>
      <c r="B142" s="60"/>
      <c r="C142" s="22">
        <v>6</v>
      </c>
      <c r="D142" s="346">
        <v>289536</v>
      </c>
      <c r="E142" s="285">
        <v>217152</v>
      </c>
      <c r="F142" s="285">
        <v>180960</v>
      </c>
      <c r="G142" s="285">
        <v>108576</v>
      </c>
      <c r="H142" s="470">
        <f t="shared" si="45"/>
        <v>315315</v>
      </c>
      <c r="I142" s="473">
        <f t="shared" si="60"/>
        <v>236487</v>
      </c>
      <c r="J142" s="476">
        <f t="shared" si="61"/>
        <v>197073</v>
      </c>
      <c r="K142" s="473">
        <f t="shared" si="62"/>
        <v>118242</v>
      </c>
      <c r="L142" s="326">
        <f t="shared" si="49"/>
        <v>8.9035560344827583E-2</v>
      </c>
      <c r="M142" s="326">
        <f t="shared" si="50"/>
        <v>8.9039014146772774E-2</v>
      </c>
      <c r="N142" s="326">
        <f t="shared" si="51"/>
        <v>8.9041777188328911E-2</v>
      </c>
      <c r="O142" s="326">
        <f t="shared" si="52"/>
        <v>8.9025198938992037E-2</v>
      </c>
      <c r="P142" s="447">
        <f t="shared" si="53"/>
        <v>299091</v>
      </c>
      <c r="Q142" s="815">
        <v>16224</v>
      </c>
      <c r="R142" s="392">
        <f t="shared" si="63"/>
        <v>1.4243117274122197E-2</v>
      </c>
    </row>
    <row r="143" spans="1:18" s="66" customFormat="1" ht="14.1" customHeight="1" thickBot="1" x14ac:dyDescent="0.3">
      <c r="A143" s="58"/>
      <c r="B143" s="60"/>
      <c r="C143" s="22">
        <v>7</v>
      </c>
      <c r="D143" s="346">
        <v>293871</v>
      </c>
      <c r="E143" s="285">
        <v>220404</v>
      </c>
      <c r="F143" s="285">
        <v>183669</v>
      </c>
      <c r="G143" s="285">
        <v>110202</v>
      </c>
      <c r="H143" s="470">
        <f t="shared" si="45"/>
        <v>319794</v>
      </c>
      <c r="I143" s="473">
        <f t="shared" si="60"/>
        <v>239847</v>
      </c>
      <c r="J143" s="476">
        <f t="shared" si="61"/>
        <v>199872</v>
      </c>
      <c r="K143" s="473">
        <f t="shared" si="62"/>
        <v>119922</v>
      </c>
      <c r="L143" s="326">
        <f t="shared" si="49"/>
        <v>8.8212174729728351E-2</v>
      </c>
      <c r="M143" s="326">
        <f t="shared" si="50"/>
        <v>8.8215277399684211E-2</v>
      </c>
      <c r="N143" s="326">
        <f t="shared" si="51"/>
        <v>8.8218479983012923E-2</v>
      </c>
      <c r="O143" s="326">
        <f t="shared" si="52"/>
        <v>8.8201666031469478E-2</v>
      </c>
      <c r="P143" s="447">
        <f t="shared" si="53"/>
        <v>303570</v>
      </c>
      <c r="Q143" s="815">
        <v>16224</v>
      </c>
      <c r="R143" s="392">
        <f t="shared" si="63"/>
        <v>1.420484277627132E-2</v>
      </c>
    </row>
    <row r="144" spans="1:18" s="66" customFormat="1" ht="14.1" customHeight="1" thickBot="1" x14ac:dyDescent="0.3">
      <c r="A144" s="58"/>
      <c r="B144" s="60"/>
      <c r="C144" s="22">
        <v>8</v>
      </c>
      <c r="D144" s="346">
        <v>298284</v>
      </c>
      <c r="E144" s="285">
        <v>223713</v>
      </c>
      <c r="F144" s="285">
        <v>186429</v>
      </c>
      <c r="G144" s="285">
        <v>111858</v>
      </c>
      <c r="H144" s="470">
        <f t="shared" si="45"/>
        <v>324351</v>
      </c>
      <c r="I144" s="473">
        <f t="shared" si="60"/>
        <v>243264</v>
      </c>
      <c r="J144" s="476">
        <f t="shared" si="61"/>
        <v>202719</v>
      </c>
      <c r="K144" s="473">
        <f t="shared" si="62"/>
        <v>121632</v>
      </c>
      <c r="L144" s="326">
        <f t="shared" si="49"/>
        <v>8.7389870056724467E-2</v>
      </c>
      <c r="M144" s="326">
        <f t="shared" si="50"/>
        <v>8.7393222566413215E-2</v>
      </c>
      <c r="N144" s="326">
        <f t="shared" si="51"/>
        <v>8.7379109473311553E-2</v>
      </c>
      <c r="O144" s="326">
        <f t="shared" si="52"/>
        <v>8.7378640776699032E-2</v>
      </c>
      <c r="P144" s="447">
        <f t="shared" si="53"/>
        <v>308127</v>
      </c>
      <c r="Q144" s="815">
        <v>16224</v>
      </c>
      <c r="R144" s="392">
        <f t="shared" si="63"/>
        <v>1.4249798307660599E-2</v>
      </c>
    </row>
    <row r="145" spans="1:18" s="66" customFormat="1" ht="14.1" customHeight="1" thickBot="1" x14ac:dyDescent="0.3">
      <c r="A145" s="58"/>
      <c r="B145" s="60"/>
      <c r="C145" s="22">
        <v>9</v>
      </c>
      <c r="D145" s="346">
        <v>302745</v>
      </c>
      <c r="E145" s="285">
        <v>227058</v>
      </c>
      <c r="F145" s="285">
        <v>189216</v>
      </c>
      <c r="G145" s="285">
        <v>113529</v>
      </c>
      <c r="H145" s="470">
        <f t="shared" si="45"/>
        <v>328959</v>
      </c>
      <c r="I145" s="473">
        <f t="shared" si="60"/>
        <v>246720</v>
      </c>
      <c r="J145" s="476">
        <f t="shared" si="61"/>
        <v>205599</v>
      </c>
      <c r="K145" s="473">
        <f t="shared" si="62"/>
        <v>123360</v>
      </c>
      <c r="L145" s="326">
        <f t="shared" si="49"/>
        <v>8.6587722340583664E-2</v>
      </c>
      <c r="M145" s="326">
        <f t="shared" si="50"/>
        <v>8.659461459186639E-2</v>
      </c>
      <c r="N145" s="326">
        <f t="shared" si="51"/>
        <v>8.6583587011669197E-2</v>
      </c>
      <c r="O145" s="326">
        <f t="shared" si="52"/>
        <v>8.659461459186639E-2</v>
      </c>
      <c r="P145" s="447">
        <f t="shared" si="53"/>
        <v>312735</v>
      </c>
      <c r="Q145" s="815">
        <v>16224</v>
      </c>
      <c r="R145" s="392">
        <f t="shared" si="63"/>
        <v>1.4206831488110083E-2</v>
      </c>
    </row>
    <row r="146" spans="1:18" s="66" customFormat="1" ht="14.1" customHeight="1" thickBot="1" x14ac:dyDescent="0.3">
      <c r="A146" s="58"/>
      <c r="B146" s="156"/>
      <c r="C146" s="23">
        <v>10</v>
      </c>
      <c r="D146" s="346">
        <v>307302</v>
      </c>
      <c r="E146" s="285">
        <v>230478</v>
      </c>
      <c r="F146" s="285">
        <v>192063</v>
      </c>
      <c r="G146" s="285">
        <v>115239</v>
      </c>
      <c r="H146" s="470">
        <f t="shared" si="45"/>
        <v>333666</v>
      </c>
      <c r="I146" s="473">
        <f t="shared" si="60"/>
        <v>250251</v>
      </c>
      <c r="J146" s="476">
        <f t="shared" si="61"/>
        <v>208542</v>
      </c>
      <c r="K146" s="473">
        <f t="shared" si="62"/>
        <v>125124</v>
      </c>
      <c r="L146" s="326">
        <f t="shared" si="49"/>
        <v>8.579182693246383E-2</v>
      </c>
      <c r="M146" s="326">
        <f t="shared" si="50"/>
        <v>8.5791268580949154E-2</v>
      </c>
      <c r="N146" s="326">
        <f t="shared" si="51"/>
        <v>8.5799971884225487E-2</v>
      </c>
      <c r="O146" s="326">
        <f t="shared" si="52"/>
        <v>8.5778252154218623E-2</v>
      </c>
      <c r="P146" s="447">
        <f t="shared" si="53"/>
        <v>317442</v>
      </c>
      <c r="Q146" s="815">
        <v>16224</v>
      </c>
      <c r="R146" s="392">
        <f t="shared" si="63"/>
        <v>1.4308774041749794E-2</v>
      </c>
    </row>
    <row r="147" spans="1:18" s="66" customFormat="1" ht="16.5" customHeight="1" thickBot="1" x14ac:dyDescent="0.3">
      <c r="A147" s="58">
        <v>10</v>
      </c>
      <c r="B147" s="38" t="s">
        <v>837</v>
      </c>
      <c r="C147" s="19">
        <v>1</v>
      </c>
      <c r="D147" s="346">
        <v>324681</v>
      </c>
      <c r="E147" s="285">
        <v>243510</v>
      </c>
      <c r="F147" s="285">
        <v>202926</v>
      </c>
      <c r="G147" s="285">
        <v>121755</v>
      </c>
      <c r="H147" s="470">
        <f t="shared" si="45"/>
        <v>351618</v>
      </c>
      <c r="I147" s="473">
        <f t="shared" ref="I147:I148" si="64">(ROUND((+H147/8*6)/3,0))*3</f>
        <v>263715</v>
      </c>
      <c r="J147" s="476">
        <f t="shared" ref="J147:J148" si="65">(ROUND((+H147/8*5)/3,0))*3</f>
        <v>219762</v>
      </c>
      <c r="K147" s="473">
        <f t="shared" ref="K147:K148" si="66">(ROUND((+H147/8*3)/3,0))*3</f>
        <v>131856</v>
      </c>
      <c r="L147" s="326">
        <f t="shared" si="49"/>
        <v>8.2964509780369039E-2</v>
      </c>
      <c r="M147" s="326">
        <f t="shared" si="50"/>
        <v>8.2974005174325488E-2</v>
      </c>
      <c r="N147" s="326">
        <f t="shared" si="51"/>
        <v>8.2966204429200788E-2</v>
      </c>
      <c r="O147" s="326">
        <f t="shared" si="52"/>
        <v>8.2961685351730929E-2</v>
      </c>
      <c r="P147" s="447">
        <f t="shared" si="53"/>
        <v>335394</v>
      </c>
      <c r="Q147" s="815">
        <v>16224</v>
      </c>
      <c r="R147" s="392"/>
    </row>
    <row r="148" spans="1:18" s="66" customFormat="1" ht="14.1" customHeight="1" thickBot="1" x14ac:dyDescent="0.3">
      <c r="A148" s="58"/>
      <c r="B148" s="60"/>
      <c r="C148" s="22">
        <v>2</v>
      </c>
      <c r="D148" s="346">
        <v>329556</v>
      </c>
      <c r="E148" s="285">
        <v>247167</v>
      </c>
      <c r="F148" s="285">
        <v>205974</v>
      </c>
      <c r="G148" s="285">
        <v>123585</v>
      </c>
      <c r="H148" s="470">
        <f t="shared" si="45"/>
        <v>356655</v>
      </c>
      <c r="I148" s="473">
        <f t="shared" si="64"/>
        <v>267492</v>
      </c>
      <c r="J148" s="476">
        <f t="shared" si="65"/>
        <v>222909</v>
      </c>
      <c r="K148" s="473">
        <f t="shared" si="66"/>
        <v>133746</v>
      </c>
      <c r="L148" s="326">
        <f t="shared" si="49"/>
        <v>8.2228816953719544E-2</v>
      </c>
      <c r="M148" s="326">
        <f t="shared" si="50"/>
        <v>8.2231851339377826E-2</v>
      </c>
      <c r="N148" s="326">
        <f t="shared" si="51"/>
        <v>8.2219115033936321E-2</v>
      </c>
      <c r="O148" s="326">
        <f t="shared" si="52"/>
        <v>8.2218715863575681E-2</v>
      </c>
      <c r="P148" s="447">
        <f t="shared" si="53"/>
        <v>340431</v>
      </c>
      <c r="Q148" s="815">
        <v>16224</v>
      </c>
      <c r="R148" s="392">
        <f t="shared" ref="R148:R176" si="67">H148/H147-1</f>
        <v>1.4325205194273272E-2</v>
      </c>
    </row>
    <row r="149" spans="1:18" s="66" customFormat="1" ht="14.1" customHeight="1" thickBot="1" x14ac:dyDescent="0.3">
      <c r="A149" s="58"/>
      <c r="B149" s="60"/>
      <c r="C149" s="22">
        <v>3</v>
      </c>
      <c r="D149" s="346">
        <v>331365</v>
      </c>
      <c r="E149" s="285">
        <v>248523</v>
      </c>
      <c r="F149" s="285">
        <v>207102</v>
      </c>
      <c r="G149" s="285">
        <v>124263</v>
      </c>
      <c r="H149" s="470">
        <f t="shared" si="45"/>
        <v>359700</v>
      </c>
      <c r="I149" s="473">
        <f t="shared" ref="I149:I176" si="68">(ROUND((+H149/8*6)/3,0))*3</f>
        <v>269775</v>
      </c>
      <c r="J149" s="476">
        <f t="shared" ref="J149:J176" si="69">(ROUND((+H149/8*5)/3,0))*3</f>
        <v>224814</v>
      </c>
      <c r="K149" s="473">
        <f t="shared" ref="K149:K176" si="70">(ROUND((+H149/8*3)/3,0))*3</f>
        <v>134889</v>
      </c>
      <c r="L149" s="326">
        <f t="shared" si="49"/>
        <v>8.5509936173102166E-2</v>
      </c>
      <c r="M149" s="326">
        <f t="shared" si="50"/>
        <v>8.5513212056831767E-2</v>
      </c>
      <c r="N149" s="326">
        <f t="shared" si="51"/>
        <v>8.5523075585943159E-2</v>
      </c>
      <c r="O149" s="326">
        <f t="shared" si="52"/>
        <v>8.5512179812172573E-2</v>
      </c>
      <c r="P149" s="447">
        <f t="shared" si="53"/>
        <v>342300</v>
      </c>
      <c r="Q149" s="815">
        <v>17400</v>
      </c>
      <c r="R149" s="392">
        <f t="shared" si="67"/>
        <v>8.5376624469024609E-3</v>
      </c>
    </row>
    <row r="150" spans="1:18" s="66" customFormat="1" ht="14.1" customHeight="1" thickBot="1" x14ac:dyDescent="0.3">
      <c r="A150" s="58"/>
      <c r="B150" s="60"/>
      <c r="C150" s="22">
        <v>4</v>
      </c>
      <c r="D150" s="346">
        <v>336336</v>
      </c>
      <c r="E150" s="285">
        <v>252252</v>
      </c>
      <c r="F150" s="285">
        <v>210210</v>
      </c>
      <c r="G150" s="285">
        <v>126126</v>
      </c>
      <c r="H150" s="470">
        <f t="shared" si="45"/>
        <v>364836</v>
      </c>
      <c r="I150" s="473">
        <f t="shared" si="68"/>
        <v>273627</v>
      </c>
      <c r="J150" s="476">
        <f t="shared" si="69"/>
        <v>228024</v>
      </c>
      <c r="K150" s="473">
        <f t="shared" si="70"/>
        <v>136815</v>
      </c>
      <c r="L150" s="326">
        <f t="shared" si="49"/>
        <v>8.473669187954902E-2</v>
      </c>
      <c r="M150" s="326">
        <f t="shared" si="50"/>
        <v>8.473669187954902E-2</v>
      </c>
      <c r="N150" s="326">
        <f t="shared" si="51"/>
        <v>8.4743827600970462E-2</v>
      </c>
      <c r="O150" s="326">
        <f t="shared" si="52"/>
        <v>8.4748584748584752E-2</v>
      </c>
      <c r="P150" s="447">
        <f t="shared" si="53"/>
        <v>347436</v>
      </c>
      <c r="Q150" s="815">
        <v>17400</v>
      </c>
      <c r="R150" s="392">
        <f t="shared" si="67"/>
        <v>1.4278565471226079E-2</v>
      </c>
    </row>
    <row r="151" spans="1:18" s="66" customFormat="1" ht="14.1" customHeight="1" thickBot="1" x14ac:dyDescent="0.3">
      <c r="A151" s="58"/>
      <c r="B151" s="60"/>
      <c r="C151" s="22">
        <v>5</v>
      </c>
      <c r="D151" s="346">
        <v>341388</v>
      </c>
      <c r="E151" s="285">
        <v>256041</v>
      </c>
      <c r="F151" s="285">
        <v>213369</v>
      </c>
      <c r="G151" s="285">
        <v>128022</v>
      </c>
      <c r="H151" s="470">
        <f t="shared" si="45"/>
        <v>370053</v>
      </c>
      <c r="I151" s="473">
        <f t="shared" si="68"/>
        <v>277539</v>
      </c>
      <c r="J151" s="476">
        <f t="shared" si="69"/>
        <v>231282</v>
      </c>
      <c r="K151" s="473">
        <f t="shared" si="70"/>
        <v>138771</v>
      </c>
      <c r="L151" s="326">
        <f t="shared" si="49"/>
        <v>8.3966044500685441E-2</v>
      </c>
      <c r="M151" s="326">
        <f t="shared" si="50"/>
        <v>8.3963115282318063E-2</v>
      </c>
      <c r="N151" s="326">
        <f t="shared" si="51"/>
        <v>8.3953151582469812E-2</v>
      </c>
      <c r="O151" s="326">
        <f t="shared" si="52"/>
        <v>8.3962131508646953E-2</v>
      </c>
      <c r="P151" s="447">
        <f t="shared" si="53"/>
        <v>352653</v>
      </c>
      <c r="Q151" s="815">
        <v>17400</v>
      </c>
      <c r="R151" s="392">
        <f t="shared" si="67"/>
        <v>1.4299575699766365E-2</v>
      </c>
    </row>
    <row r="152" spans="1:18" s="66" customFormat="1" ht="14.1" customHeight="1" thickBot="1" x14ac:dyDescent="0.3">
      <c r="A152" s="58"/>
      <c r="B152" s="60"/>
      <c r="C152" s="22">
        <v>6</v>
      </c>
      <c r="D152" s="346">
        <v>346518</v>
      </c>
      <c r="E152" s="285">
        <v>259890</v>
      </c>
      <c r="F152" s="285">
        <v>216573</v>
      </c>
      <c r="G152" s="285">
        <v>129945</v>
      </c>
      <c r="H152" s="470">
        <f t="shared" si="45"/>
        <v>375354</v>
      </c>
      <c r="I152" s="473">
        <f t="shared" si="68"/>
        <v>281517</v>
      </c>
      <c r="J152" s="476">
        <f t="shared" si="69"/>
        <v>234597</v>
      </c>
      <c r="K152" s="473">
        <f t="shared" si="70"/>
        <v>140757</v>
      </c>
      <c r="L152" s="326">
        <f t="shared" si="49"/>
        <v>8.3216456287985047E-2</v>
      </c>
      <c r="M152" s="326">
        <f t="shared" si="50"/>
        <v>8.3215975989841859E-2</v>
      </c>
      <c r="N152" s="326">
        <f t="shared" si="51"/>
        <v>8.3223670540649108E-2</v>
      </c>
      <c r="O152" s="326">
        <f t="shared" si="52"/>
        <v>8.3204432644580398E-2</v>
      </c>
      <c r="P152" s="447">
        <f t="shared" si="53"/>
        <v>357954</v>
      </c>
      <c r="Q152" s="815">
        <v>17400</v>
      </c>
      <c r="R152" s="392">
        <f t="shared" si="67"/>
        <v>1.4324975071138502E-2</v>
      </c>
    </row>
    <row r="153" spans="1:18" s="66" customFormat="1" ht="14.1" customHeight="1" thickBot="1" x14ac:dyDescent="0.3">
      <c r="A153" s="58"/>
      <c r="B153" s="60"/>
      <c r="C153" s="22">
        <v>7</v>
      </c>
      <c r="D153" s="346">
        <v>351711</v>
      </c>
      <c r="E153" s="285">
        <v>263784</v>
      </c>
      <c r="F153" s="285">
        <v>219819</v>
      </c>
      <c r="G153" s="285">
        <v>131892</v>
      </c>
      <c r="H153" s="470">
        <f t="shared" si="45"/>
        <v>380718</v>
      </c>
      <c r="I153" s="473">
        <f t="shared" si="68"/>
        <v>285540</v>
      </c>
      <c r="J153" s="476">
        <f t="shared" si="69"/>
        <v>237948</v>
      </c>
      <c r="K153" s="473">
        <f t="shared" si="70"/>
        <v>142770</v>
      </c>
      <c r="L153" s="326">
        <f t="shared" si="49"/>
        <v>8.2473962998029629E-2</v>
      </c>
      <c r="M153" s="326">
        <f t="shared" si="50"/>
        <v>8.2476571740514967E-2</v>
      </c>
      <c r="N153" s="326">
        <f t="shared" si="51"/>
        <v>8.2472397745417828E-2</v>
      </c>
      <c r="O153" s="326">
        <f t="shared" si="52"/>
        <v>8.2476571740514967E-2</v>
      </c>
      <c r="P153" s="447">
        <f t="shared" si="53"/>
        <v>363318</v>
      </c>
      <c r="Q153" s="815">
        <v>17400</v>
      </c>
      <c r="R153" s="392">
        <f t="shared" si="67"/>
        <v>1.4290509758787762E-2</v>
      </c>
    </row>
    <row r="154" spans="1:18" s="66" customFormat="1" ht="14.1" customHeight="1" thickBot="1" x14ac:dyDescent="0.3">
      <c r="A154" s="58"/>
      <c r="B154" s="60"/>
      <c r="C154" s="22">
        <v>8</v>
      </c>
      <c r="D154" s="346">
        <v>356982</v>
      </c>
      <c r="E154" s="285">
        <v>267738</v>
      </c>
      <c r="F154" s="285">
        <v>223113</v>
      </c>
      <c r="G154" s="285">
        <v>133869</v>
      </c>
      <c r="H154" s="470">
        <f t="shared" si="45"/>
        <v>386163</v>
      </c>
      <c r="I154" s="473">
        <f t="shared" si="68"/>
        <v>289623</v>
      </c>
      <c r="J154" s="476">
        <f t="shared" si="69"/>
        <v>241353</v>
      </c>
      <c r="K154" s="473">
        <f t="shared" si="70"/>
        <v>144810</v>
      </c>
      <c r="L154" s="326">
        <f t="shared" si="49"/>
        <v>8.1743617325243295E-2</v>
      </c>
      <c r="M154" s="326">
        <f t="shared" si="50"/>
        <v>8.1740358111287895E-2</v>
      </c>
      <c r="N154" s="326">
        <f t="shared" si="51"/>
        <v>8.1752295921797474E-2</v>
      </c>
      <c r="O154" s="326">
        <f t="shared" si="52"/>
        <v>8.1729153127311022E-2</v>
      </c>
      <c r="P154" s="447">
        <f t="shared" si="53"/>
        <v>368763</v>
      </c>
      <c r="Q154" s="815">
        <v>17400</v>
      </c>
      <c r="R154" s="392">
        <f t="shared" si="67"/>
        <v>1.43019242589002E-2</v>
      </c>
    </row>
    <row r="155" spans="1:18" s="66" customFormat="1" ht="14.1" customHeight="1" thickBot="1" x14ac:dyDescent="0.3">
      <c r="A155" s="58"/>
      <c r="B155" s="60"/>
      <c r="C155" s="22">
        <v>9</v>
      </c>
      <c r="D155" s="346">
        <v>362340</v>
      </c>
      <c r="E155" s="285">
        <v>271755</v>
      </c>
      <c r="F155" s="285">
        <v>226464</v>
      </c>
      <c r="G155" s="285">
        <v>135879</v>
      </c>
      <c r="H155" s="351">
        <f t="shared" si="45"/>
        <v>391698</v>
      </c>
      <c r="I155" s="474">
        <f t="shared" si="68"/>
        <v>293775</v>
      </c>
      <c r="J155" s="474">
        <f t="shared" si="69"/>
        <v>244812</v>
      </c>
      <c r="K155" s="474">
        <f t="shared" si="70"/>
        <v>146886</v>
      </c>
      <c r="L155" s="326">
        <f t="shared" si="49"/>
        <v>8.1023348236462997E-2</v>
      </c>
      <c r="M155" s="326">
        <f t="shared" si="50"/>
        <v>8.1028867914113817E-2</v>
      </c>
      <c r="N155" s="326">
        <f t="shared" si="51"/>
        <v>8.1019499788045776E-2</v>
      </c>
      <c r="O155" s="326">
        <f t="shared" si="52"/>
        <v>8.1005894950654633E-2</v>
      </c>
      <c r="P155" s="447">
        <f t="shared" si="53"/>
        <v>374298</v>
      </c>
      <c r="Q155" s="815">
        <v>17400</v>
      </c>
      <c r="R155" s="392">
        <f t="shared" si="67"/>
        <v>1.4333325564593213E-2</v>
      </c>
    </row>
    <row r="156" spans="1:18" s="66" customFormat="1" ht="14.1" customHeight="1" thickBot="1" x14ac:dyDescent="0.3">
      <c r="A156" s="58"/>
      <c r="B156" s="60"/>
      <c r="C156" s="22">
        <v>10</v>
      </c>
      <c r="D156" s="346">
        <v>367785</v>
      </c>
      <c r="E156" s="285">
        <v>275838</v>
      </c>
      <c r="F156" s="285">
        <v>229866</v>
      </c>
      <c r="G156" s="285">
        <v>137919</v>
      </c>
      <c r="H156" s="470">
        <f t="shared" si="45"/>
        <v>397323</v>
      </c>
      <c r="I156" s="473">
        <f t="shared" si="68"/>
        <v>297993</v>
      </c>
      <c r="J156" s="476">
        <f t="shared" si="69"/>
        <v>248328</v>
      </c>
      <c r="K156" s="473">
        <f t="shared" si="70"/>
        <v>148995</v>
      </c>
      <c r="L156" s="326">
        <f t="shared" si="49"/>
        <v>8.031322647742567E-2</v>
      </c>
      <c r="M156" s="326">
        <f t="shared" si="50"/>
        <v>8.0318882822526264E-2</v>
      </c>
      <c r="N156" s="326">
        <f t="shared" si="51"/>
        <v>8.0316358226096937E-2</v>
      </c>
      <c r="O156" s="326">
        <f t="shared" si="52"/>
        <v>8.0308006873599722E-2</v>
      </c>
      <c r="P156" s="447">
        <f t="shared" si="53"/>
        <v>379923</v>
      </c>
      <c r="Q156" s="815">
        <v>17400</v>
      </c>
      <c r="R156" s="392">
        <f t="shared" si="67"/>
        <v>1.4360553283396804E-2</v>
      </c>
    </row>
    <row r="157" spans="1:18" s="66" customFormat="1" ht="14.1" customHeight="1" thickBot="1" x14ac:dyDescent="0.3">
      <c r="A157" s="58"/>
      <c r="B157" s="60"/>
      <c r="C157" s="22">
        <v>11</v>
      </c>
      <c r="D157" s="346">
        <v>373293</v>
      </c>
      <c r="E157" s="285">
        <v>279969</v>
      </c>
      <c r="F157" s="285">
        <v>233307</v>
      </c>
      <c r="G157" s="285">
        <v>139986</v>
      </c>
      <c r="H157" s="470">
        <f t="shared" si="45"/>
        <v>403011</v>
      </c>
      <c r="I157" s="473">
        <f t="shared" si="68"/>
        <v>302259</v>
      </c>
      <c r="J157" s="476">
        <f t="shared" si="69"/>
        <v>251883</v>
      </c>
      <c r="K157" s="473">
        <f t="shared" si="70"/>
        <v>151128</v>
      </c>
      <c r="L157" s="326">
        <f t="shared" si="49"/>
        <v>7.9610386479253559E-2</v>
      </c>
      <c r="M157" s="326">
        <f t="shared" si="50"/>
        <v>7.9615957481006833E-2</v>
      </c>
      <c r="N157" s="326">
        <f t="shared" si="51"/>
        <v>7.9620414303900017E-2</v>
      </c>
      <c r="O157" s="326">
        <f t="shared" si="52"/>
        <v>7.9593673653079594E-2</v>
      </c>
      <c r="P157" s="447">
        <f t="shared" si="53"/>
        <v>385611</v>
      </c>
      <c r="Q157" s="815">
        <v>17400</v>
      </c>
      <c r="R157" s="392">
        <f t="shared" si="67"/>
        <v>1.4315808548712283E-2</v>
      </c>
    </row>
    <row r="158" spans="1:18" s="66" customFormat="1" ht="14.1" customHeight="1" thickBot="1" x14ac:dyDescent="0.3">
      <c r="A158" s="58"/>
      <c r="B158" s="60"/>
      <c r="C158" s="22">
        <v>12</v>
      </c>
      <c r="D158" s="346">
        <v>378906</v>
      </c>
      <c r="E158" s="285">
        <v>284181</v>
      </c>
      <c r="F158" s="285">
        <v>236817</v>
      </c>
      <c r="G158" s="285">
        <v>142089</v>
      </c>
      <c r="H158" s="470">
        <f t="shared" si="45"/>
        <v>408810</v>
      </c>
      <c r="I158" s="473">
        <f t="shared" si="68"/>
        <v>306609</v>
      </c>
      <c r="J158" s="476">
        <f t="shared" si="69"/>
        <v>255507</v>
      </c>
      <c r="K158" s="473">
        <f t="shared" si="70"/>
        <v>153303</v>
      </c>
      <c r="L158" s="326">
        <f t="shared" si="49"/>
        <v>7.8921948979430251E-2</v>
      </c>
      <c r="M158" s="326">
        <f t="shared" si="50"/>
        <v>7.8921532403644162E-2</v>
      </c>
      <c r="N158" s="326">
        <f t="shared" si="51"/>
        <v>7.8921699033430881E-2</v>
      </c>
      <c r="O158" s="326">
        <f t="shared" si="52"/>
        <v>7.8922365559614044E-2</v>
      </c>
      <c r="P158" s="447">
        <f t="shared" si="53"/>
        <v>391410</v>
      </c>
      <c r="Q158" s="815">
        <v>17400</v>
      </c>
      <c r="R158" s="392">
        <f t="shared" si="67"/>
        <v>1.4389185406849858E-2</v>
      </c>
    </row>
    <row r="159" spans="1:18" s="66" customFormat="1" ht="14.1" customHeight="1" thickBot="1" x14ac:dyDescent="0.3">
      <c r="A159" s="58"/>
      <c r="B159" s="60"/>
      <c r="C159" s="22">
        <v>13</v>
      </c>
      <c r="D159" s="346">
        <v>384576</v>
      </c>
      <c r="E159" s="285">
        <v>288432</v>
      </c>
      <c r="F159" s="285">
        <v>240360</v>
      </c>
      <c r="G159" s="285">
        <v>144216</v>
      </c>
      <c r="H159" s="470">
        <f t="shared" si="45"/>
        <v>414666</v>
      </c>
      <c r="I159" s="473">
        <f t="shared" si="68"/>
        <v>311001</v>
      </c>
      <c r="J159" s="476">
        <f t="shared" si="69"/>
        <v>259167</v>
      </c>
      <c r="K159" s="473">
        <f t="shared" si="70"/>
        <v>155499</v>
      </c>
      <c r="L159" s="326">
        <f t="shared" si="49"/>
        <v>7.824201198202696E-2</v>
      </c>
      <c r="M159" s="326">
        <f t="shared" si="50"/>
        <v>7.8247212514561487E-2</v>
      </c>
      <c r="N159" s="326">
        <f t="shared" si="51"/>
        <v>7.8245132301547685E-2</v>
      </c>
      <c r="O159" s="326">
        <f t="shared" si="52"/>
        <v>7.8236811449492433E-2</v>
      </c>
      <c r="P159" s="447">
        <f t="shared" si="53"/>
        <v>397266</v>
      </c>
      <c r="Q159" s="815">
        <v>17400</v>
      </c>
      <c r="R159" s="392">
        <f t="shared" si="67"/>
        <v>1.4324502825273422E-2</v>
      </c>
    </row>
    <row r="160" spans="1:18" s="66" customFormat="1" ht="14.1" customHeight="1" thickBot="1" x14ac:dyDescent="0.3">
      <c r="A160" s="58"/>
      <c r="B160" s="60"/>
      <c r="C160" s="22">
        <v>14</v>
      </c>
      <c r="D160" s="346">
        <v>390360</v>
      </c>
      <c r="E160" s="285">
        <v>292770</v>
      </c>
      <c r="F160" s="285">
        <v>243975</v>
      </c>
      <c r="G160" s="285">
        <v>146385</v>
      </c>
      <c r="H160" s="470">
        <f t="shared" si="45"/>
        <v>420642</v>
      </c>
      <c r="I160" s="473">
        <f t="shared" si="68"/>
        <v>315483</v>
      </c>
      <c r="J160" s="476">
        <f t="shared" si="69"/>
        <v>262902</v>
      </c>
      <c r="K160" s="473">
        <f t="shared" si="70"/>
        <v>157740</v>
      </c>
      <c r="L160" s="326">
        <f t="shared" si="49"/>
        <v>7.7574546572394709E-2</v>
      </c>
      <c r="M160" s="326">
        <f t="shared" si="50"/>
        <v>7.7579670048160673E-2</v>
      </c>
      <c r="N160" s="326">
        <f t="shared" si="51"/>
        <v>7.7577620657854285E-2</v>
      </c>
      <c r="O160" s="326">
        <f t="shared" si="52"/>
        <v>7.7569423096628759E-2</v>
      </c>
      <c r="P160" s="447">
        <f t="shared" si="53"/>
        <v>403242</v>
      </c>
      <c r="Q160" s="815">
        <v>17400</v>
      </c>
      <c r="R160" s="392">
        <f t="shared" si="67"/>
        <v>1.4411598732473774E-2</v>
      </c>
    </row>
    <row r="161" spans="1:18" s="66" customFormat="1" ht="14.1" customHeight="1" thickBot="1" x14ac:dyDescent="0.3">
      <c r="A161" s="58"/>
      <c r="B161" s="60"/>
      <c r="C161" s="22">
        <v>15</v>
      </c>
      <c r="D161" s="346">
        <v>396207</v>
      </c>
      <c r="E161" s="285">
        <v>297156</v>
      </c>
      <c r="F161" s="285">
        <v>247629</v>
      </c>
      <c r="G161" s="285">
        <v>148578</v>
      </c>
      <c r="H161" s="470">
        <f t="shared" si="45"/>
        <v>426681</v>
      </c>
      <c r="I161" s="473">
        <f t="shared" si="68"/>
        <v>320010</v>
      </c>
      <c r="J161" s="476">
        <f t="shared" si="69"/>
        <v>266676</v>
      </c>
      <c r="K161" s="473">
        <f t="shared" si="70"/>
        <v>160005</v>
      </c>
      <c r="L161" s="326">
        <f t="shared" si="49"/>
        <v>7.6914340231242759E-2</v>
      </c>
      <c r="M161" s="326">
        <f t="shared" si="50"/>
        <v>7.6909098251423488E-2</v>
      </c>
      <c r="N161" s="326">
        <f t="shared" si="51"/>
        <v>7.6917485431835533E-2</v>
      </c>
      <c r="O161" s="326">
        <f t="shared" si="52"/>
        <v>7.6909098251423488E-2</v>
      </c>
      <c r="P161" s="447">
        <f t="shared" si="53"/>
        <v>409281</v>
      </c>
      <c r="Q161" s="815">
        <v>17400</v>
      </c>
      <c r="R161" s="392">
        <f t="shared" si="67"/>
        <v>1.4356626299798947E-2</v>
      </c>
    </row>
    <row r="162" spans="1:18" s="66" customFormat="1" ht="14.1" customHeight="1" thickBot="1" x14ac:dyDescent="0.3">
      <c r="A162" s="58"/>
      <c r="B162" s="60"/>
      <c r="C162" s="22">
        <v>16</v>
      </c>
      <c r="D162" s="346">
        <v>402144</v>
      </c>
      <c r="E162" s="285">
        <v>301608</v>
      </c>
      <c r="F162" s="285">
        <v>251340</v>
      </c>
      <c r="G162" s="285">
        <v>150804</v>
      </c>
      <c r="H162" s="470">
        <f t="shared" si="45"/>
        <v>432816</v>
      </c>
      <c r="I162" s="473">
        <f t="shared" si="68"/>
        <v>324612</v>
      </c>
      <c r="J162" s="476">
        <f t="shared" si="69"/>
        <v>270510</v>
      </c>
      <c r="K162" s="473">
        <f t="shared" si="70"/>
        <v>162306</v>
      </c>
      <c r="L162" s="326">
        <f t="shared" si="49"/>
        <v>7.6271186440677971E-2</v>
      </c>
      <c r="M162" s="326">
        <f t="shared" si="50"/>
        <v>7.6271186440677971E-2</v>
      </c>
      <c r="N162" s="326">
        <f t="shared" si="51"/>
        <v>7.6271186440677971E-2</v>
      </c>
      <c r="O162" s="326">
        <f t="shared" si="52"/>
        <v>7.6271186440677971E-2</v>
      </c>
      <c r="P162" s="447">
        <f t="shared" si="53"/>
        <v>415416</v>
      </c>
      <c r="Q162" s="815">
        <v>17400</v>
      </c>
      <c r="R162" s="392">
        <f t="shared" si="67"/>
        <v>1.4378423224844727E-2</v>
      </c>
    </row>
    <row r="163" spans="1:18" s="66" customFormat="1" ht="14.1" customHeight="1" thickBot="1" x14ac:dyDescent="0.3">
      <c r="A163" s="58"/>
      <c r="B163" s="60"/>
      <c r="C163" s="22">
        <v>17</v>
      </c>
      <c r="D163" s="346">
        <v>408183</v>
      </c>
      <c r="E163" s="285">
        <v>306138</v>
      </c>
      <c r="F163" s="285">
        <v>255114</v>
      </c>
      <c r="G163" s="285">
        <v>153069</v>
      </c>
      <c r="H163" s="470">
        <f t="shared" si="45"/>
        <v>439053</v>
      </c>
      <c r="I163" s="473">
        <f t="shared" si="68"/>
        <v>329289</v>
      </c>
      <c r="J163" s="476">
        <f t="shared" si="69"/>
        <v>274407</v>
      </c>
      <c r="K163" s="473">
        <f t="shared" si="70"/>
        <v>164646</v>
      </c>
      <c r="L163" s="326">
        <f t="shared" si="49"/>
        <v>7.5627843393771918E-2</v>
      </c>
      <c r="M163" s="326">
        <f t="shared" si="50"/>
        <v>7.5622758363875109E-2</v>
      </c>
      <c r="N163" s="326">
        <f t="shared" si="51"/>
        <v>7.5625014699310891E-2</v>
      </c>
      <c r="O163" s="326">
        <f t="shared" si="52"/>
        <v>7.5632557866060407E-2</v>
      </c>
      <c r="P163" s="447">
        <f t="shared" si="53"/>
        <v>421653</v>
      </c>
      <c r="Q163" s="815">
        <v>17400</v>
      </c>
      <c r="R163" s="392">
        <f t="shared" si="67"/>
        <v>1.441028058112459E-2</v>
      </c>
    </row>
    <row r="164" spans="1:18" s="66" customFormat="1" ht="14.1" customHeight="1" thickBot="1" x14ac:dyDescent="0.3">
      <c r="A164" s="58"/>
      <c r="B164" s="60"/>
      <c r="C164" s="22">
        <v>18</v>
      </c>
      <c r="D164" s="346">
        <v>414294</v>
      </c>
      <c r="E164" s="285">
        <v>310722</v>
      </c>
      <c r="F164" s="285">
        <v>258933</v>
      </c>
      <c r="G164" s="285">
        <v>155361</v>
      </c>
      <c r="H164" s="470">
        <f t="shared" si="45"/>
        <v>445365</v>
      </c>
      <c r="I164" s="473">
        <f t="shared" si="68"/>
        <v>334023</v>
      </c>
      <c r="J164" s="476">
        <f t="shared" si="69"/>
        <v>278352</v>
      </c>
      <c r="K164" s="473">
        <f t="shared" si="70"/>
        <v>167013</v>
      </c>
      <c r="L164" s="326">
        <f t="shared" si="49"/>
        <v>7.4997465567930022E-2</v>
      </c>
      <c r="M164" s="326">
        <f t="shared" si="50"/>
        <v>7.4989862320659628E-2</v>
      </c>
      <c r="N164" s="326">
        <f t="shared" si="51"/>
        <v>7.4996234547160853E-2</v>
      </c>
      <c r="O164" s="326">
        <f t="shared" si="52"/>
        <v>7.4999517253364748E-2</v>
      </c>
      <c r="P164" s="447">
        <f t="shared" si="53"/>
        <v>427965</v>
      </c>
      <c r="Q164" s="815">
        <v>17400</v>
      </c>
      <c r="R164" s="392">
        <f t="shared" si="67"/>
        <v>1.4376396471496689E-2</v>
      </c>
    </row>
    <row r="165" spans="1:18" s="66" customFormat="1" ht="14.1" customHeight="1" thickBot="1" x14ac:dyDescent="0.3">
      <c r="A165" s="58"/>
      <c r="B165" s="60"/>
      <c r="C165" s="22">
        <v>19</v>
      </c>
      <c r="D165" s="346">
        <v>420513</v>
      </c>
      <c r="E165" s="285">
        <v>315384</v>
      </c>
      <c r="F165" s="285">
        <v>262821</v>
      </c>
      <c r="G165" s="285">
        <v>157692</v>
      </c>
      <c r="H165" s="470">
        <f t="shared" si="45"/>
        <v>451791</v>
      </c>
      <c r="I165" s="473">
        <f t="shared" si="68"/>
        <v>338844</v>
      </c>
      <c r="J165" s="476">
        <f t="shared" si="69"/>
        <v>282369</v>
      </c>
      <c r="K165" s="473">
        <f t="shared" si="70"/>
        <v>169422</v>
      </c>
      <c r="L165" s="326">
        <f t="shared" si="49"/>
        <v>7.4380578008289872E-2</v>
      </c>
      <c r="M165" s="326">
        <f t="shared" si="50"/>
        <v>7.4385510996119023E-2</v>
      </c>
      <c r="N165" s="326">
        <f t="shared" si="51"/>
        <v>7.4377618226854014E-2</v>
      </c>
      <c r="O165" s="326">
        <f t="shared" si="52"/>
        <v>7.4385510996119023E-2</v>
      </c>
      <c r="P165" s="447">
        <f t="shared" si="53"/>
        <v>434391</v>
      </c>
      <c r="Q165" s="815">
        <v>17400</v>
      </c>
      <c r="R165" s="392">
        <f t="shared" si="67"/>
        <v>1.4428614731736955E-2</v>
      </c>
    </row>
    <row r="166" spans="1:18" s="66" customFormat="1" ht="14.1" customHeight="1" thickBot="1" x14ac:dyDescent="0.3">
      <c r="A166" s="58"/>
      <c r="B166" s="60"/>
      <c r="C166" s="22">
        <v>20</v>
      </c>
      <c r="D166" s="346">
        <v>426822</v>
      </c>
      <c r="E166" s="285">
        <v>320118</v>
      </c>
      <c r="F166" s="285">
        <v>266763</v>
      </c>
      <c r="G166" s="285">
        <v>160059</v>
      </c>
      <c r="H166" s="470">
        <f t="shared" si="45"/>
        <v>458307</v>
      </c>
      <c r="I166" s="473">
        <f t="shared" si="68"/>
        <v>343731</v>
      </c>
      <c r="J166" s="476">
        <f t="shared" si="69"/>
        <v>286443</v>
      </c>
      <c r="K166" s="473">
        <f t="shared" si="70"/>
        <v>171864</v>
      </c>
      <c r="L166" s="326">
        <f t="shared" si="49"/>
        <v>7.376611327438605E-2</v>
      </c>
      <c r="M166" s="326">
        <f t="shared" si="50"/>
        <v>7.3763424737128186E-2</v>
      </c>
      <c r="N166" s="326">
        <f t="shared" si="51"/>
        <v>7.3773349377537364E-2</v>
      </c>
      <c r="O166" s="326">
        <f t="shared" si="52"/>
        <v>7.3754053192885125E-2</v>
      </c>
      <c r="P166" s="447">
        <f t="shared" si="53"/>
        <v>440907</v>
      </c>
      <c r="Q166" s="815">
        <v>17400</v>
      </c>
      <c r="R166" s="392">
        <f t="shared" si="67"/>
        <v>1.4422598059722347E-2</v>
      </c>
    </row>
    <row r="167" spans="1:18" s="66" customFormat="1" ht="14.1" customHeight="1" thickBot="1" x14ac:dyDescent="0.3">
      <c r="A167" s="58"/>
      <c r="B167" s="60"/>
      <c r="C167" s="22">
        <v>21</v>
      </c>
      <c r="D167" s="346">
        <v>433230</v>
      </c>
      <c r="E167" s="285">
        <v>324924</v>
      </c>
      <c r="F167" s="285">
        <v>270768</v>
      </c>
      <c r="G167" s="285">
        <v>162462</v>
      </c>
      <c r="H167" s="470">
        <f t="shared" si="45"/>
        <v>464928</v>
      </c>
      <c r="I167" s="473">
        <f t="shared" si="68"/>
        <v>348696</v>
      </c>
      <c r="J167" s="476">
        <f t="shared" si="69"/>
        <v>290580</v>
      </c>
      <c r="K167" s="473">
        <f t="shared" si="70"/>
        <v>174348</v>
      </c>
      <c r="L167" s="326">
        <f t="shared" si="49"/>
        <v>7.3166678207880337E-2</v>
      </c>
      <c r="M167" s="326">
        <f t="shared" si="50"/>
        <v>7.3161723972375081E-2</v>
      </c>
      <c r="N167" s="326">
        <f t="shared" si="51"/>
        <v>7.3169650771139863E-2</v>
      </c>
      <c r="O167" s="326">
        <f t="shared" si="52"/>
        <v>7.3161723972375081E-2</v>
      </c>
      <c r="P167" s="447">
        <f t="shared" si="53"/>
        <v>447528</v>
      </c>
      <c r="Q167" s="815">
        <v>17400</v>
      </c>
      <c r="R167" s="392">
        <f t="shared" si="67"/>
        <v>1.4446648207424362E-2</v>
      </c>
    </row>
    <row r="168" spans="1:18" s="66" customFormat="1" ht="14.1" customHeight="1" thickBot="1" x14ac:dyDescent="0.3">
      <c r="A168" s="58"/>
      <c r="B168" s="60"/>
      <c r="C168" s="22">
        <v>22</v>
      </c>
      <c r="D168" s="346">
        <v>439716</v>
      </c>
      <c r="E168" s="285">
        <v>329787</v>
      </c>
      <c r="F168" s="285">
        <v>274824</v>
      </c>
      <c r="G168" s="285">
        <v>164895</v>
      </c>
      <c r="H168" s="470">
        <f t="shared" si="45"/>
        <v>471627</v>
      </c>
      <c r="I168" s="473">
        <f t="shared" si="68"/>
        <v>353721</v>
      </c>
      <c r="J168" s="476">
        <f t="shared" si="69"/>
        <v>294768</v>
      </c>
      <c r="K168" s="473">
        <f t="shared" si="70"/>
        <v>176859</v>
      </c>
      <c r="L168" s="326">
        <f t="shared" si="49"/>
        <v>7.2571841825178063E-2</v>
      </c>
      <c r="M168" s="326">
        <f t="shared" si="50"/>
        <v>7.2574116020340404E-2</v>
      </c>
      <c r="N168" s="326">
        <f t="shared" si="51"/>
        <v>7.2570081215614354E-2</v>
      </c>
      <c r="O168" s="326">
        <f t="shared" si="52"/>
        <v>7.2555262439734383E-2</v>
      </c>
      <c r="P168" s="447">
        <f t="shared" si="53"/>
        <v>454227</v>
      </c>
      <c r="Q168" s="815">
        <v>17400</v>
      </c>
      <c r="R168" s="392">
        <f t="shared" si="67"/>
        <v>1.4408682634730496E-2</v>
      </c>
    </row>
    <row r="169" spans="1:18" s="66" customFormat="1" ht="14.1" customHeight="1" thickBot="1" x14ac:dyDescent="0.3">
      <c r="A169" s="58"/>
      <c r="B169" s="60"/>
      <c r="C169" s="22">
        <v>23</v>
      </c>
      <c r="D169" s="346">
        <v>446331</v>
      </c>
      <c r="E169" s="285">
        <v>334749</v>
      </c>
      <c r="F169" s="285">
        <v>278958</v>
      </c>
      <c r="G169" s="285">
        <v>167373</v>
      </c>
      <c r="H169" s="470">
        <f t="shared" si="45"/>
        <v>478461</v>
      </c>
      <c r="I169" s="473">
        <f t="shared" si="68"/>
        <v>358845</v>
      </c>
      <c r="J169" s="476">
        <f t="shared" si="69"/>
        <v>299037</v>
      </c>
      <c r="K169" s="473">
        <f t="shared" si="70"/>
        <v>179424</v>
      </c>
      <c r="L169" s="326">
        <f t="shared" si="49"/>
        <v>7.1986933464177935E-2</v>
      </c>
      <c r="M169" s="326">
        <f t="shared" si="50"/>
        <v>7.1982291209234384E-2</v>
      </c>
      <c r="N169" s="326">
        <f t="shared" si="51"/>
        <v>7.1978577420256817E-2</v>
      </c>
      <c r="O169" s="326">
        <f t="shared" si="52"/>
        <v>7.2000860353820514E-2</v>
      </c>
      <c r="P169" s="447">
        <f t="shared" si="53"/>
        <v>461061</v>
      </c>
      <c r="Q169" s="815">
        <v>17400</v>
      </c>
      <c r="R169" s="392">
        <f t="shared" si="67"/>
        <v>1.4490264552283971E-2</v>
      </c>
    </row>
    <row r="170" spans="1:18" s="66" customFormat="1" ht="14.1" customHeight="1" thickBot="1" x14ac:dyDescent="0.3">
      <c r="A170" s="58"/>
      <c r="B170" s="60"/>
      <c r="C170" s="22">
        <v>24</v>
      </c>
      <c r="D170" s="346">
        <v>453024</v>
      </c>
      <c r="E170" s="285">
        <v>339768</v>
      </c>
      <c r="F170" s="285">
        <v>283140</v>
      </c>
      <c r="G170" s="285">
        <v>169884</v>
      </c>
      <c r="H170" s="470">
        <f t="shared" si="45"/>
        <v>485373</v>
      </c>
      <c r="I170" s="473">
        <f t="shared" si="68"/>
        <v>364029</v>
      </c>
      <c r="J170" s="476">
        <f t="shared" si="69"/>
        <v>303357</v>
      </c>
      <c r="K170" s="473">
        <f t="shared" si="70"/>
        <v>182016</v>
      </c>
      <c r="L170" s="326">
        <f t="shared" si="49"/>
        <v>7.140681288408561E-2</v>
      </c>
      <c r="M170" s="326">
        <f t="shared" si="50"/>
        <v>7.1404605495514584E-2</v>
      </c>
      <c r="N170" s="326">
        <f t="shared" si="51"/>
        <v>7.1402839584657762E-2</v>
      </c>
      <c r="O170" s="326">
        <f t="shared" si="52"/>
        <v>7.141343504979869E-2</v>
      </c>
      <c r="P170" s="447">
        <f t="shared" si="53"/>
        <v>467973</v>
      </c>
      <c r="Q170" s="815">
        <v>17400</v>
      </c>
      <c r="R170" s="392">
        <f t="shared" si="67"/>
        <v>1.444631850871847E-2</v>
      </c>
    </row>
    <row r="171" spans="1:18" s="66" customFormat="1" ht="14.1" customHeight="1" thickBot="1" x14ac:dyDescent="0.3">
      <c r="A171" s="58"/>
      <c r="B171" s="60"/>
      <c r="C171" s="22">
        <v>25</v>
      </c>
      <c r="D171" s="346">
        <v>459816</v>
      </c>
      <c r="E171" s="285">
        <v>344862</v>
      </c>
      <c r="F171" s="285">
        <v>287385</v>
      </c>
      <c r="G171" s="285">
        <v>172431</v>
      </c>
      <c r="H171" s="470">
        <f t="shared" si="45"/>
        <v>492390</v>
      </c>
      <c r="I171" s="473">
        <f t="shared" si="68"/>
        <v>369294</v>
      </c>
      <c r="J171" s="476">
        <f t="shared" si="69"/>
        <v>307743</v>
      </c>
      <c r="K171" s="473">
        <f t="shared" si="70"/>
        <v>184647</v>
      </c>
      <c r="L171" s="326">
        <f t="shared" si="49"/>
        <v>7.0841380030272974E-2</v>
      </c>
      <c r="M171" s="326">
        <f t="shared" si="50"/>
        <v>7.0845729596186305E-2</v>
      </c>
      <c r="N171" s="326">
        <f t="shared" si="51"/>
        <v>7.0838770290724981E-2</v>
      </c>
      <c r="O171" s="326">
        <f t="shared" si="52"/>
        <v>7.0845729596186305E-2</v>
      </c>
      <c r="P171" s="447">
        <f t="shared" si="53"/>
        <v>474990</v>
      </c>
      <c r="Q171" s="815">
        <v>17400</v>
      </c>
      <c r="R171" s="392">
        <f t="shared" si="67"/>
        <v>1.4456922820181628E-2</v>
      </c>
    </row>
    <row r="172" spans="1:18" s="66" customFormat="1" ht="14.1" customHeight="1" thickBot="1" x14ac:dyDescent="0.3">
      <c r="A172" s="58"/>
      <c r="B172" s="60"/>
      <c r="C172" s="22">
        <v>26</v>
      </c>
      <c r="D172" s="346">
        <v>466728</v>
      </c>
      <c r="E172" s="285">
        <v>350046</v>
      </c>
      <c r="F172" s="285">
        <v>291705</v>
      </c>
      <c r="G172" s="285">
        <v>175023</v>
      </c>
      <c r="H172" s="470">
        <f t="shared" si="45"/>
        <v>499530</v>
      </c>
      <c r="I172" s="473">
        <f t="shared" si="68"/>
        <v>374649</v>
      </c>
      <c r="J172" s="476">
        <f t="shared" si="69"/>
        <v>312207</v>
      </c>
      <c r="K172" s="473">
        <f t="shared" si="70"/>
        <v>187323</v>
      </c>
      <c r="L172" s="326">
        <f t="shared" si="49"/>
        <v>7.0280763099706892E-2</v>
      </c>
      <c r="M172" s="326">
        <f t="shared" si="50"/>
        <v>7.0285048250801327E-2</v>
      </c>
      <c r="N172" s="326">
        <f t="shared" si="51"/>
        <v>7.0283334190363547E-2</v>
      </c>
      <c r="O172" s="326">
        <f t="shared" si="52"/>
        <v>7.027647794861247E-2</v>
      </c>
      <c r="P172" s="447">
        <f t="shared" si="53"/>
        <v>482130</v>
      </c>
      <c r="Q172" s="815">
        <v>17400</v>
      </c>
      <c r="R172" s="392">
        <f t="shared" si="67"/>
        <v>1.4500700664107802E-2</v>
      </c>
    </row>
    <row r="173" spans="1:18" s="66" customFormat="1" ht="14.1" customHeight="1" thickBot="1" x14ac:dyDescent="0.3">
      <c r="A173" s="58"/>
      <c r="B173" s="60"/>
      <c r="C173" s="22">
        <v>27</v>
      </c>
      <c r="D173" s="346">
        <v>473715</v>
      </c>
      <c r="E173" s="285">
        <v>355287</v>
      </c>
      <c r="F173" s="285">
        <v>296073</v>
      </c>
      <c r="G173" s="285">
        <v>177642</v>
      </c>
      <c r="H173" s="470">
        <f t="shared" si="45"/>
        <v>506748</v>
      </c>
      <c r="I173" s="473">
        <f t="shared" si="68"/>
        <v>380061</v>
      </c>
      <c r="J173" s="476">
        <f t="shared" si="69"/>
        <v>316719</v>
      </c>
      <c r="K173" s="473">
        <f t="shared" si="70"/>
        <v>190032</v>
      </c>
      <c r="L173" s="326">
        <f t="shared" si="49"/>
        <v>6.9731800766283519E-2</v>
      </c>
      <c r="M173" s="326">
        <f t="shared" si="50"/>
        <v>6.9729542595141386E-2</v>
      </c>
      <c r="N173" s="326">
        <f t="shared" si="51"/>
        <v>6.9732802383196041E-2</v>
      </c>
      <c r="O173" s="326">
        <f t="shared" si="52"/>
        <v>6.9747019285979664E-2</v>
      </c>
      <c r="P173" s="447">
        <f t="shared" si="53"/>
        <v>489348</v>
      </c>
      <c r="Q173" s="815">
        <v>17400</v>
      </c>
      <c r="R173" s="392">
        <f t="shared" si="67"/>
        <v>1.4449582607651168E-2</v>
      </c>
    </row>
    <row r="174" spans="1:18" s="66" customFormat="1" ht="14.1" customHeight="1" thickBot="1" x14ac:dyDescent="0.3">
      <c r="A174" s="58"/>
      <c r="B174" s="60"/>
      <c r="C174" s="22">
        <v>28</v>
      </c>
      <c r="D174" s="346">
        <v>480825</v>
      </c>
      <c r="E174" s="285">
        <v>360618</v>
      </c>
      <c r="F174" s="285">
        <v>300516</v>
      </c>
      <c r="G174" s="285">
        <v>180309</v>
      </c>
      <c r="H174" s="470">
        <f t="shared" si="45"/>
        <v>514092</v>
      </c>
      <c r="I174" s="473">
        <f t="shared" si="68"/>
        <v>385569</v>
      </c>
      <c r="J174" s="476">
        <f t="shared" si="69"/>
        <v>321309</v>
      </c>
      <c r="K174" s="473">
        <f t="shared" si="70"/>
        <v>192786</v>
      </c>
      <c r="L174" s="326">
        <f t="shared" si="49"/>
        <v>6.9187334269224771E-2</v>
      </c>
      <c r="M174" s="326">
        <f t="shared" si="50"/>
        <v>6.9189557925561126E-2</v>
      </c>
      <c r="N174" s="326">
        <f t="shared" si="51"/>
        <v>6.9190991494629234E-2</v>
      </c>
      <c r="O174" s="326">
        <f t="shared" si="52"/>
        <v>6.9197876977854678E-2</v>
      </c>
      <c r="P174" s="447">
        <f t="shared" si="53"/>
        <v>496692</v>
      </c>
      <c r="Q174" s="815">
        <v>17400</v>
      </c>
      <c r="R174" s="392">
        <f t="shared" si="67"/>
        <v>1.4492410428852187E-2</v>
      </c>
    </row>
    <row r="175" spans="1:18" s="66" customFormat="1" ht="14.1" customHeight="1" thickBot="1" x14ac:dyDescent="0.3">
      <c r="A175" s="58"/>
      <c r="B175" s="60"/>
      <c r="C175" s="22">
        <v>29</v>
      </c>
      <c r="D175" s="346">
        <v>488040</v>
      </c>
      <c r="E175" s="285">
        <v>366030</v>
      </c>
      <c r="F175" s="285">
        <v>305025</v>
      </c>
      <c r="G175" s="285">
        <v>183015</v>
      </c>
      <c r="H175" s="470">
        <f t="shared" si="45"/>
        <v>521544</v>
      </c>
      <c r="I175" s="473">
        <f t="shared" si="68"/>
        <v>391158</v>
      </c>
      <c r="J175" s="476">
        <f t="shared" si="69"/>
        <v>325965</v>
      </c>
      <c r="K175" s="473">
        <f t="shared" si="70"/>
        <v>195579</v>
      </c>
      <c r="L175" s="326">
        <f t="shared" si="49"/>
        <v>6.8650110646668303E-2</v>
      </c>
      <c r="M175" s="326">
        <f t="shared" si="50"/>
        <v>6.8650110646668303E-2</v>
      </c>
      <c r="N175" s="326">
        <f t="shared" si="51"/>
        <v>6.8650110646668303E-2</v>
      </c>
      <c r="O175" s="326">
        <f t="shared" si="52"/>
        <v>6.8650110646668303E-2</v>
      </c>
      <c r="P175" s="447">
        <f t="shared" si="53"/>
        <v>504144</v>
      </c>
      <c r="Q175" s="815">
        <v>17400</v>
      </c>
      <c r="R175" s="392">
        <f t="shared" si="67"/>
        <v>1.4495459956583634E-2</v>
      </c>
    </row>
    <row r="176" spans="1:18" s="66" customFormat="1" ht="14.1" customHeight="1" thickBot="1" x14ac:dyDescent="0.3">
      <c r="A176" s="58"/>
      <c r="B176" s="156"/>
      <c r="C176" s="23">
        <v>30</v>
      </c>
      <c r="D176" s="346">
        <v>495354</v>
      </c>
      <c r="E176" s="285">
        <v>371517</v>
      </c>
      <c r="F176" s="285">
        <v>309597</v>
      </c>
      <c r="G176" s="285">
        <v>185757</v>
      </c>
      <c r="H176" s="849">
        <f t="shared" si="45"/>
        <v>531381</v>
      </c>
      <c r="I176" s="474">
        <f t="shared" si="68"/>
        <v>398535</v>
      </c>
      <c r="J176" s="477">
        <f t="shared" si="69"/>
        <v>332112</v>
      </c>
      <c r="K176" s="474">
        <f t="shared" si="70"/>
        <v>199269</v>
      </c>
      <c r="L176" s="326">
        <f t="shared" si="49"/>
        <v>7.2729805351324506E-2</v>
      </c>
      <c r="M176" s="326">
        <f t="shared" si="50"/>
        <v>7.2723455454259164E-2</v>
      </c>
      <c r="N176" s="326">
        <f t="shared" si="51"/>
        <v>7.2723572902838207E-2</v>
      </c>
      <c r="O176" s="326">
        <f t="shared" si="52"/>
        <v>7.274019283257159E-2</v>
      </c>
      <c r="P176" s="447">
        <f t="shared" si="53"/>
        <v>511701</v>
      </c>
      <c r="Q176" s="815">
        <v>19680</v>
      </c>
      <c r="R176" s="392">
        <f t="shared" si="67"/>
        <v>1.8861304127743672E-2</v>
      </c>
    </row>
    <row r="177" spans="1:18" s="66" customFormat="1" ht="7.15" customHeight="1" x14ac:dyDescent="0.2">
      <c r="A177" s="58"/>
      <c r="B177" s="269"/>
      <c r="C177" s="261"/>
      <c r="D177" s="295"/>
      <c r="E177" s="144"/>
      <c r="F177" s="144"/>
      <c r="G177" s="270"/>
      <c r="H177" s="295"/>
      <c r="I177" s="144"/>
      <c r="J177" s="144"/>
      <c r="K177" s="270"/>
      <c r="L177" s="326"/>
      <c r="M177" s="326"/>
      <c r="N177" s="326"/>
      <c r="O177" s="326"/>
      <c r="P177" s="315"/>
      <c r="Q177" s="412"/>
      <c r="R177" s="392"/>
    </row>
    <row r="178" spans="1:18" s="66" customFormat="1" ht="19.899999999999999" customHeight="1" thickBot="1" x14ac:dyDescent="0.25">
      <c r="A178" s="58"/>
      <c r="B178" s="396"/>
      <c r="C178" s="395"/>
      <c r="D178" s="616" t="s">
        <v>1079</v>
      </c>
      <c r="E178" s="616"/>
      <c r="F178" s="616"/>
      <c r="G178" s="616"/>
      <c r="H178" s="616"/>
      <c r="I178" s="616"/>
      <c r="J178" s="616"/>
      <c r="K178" s="616"/>
      <c r="L178" s="327"/>
      <c r="M178" s="327"/>
      <c r="N178" s="327"/>
      <c r="O178" s="327"/>
      <c r="P178" s="315"/>
      <c r="Q178" s="412"/>
    </row>
    <row r="179" spans="1:18" s="66" customFormat="1" ht="19.899999999999999" customHeight="1" thickBot="1" x14ac:dyDescent="0.25">
      <c r="A179" s="58"/>
      <c r="B179" s="251"/>
      <c r="C179" s="43"/>
      <c r="D179" s="594" t="s">
        <v>301</v>
      </c>
      <c r="E179" s="595"/>
      <c r="F179" s="595"/>
      <c r="G179" s="596"/>
      <c r="H179" s="600" t="s">
        <v>301</v>
      </c>
      <c r="I179" s="595"/>
      <c r="J179" s="595"/>
      <c r="K179" s="596"/>
      <c r="L179" s="327"/>
      <c r="M179" s="327"/>
      <c r="N179" s="327"/>
      <c r="O179" s="327"/>
      <c r="P179" s="315"/>
      <c r="Q179" s="412"/>
    </row>
    <row r="180" spans="1:18" s="66" customFormat="1" ht="13.5" customHeight="1" x14ac:dyDescent="0.25">
      <c r="A180" s="58">
        <v>11</v>
      </c>
      <c r="B180" s="623" t="s">
        <v>803</v>
      </c>
      <c r="C180" s="610">
        <v>1</v>
      </c>
      <c r="D180" s="612">
        <v>207429</v>
      </c>
      <c r="E180" s="614">
        <v>155571</v>
      </c>
      <c r="F180" s="614">
        <v>129642</v>
      </c>
      <c r="G180" s="614">
        <v>77787</v>
      </c>
      <c r="H180" s="607">
        <f t="shared" ref="H180:H243" si="71">P180+Q180</f>
        <v>228915</v>
      </c>
      <c r="I180" s="609">
        <f t="shared" ref="I180" si="72">(ROUND((+H180/8*6)/3,0))*3</f>
        <v>171687</v>
      </c>
      <c r="J180" s="609">
        <f t="shared" ref="J180" si="73">(ROUND((+H180/8*5)/3,0))*3</f>
        <v>143073</v>
      </c>
      <c r="K180" s="609">
        <f t="shared" ref="K180" si="74">(ROUND((+H180/8*3)/3,0))*3</f>
        <v>85842</v>
      </c>
      <c r="L180" s="326">
        <f>(H180-D180)/D180</f>
        <v>0.10358243061481277</v>
      </c>
      <c r="M180" s="326">
        <f>(I180-E180)/E180</f>
        <v>0.1035925718803633</v>
      </c>
      <c r="N180" s="326">
        <f>(J180-F180)/F180</f>
        <v>0.10360068496320637</v>
      </c>
      <c r="O180" s="326">
        <f>(K180-G180)/G180</f>
        <v>0.10355200740483628</v>
      </c>
      <c r="P180" s="447">
        <f t="shared" ref="P180:P243" si="75">ROUND($D180*(1+$G$4)/3,0)*3</f>
        <v>214275</v>
      </c>
      <c r="Q180" s="815">
        <v>14640</v>
      </c>
      <c r="R180" s="392"/>
    </row>
    <row r="181" spans="1:18" s="66" customFormat="1" ht="14.1" customHeight="1" thickBot="1" x14ac:dyDescent="0.3">
      <c r="A181" s="58"/>
      <c r="B181" s="624"/>
      <c r="C181" s="611"/>
      <c r="D181" s="613"/>
      <c r="E181" s="615"/>
      <c r="F181" s="615"/>
      <c r="G181" s="615"/>
      <c r="H181" s="608"/>
      <c r="I181" s="608"/>
      <c r="J181" s="608"/>
      <c r="K181" s="608"/>
      <c r="L181" s="326"/>
      <c r="M181" s="326"/>
      <c r="N181" s="326"/>
      <c r="O181" s="326"/>
      <c r="P181" s="447">
        <f t="shared" si="75"/>
        <v>0</v>
      </c>
      <c r="Q181" s="815"/>
      <c r="R181" s="392"/>
    </row>
    <row r="182" spans="1:18" s="66" customFormat="1" ht="14.1" customHeight="1" x14ac:dyDescent="0.25">
      <c r="A182" s="58">
        <v>12</v>
      </c>
      <c r="B182" s="558" t="s">
        <v>804</v>
      </c>
      <c r="C182" s="632">
        <v>1</v>
      </c>
      <c r="D182" s="605">
        <v>240723</v>
      </c>
      <c r="E182" s="606">
        <v>180543</v>
      </c>
      <c r="F182" s="606">
        <v>150453</v>
      </c>
      <c r="G182" s="603">
        <v>90270</v>
      </c>
      <c r="H182" s="607">
        <f t="shared" si="71"/>
        <v>264891</v>
      </c>
      <c r="I182" s="609">
        <f t="shared" ref="I182" si="76">(ROUND((+H182/8*6)/3,0))*3</f>
        <v>198669</v>
      </c>
      <c r="J182" s="609">
        <f t="shared" ref="J182" si="77">(ROUND((+H182/8*5)/3,0))*3</f>
        <v>165558</v>
      </c>
      <c r="K182" s="609">
        <f t="shared" ref="K182" si="78">(ROUND((+H182/8*3)/3,0))*3</f>
        <v>99333</v>
      </c>
      <c r="L182" s="326">
        <f>(H182-D182)/D182</f>
        <v>0.1003975523734749</v>
      </c>
      <c r="M182" s="326">
        <f>(I182-E182)/E182</f>
        <v>0.10039713530848607</v>
      </c>
      <c r="N182" s="326">
        <f>(J182-F182)/F182</f>
        <v>0.10039680165898986</v>
      </c>
      <c r="O182" s="326">
        <f>(K182-G182)/G182</f>
        <v>0.1003988035892323</v>
      </c>
      <c r="P182" s="447">
        <f t="shared" si="75"/>
        <v>248667</v>
      </c>
      <c r="Q182" s="815">
        <v>16224</v>
      </c>
      <c r="R182" s="392"/>
    </row>
    <row r="183" spans="1:18" s="66" customFormat="1" ht="14.1" customHeight="1" thickBot="1" x14ac:dyDescent="0.3">
      <c r="A183" s="58"/>
      <c r="B183" s="557"/>
      <c r="C183" s="633"/>
      <c r="D183" s="604"/>
      <c r="E183" s="604"/>
      <c r="F183" s="604"/>
      <c r="G183" s="604"/>
      <c r="H183" s="608"/>
      <c r="I183" s="634"/>
      <c r="J183" s="634"/>
      <c r="K183" s="608"/>
      <c r="L183" s="326"/>
      <c r="M183" s="326"/>
      <c r="N183" s="326"/>
      <c r="O183" s="326"/>
      <c r="P183" s="447">
        <f t="shared" si="75"/>
        <v>0</v>
      </c>
      <c r="Q183" s="815"/>
      <c r="R183" s="392"/>
    </row>
    <row r="184" spans="1:18" s="66" customFormat="1" ht="14.1" customHeight="1" thickBot="1" x14ac:dyDescent="0.3">
      <c r="A184" s="58">
        <v>13</v>
      </c>
      <c r="B184" s="558" t="s">
        <v>805</v>
      </c>
      <c r="C184" s="19">
        <v>1</v>
      </c>
      <c r="D184" s="346">
        <v>315153</v>
      </c>
      <c r="E184" s="285">
        <v>236364</v>
      </c>
      <c r="F184" s="285">
        <v>196971</v>
      </c>
      <c r="G184" s="285">
        <v>118182</v>
      </c>
      <c r="H184" s="470">
        <f t="shared" si="71"/>
        <v>341778</v>
      </c>
      <c r="I184" s="473">
        <f t="shared" ref="I184" si="79">(ROUND((+H184/8*6)/3,0))*3</f>
        <v>256335</v>
      </c>
      <c r="J184" s="476">
        <f t="shared" ref="J184" si="80">(ROUND((+H184/8*5)/3,0))*3</f>
        <v>213612</v>
      </c>
      <c r="K184" s="473">
        <f t="shared" ref="K184" si="81">(ROUND((+H184/8*3)/3,0))*3</f>
        <v>128166</v>
      </c>
      <c r="L184" s="326">
        <f t="shared" ref="L184:L208" si="82">(H184-D184)/D184</f>
        <v>8.4482775033079174E-2</v>
      </c>
      <c r="M184" s="326">
        <f t="shared" ref="M184:M208" si="83">(I184-E184)/E184</f>
        <v>8.4492562319134892E-2</v>
      </c>
      <c r="N184" s="326">
        <f t="shared" ref="N184:N208" si="84">(J184-F184)/F184</f>
        <v>8.4484518025496141E-2</v>
      </c>
      <c r="O184" s="326">
        <f t="shared" ref="O184:O208" si="85">(K184-G184)/G184</f>
        <v>8.4479870030969184E-2</v>
      </c>
      <c r="P184" s="447">
        <f t="shared" si="75"/>
        <v>325554</v>
      </c>
      <c r="Q184" s="815">
        <v>16224</v>
      </c>
      <c r="R184" s="392"/>
    </row>
    <row r="185" spans="1:18" s="66" customFormat="1" ht="14.1" customHeight="1" thickBot="1" x14ac:dyDescent="0.3">
      <c r="A185" s="58"/>
      <c r="B185" s="556"/>
      <c r="C185" s="22">
        <v>2</v>
      </c>
      <c r="D185" s="346">
        <v>319881</v>
      </c>
      <c r="E185" s="285">
        <v>239910</v>
      </c>
      <c r="F185" s="285">
        <v>199926</v>
      </c>
      <c r="G185" s="285">
        <v>119955</v>
      </c>
      <c r="H185" s="470">
        <f t="shared" si="71"/>
        <v>346662</v>
      </c>
      <c r="I185" s="473">
        <f t="shared" ref="I185:I189" si="86">(ROUND((+H185/8*6)/3,0))*3</f>
        <v>259998</v>
      </c>
      <c r="J185" s="476">
        <f t="shared" ref="J185:J189" si="87">(ROUND((+H185/8*5)/3,0))*3</f>
        <v>216663</v>
      </c>
      <c r="K185" s="473">
        <f t="shared" ref="K185:K189" si="88">(ROUND((+H185/8*3)/3,0))*3</f>
        <v>129999</v>
      </c>
      <c r="L185" s="326">
        <f t="shared" si="82"/>
        <v>8.3721759029138962E-2</v>
      </c>
      <c r="M185" s="326">
        <f t="shared" si="83"/>
        <v>8.3731399274728016E-2</v>
      </c>
      <c r="N185" s="326">
        <f t="shared" si="84"/>
        <v>8.3715974910716959E-2</v>
      </c>
      <c r="O185" s="326">
        <f t="shared" si="85"/>
        <v>8.3731399274728016E-2</v>
      </c>
      <c r="P185" s="447">
        <f t="shared" si="75"/>
        <v>330438</v>
      </c>
      <c r="Q185" s="815">
        <v>16224</v>
      </c>
      <c r="R185" s="392">
        <f>H185/H184-1</f>
        <v>1.4289977704825985E-2</v>
      </c>
    </row>
    <row r="186" spans="1:18" s="66" customFormat="1" ht="14.1" customHeight="1" thickBot="1" x14ac:dyDescent="0.3">
      <c r="A186" s="58"/>
      <c r="B186" s="556"/>
      <c r="C186" s="22">
        <v>3</v>
      </c>
      <c r="D186" s="346">
        <v>324681</v>
      </c>
      <c r="E186" s="285">
        <v>243510</v>
      </c>
      <c r="F186" s="285">
        <v>202926</v>
      </c>
      <c r="G186" s="285">
        <v>121755</v>
      </c>
      <c r="H186" s="470">
        <f t="shared" si="71"/>
        <v>351618</v>
      </c>
      <c r="I186" s="473">
        <f t="shared" si="86"/>
        <v>263715</v>
      </c>
      <c r="J186" s="476">
        <f t="shared" si="87"/>
        <v>219762</v>
      </c>
      <c r="K186" s="473">
        <f t="shared" si="88"/>
        <v>131856</v>
      </c>
      <c r="L186" s="326">
        <f t="shared" si="82"/>
        <v>8.2964509780369039E-2</v>
      </c>
      <c r="M186" s="326">
        <f t="shared" si="83"/>
        <v>8.2974005174325488E-2</v>
      </c>
      <c r="N186" s="326">
        <f t="shared" si="84"/>
        <v>8.2966204429200788E-2</v>
      </c>
      <c r="O186" s="326">
        <f t="shared" si="85"/>
        <v>8.2961685351730929E-2</v>
      </c>
      <c r="P186" s="447">
        <f t="shared" si="75"/>
        <v>335394</v>
      </c>
      <c r="Q186" s="815">
        <v>16224</v>
      </c>
      <c r="R186" s="392">
        <f>H186/H185-1</f>
        <v>1.4296346296969409E-2</v>
      </c>
    </row>
    <row r="187" spans="1:18" s="66" customFormat="1" ht="14.1" customHeight="1" thickBot="1" x14ac:dyDescent="0.3">
      <c r="A187" s="58"/>
      <c r="B187" s="60"/>
      <c r="C187" s="22">
        <v>4</v>
      </c>
      <c r="D187" s="346">
        <v>329556</v>
      </c>
      <c r="E187" s="285">
        <v>247167</v>
      </c>
      <c r="F187" s="285">
        <v>205974</v>
      </c>
      <c r="G187" s="285">
        <v>123585</v>
      </c>
      <c r="H187" s="470">
        <f t="shared" si="71"/>
        <v>356655</v>
      </c>
      <c r="I187" s="473">
        <f t="shared" si="86"/>
        <v>267492</v>
      </c>
      <c r="J187" s="476">
        <f t="shared" si="87"/>
        <v>222909</v>
      </c>
      <c r="K187" s="473">
        <f t="shared" si="88"/>
        <v>133746</v>
      </c>
      <c r="L187" s="326">
        <f t="shared" si="82"/>
        <v>8.2228816953719544E-2</v>
      </c>
      <c r="M187" s="326">
        <f t="shared" si="83"/>
        <v>8.2231851339377826E-2</v>
      </c>
      <c r="N187" s="326">
        <f t="shared" si="84"/>
        <v>8.2219115033936321E-2</v>
      </c>
      <c r="O187" s="326">
        <f t="shared" si="85"/>
        <v>8.2218715863575681E-2</v>
      </c>
      <c r="P187" s="447">
        <f t="shared" si="75"/>
        <v>340431</v>
      </c>
      <c r="Q187" s="815">
        <v>16224</v>
      </c>
      <c r="R187" s="392">
        <f>H187/H186-1</f>
        <v>1.4325205194273272E-2</v>
      </c>
    </row>
    <row r="188" spans="1:18" s="66" customFormat="1" ht="14.1" customHeight="1" thickBot="1" x14ac:dyDescent="0.3">
      <c r="A188" s="58"/>
      <c r="B188" s="60"/>
      <c r="C188" s="22">
        <v>5</v>
      </c>
      <c r="D188" s="346">
        <v>331365</v>
      </c>
      <c r="E188" s="285">
        <v>248523</v>
      </c>
      <c r="F188" s="285">
        <v>207102</v>
      </c>
      <c r="G188" s="285">
        <v>124263</v>
      </c>
      <c r="H188" s="470">
        <f t="shared" si="71"/>
        <v>359700</v>
      </c>
      <c r="I188" s="473">
        <f t="shared" si="86"/>
        <v>269775</v>
      </c>
      <c r="J188" s="476">
        <f t="shared" si="87"/>
        <v>224814</v>
      </c>
      <c r="K188" s="473">
        <f t="shared" si="88"/>
        <v>134889</v>
      </c>
      <c r="L188" s="326">
        <f t="shared" si="82"/>
        <v>8.5509936173102166E-2</v>
      </c>
      <c r="M188" s="326">
        <f t="shared" si="83"/>
        <v>8.5513212056831767E-2</v>
      </c>
      <c r="N188" s="326">
        <f t="shared" si="84"/>
        <v>8.5523075585943159E-2</v>
      </c>
      <c r="O188" s="326">
        <f t="shared" si="85"/>
        <v>8.5512179812172573E-2</v>
      </c>
      <c r="P188" s="447">
        <f t="shared" si="75"/>
        <v>342300</v>
      </c>
      <c r="Q188" s="815">
        <v>17400</v>
      </c>
      <c r="R188" s="392">
        <f>H188/H187-1</f>
        <v>8.5376624469024609E-3</v>
      </c>
    </row>
    <row r="189" spans="1:18" s="66" customFormat="1" ht="14.1" customHeight="1" thickBot="1" x14ac:dyDescent="0.3">
      <c r="A189" s="58"/>
      <c r="B189" s="156"/>
      <c r="C189" s="23">
        <v>6</v>
      </c>
      <c r="D189" s="346">
        <v>336336</v>
      </c>
      <c r="E189" s="285">
        <v>252252</v>
      </c>
      <c r="F189" s="285">
        <v>210210</v>
      </c>
      <c r="G189" s="285">
        <v>126126</v>
      </c>
      <c r="H189" s="351">
        <f t="shared" si="71"/>
        <v>364836</v>
      </c>
      <c r="I189" s="474">
        <f t="shared" si="86"/>
        <v>273627</v>
      </c>
      <c r="J189" s="474">
        <f t="shared" si="87"/>
        <v>228024</v>
      </c>
      <c r="K189" s="474">
        <f t="shared" si="88"/>
        <v>136815</v>
      </c>
      <c r="L189" s="326">
        <f t="shared" si="82"/>
        <v>8.473669187954902E-2</v>
      </c>
      <c r="M189" s="326">
        <f t="shared" si="83"/>
        <v>8.473669187954902E-2</v>
      </c>
      <c r="N189" s="326">
        <f t="shared" si="84"/>
        <v>8.4743827600970462E-2</v>
      </c>
      <c r="O189" s="326">
        <f t="shared" si="85"/>
        <v>8.4748584748584752E-2</v>
      </c>
      <c r="P189" s="447">
        <f t="shared" si="75"/>
        <v>347436</v>
      </c>
      <c r="Q189" s="815">
        <v>17400</v>
      </c>
      <c r="R189" s="392">
        <f>H189/H188-1</f>
        <v>1.4278565471226079E-2</v>
      </c>
    </row>
    <row r="190" spans="1:18" s="66" customFormat="1" ht="14.1" customHeight="1" thickBot="1" x14ac:dyDescent="0.3">
      <c r="A190" s="58">
        <v>14</v>
      </c>
      <c r="B190" s="558" t="s">
        <v>806</v>
      </c>
      <c r="C190" s="19">
        <v>1</v>
      </c>
      <c r="D190" s="346">
        <v>426822</v>
      </c>
      <c r="E190" s="285">
        <v>320118</v>
      </c>
      <c r="F190" s="285">
        <v>266763</v>
      </c>
      <c r="G190" s="285">
        <v>160059</v>
      </c>
      <c r="H190" s="470">
        <f t="shared" si="71"/>
        <v>458307</v>
      </c>
      <c r="I190" s="473">
        <f t="shared" ref="I190:I247" si="89">(ROUND((+H190/8*6)/3,0))*3</f>
        <v>343731</v>
      </c>
      <c r="J190" s="476">
        <f t="shared" ref="J190:J208" si="90">(ROUND((+H190/8*5)/3,0))*3</f>
        <v>286443</v>
      </c>
      <c r="K190" s="473">
        <f t="shared" ref="K190:K208" si="91">(ROUND((+H190/8*3)/3,0))*3</f>
        <v>171864</v>
      </c>
      <c r="L190" s="326">
        <f t="shared" si="82"/>
        <v>7.376611327438605E-2</v>
      </c>
      <c r="M190" s="326">
        <f t="shared" si="83"/>
        <v>7.3763424737128186E-2</v>
      </c>
      <c r="N190" s="326">
        <f t="shared" si="84"/>
        <v>7.3773349377537364E-2</v>
      </c>
      <c r="O190" s="326">
        <f t="shared" si="85"/>
        <v>7.3754053192885125E-2</v>
      </c>
      <c r="P190" s="447">
        <f t="shared" si="75"/>
        <v>440907</v>
      </c>
      <c r="Q190" s="815">
        <v>17400</v>
      </c>
      <c r="R190" s="392"/>
    </row>
    <row r="191" spans="1:18" s="66" customFormat="1" ht="14.1" customHeight="1" thickBot="1" x14ac:dyDescent="0.3">
      <c r="A191" s="58"/>
      <c r="B191" s="556"/>
      <c r="C191" s="22">
        <v>2</v>
      </c>
      <c r="D191" s="346">
        <v>433230</v>
      </c>
      <c r="E191" s="285">
        <v>324924</v>
      </c>
      <c r="F191" s="285">
        <v>270768</v>
      </c>
      <c r="G191" s="285">
        <v>162462</v>
      </c>
      <c r="H191" s="470">
        <f t="shared" si="71"/>
        <v>464928</v>
      </c>
      <c r="I191" s="473">
        <f t="shared" si="89"/>
        <v>348696</v>
      </c>
      <c r="J191" s="476">
        <f t="shared" si="90"/>
        <v>290580</v>
      </c>
      <c r="K191" s="473">
        <f t="shared" si="91"/>
        <v>174348</v>
      </c>
      <c r="L191" s="326">
        <f t="shared" si="82"/>
        <v>7.3166678207880337E-2</v>
      </c>
      <c r="M191" s="326">
        <f t="shared" si="83"/>
        <v>7.3161723972375081E-2</v>
      </c>
      <c r="N191" s="326">
        <f t="shared" si="84"/>
        <v>7.3169650771139863E-2</v>
      </c>
      <c r="O191" s="326">
        <f t="shared" si="85"/>
        <v>7.3161723972375081E-2</v>
      </c>
      <c r="P191" s="447">
        <f t="shared" si="75"/>
        <v>447528</v>
      </c>
      <c r="Q191" s="815">
        <v>17400</v>
      </c>
      <c r="R191" s="392">
        <f t="shared" ref="R191:R208" si="92">H191/H190-1</f>
        <v>1.4446648207424362E-2</v>
      </c>
    </row>
    <row r="192" spans="1:18" s="66" customFormat="1" ht="14.1" customHeight="1" thickBot="1" x14ac:dyDescent="0.3">
      <c r="A192" s="58"/>
      <c r="B192" s="556"/>
      <c r="C192" s="22">
        <v>3</v>
      </c>
      <c r="D192" s="346">
        <v>439716</v>
      </c>
      <c r="E192" s="285">
        <v>329787</v>
      </c>
      <c r="F192" s="285">
        <v>274824</v>
      </c>
      <c r="G192" s="285">
        <v>164895</v>
      </c>
      <c r="H192" s="470">
        <f t="shared" si="71"/>
        <v>471627</v>
      </c>
      <c r="I192" s="473">
        <f t="shared" si="89"/>
        <v>353721</v>
      </c>
      <c r="J192" s="476">
        <f t="shared" si="90"/>
        <v>294768</v>
      </c>
      <c r="K192" s="473">
        <f t="shared" si="91"/>
        <v>176859</v>
      </c>
      <c r="L192" s="326">
        <f t="shared" si="82"/>
        <v>7.2571841825178063E-2</v>
      </c>
      <c r="M192" s="326">
        <f t="shared" si="83"/>
        <v>7.2574116020340404E-2</v>
      </c>
      <c r="N192" s="326">
        <f t="shared" si="84"/>
        <v>7.2570081215614354E-2</v>
      </c>
      <c r="O192" s="326">
        <f t="shared" si="85"/>
        <v>7.2555262439734383E-2</v>
      </c>
      <c r="P192" s="447">
        <f t="shared" si="75"/>
        <v>454227</v>
      </c>
      <c r="Q192" s="815">
        <v>17400</v>
      </c>
      <c r="R192" s="392">
        <f t="shared" si="92"/>
        <v>1.4408682634730496E-2</v>
      </c>
    </row>
    <row r="193" spans="1:18" s="66" customFormat="1" ht="14.1" customHeight="1" thickBot="1" x14ac:dyDescent="0.3">
      <c r="A193" s="58"/>
      <c r="B193" s="556"/>
      <c r="C193" s="22">
        <v>4</v>
      </c>
      <c r="D193" s="346">
        <v>446331</v>
      </c>
      <c r="E193" s="285">
        <v>334749</v>
      </c>
      <c r="F193" s="285">
        <v>278958</v>
      </c>
      <c r="G193" s="285">
        <v>167373</v>
      </c>
      <c r="H193" s="470">
        <f t="shared" si="71"/>
        <v>478461</v>
      </c>
      <c r="I193" s="473">
        <f t="shared" si="89"/>
        <v>358845</v>
      </c>
      <c r="J193" s="476">
        <f t="shared" si="90"/>
        <v>299037</v>
      </c>
      <c r="K193" s="473">
        <f t="shared" si="91"/>
        <v>179424</v>
      </c>
      <c r="L193" s="326">
        <f t="shared" si="82"/>
        <v>7.1986933464177935E-2</v>
      </c>
      <c r="M193" s="326">
        <f t="shared" si="83"/>
        <v>7.1982291209234384E-2</v>
      </c>
      <c r="N193" s="326">
        <f t="shared" si="84"/>
        <v>7.1978577420256817E-2</v>
      </c>
      <c r="O193" s="326">
        <f t="shared" si="85"/>
        <v>7.2000860353820514E-2</v>
      </c>
      <c r="P193" s="447">
        <f t="shared" si="75"/>
        <v>461061</v>
      </c>
      <c r="Q193" s="815">
        <v>17400</v>
      </c>
      <c r="R193" s="392">
        <f t="shared" si="92"/>
        <v>1.4490264552283971E-2</v>
      </c>
    </row>
    <row r="194" spans="1:18" s="66" customFormat="1" ht="14.1" customHeight="1" thickBot="1" x14ac:dyDescent="0.3">
      <c r="A194" s="58"/>
      <c r="B194" s="556"/>
      <c r="C194" s="22">
        <v>5</v>
      </c>
      <c r="D194" s="346">
        <v>453024</v>
      </c>
      <c r="E194" s="285">
        <v>339768</v>
      </c>
      <c r="F194" s="285">
        <v>283140</v>
      </c>
      <c r="G194" s="285">
        <v>169884</v>
      </c>
      <c r="H194" s="470">
        <f t="shared" si="71"/>
        <v>485373</v>
      </c>
      <c r="I194" s="473">
        <f t="shared" si="89"/>
        <v>364029</v>
      </c>
      <c r="J194" s="476">
        <f t="shared" si="90"/>
        <v>303357</v>
      </c>
      <c r="K194" s="473">
        <f t="shared" si="91"/>
        <v>182016</v>
      </c>
      <c r="L194" s="326">
        <f t="shared" si="82"/>
        <v>7.140681288408561E-2</v>
      </c>
      <c r="M194" s="326">
        <f t="shared" si="83"/>
        <v>7.1404605495514584E-2</v>
      </c>
      <c r="N194" s="326">
        <f t="shared" si="84"/>
        <v>7.1402839584657762E-2</v>
      </c>
      <c r="O194" s="326">
        <f t="shared" si="85"/>
        <v>7.141343504979869E-2</v>
      </c>
      <c r="P194" s="447">
        <f t="shared" si="75"/>
        <v>467973</v>
      </c>
      <c r="Q194" s="815">
        <v>17400</v>
      </c>
      <c r="R194" s="392">
        <f t="shared" si="92"/>
        <v>1.444631850871847E-2</v>
      </c>
    </row>
    <row r="195" spans="1:18" s="66" customFormat="1" ht="14.1" customHeight="1" thickBot="1" x14ac:dyDescent="0.3">
      <c r="A195" s="58"/>
      <c r="B195" s="556"/>
      <c r="C195" s="22">
        <v>6</v>
      </c>
      <c r="D195" s="346">
        <v>459816</v>
      </c>
      <c r="E195" s="285">
        <v>344862</v>
      </c>
      <c r="F195" s="285">
        <v>287385</v>
      </c>
      <c r="G195" s="285">
        <v>172431</v>
      </c>
      <c r="H195" s="470">
        <f t="shared" si="71"/>
        <v>492390</v>
      </c>
      <c r="I195" s="473">
        <f t="shared" si="89"/>
        <v>369294</v>
      </c>
      <c r="J195" s="476">
        <f t="shared" si="90"/>
        <v>307743</v>
      </c>
      <c r="K195" s="473">
        <f t="shared" si="91"/>
        <v>184647</v>
      </c>
      <c r="L195" s="326">
        <f t="shared" si="82"/>
        <v>7.0841380030272974E-2</v>
      </c>
      <c r="M195" s="326">
        <f t="shared" si="83"/>
        <v>7.0845729596186305E-2</v>
      </c>
      <c r="N195" s="326">
        <f t="shared" si="84"/>
        <v>7.0838770290724981E-2</v>
      </c>
      <c r="O195" s="326">
        <f t="shared" si="85"/>
        <v>7.0845729596186305E-2</v>
      </c>
      <c r="P195" s="447">
        <f t="shared" si="75"/>
        <v>474990</v>
      </c>
      <c r="Q195" s="815">
        <v>17400</v>
      </c>
      <c r="R195" s="392">
        <f t="shared" si="92"/>
        <v>1.4456922820181628E-2</v>
      </c>
    </row>
    <row r="196" spans="1:18" s="66" customFormat="1" ht="14.1" customHeight="1" thickBot="1" x14ac:dyDescent="0.3">
      <c r="A196" s="58"/>
      <c r="B196" s="556"/>
      <c r="C196" s="22">
        <v>7</v>
      </c>
      <c r="D196" s="346">
        <v>466728</v>
      </c>
      <c r="E196" s="285">
        <v>350046</v>
      </c>
      <c r="F196" s="285">
        <v>291705</v>
      </c>
      <c r="G196" s="285">
        <v>175023</v>
      </c>
      <c r="H196" s="470">
        <f t="shared" si="71"/>
        <v>499530</v>
      </c>
      <c r="I196" s="473">
        <f t="shared" si="89"/>
        <v>374649</v>
      </c>
      <c r="J196" s="476">
        <f t="shared" si="90"/>
        <v>312207</v>
      </c>
      <c r="K196" s="473">
        <f t="shared" si="91"/>
        <v>187323</v>
      </c>
      <c r="L196" s="326">
        <f t="shared" si="82"/>
        <v>7.0280763099706892E-2</v>
      </c>
      <c r="M196" s="326">
        <f t="shared" si="83"/>
        <v>7.0285048250801327E-2</v>
      </c>
      <c r="N196" s="326">
        <f t="shared" si="84"/>
        <v>7.0283334190363547E-2</v>
      </c>
      <c r="O196" s="326">
        <f t="shared" si="85"/>
        <v>7.027647794861247E-2</v>
      </c>
      <c r="P196" s="447">
        <f t="shared" si="75"/>
        <v>482130</v>
      </c>
      <c r="Q196" s="815">
        <v>17400</v>
      </c>
      <c r="R196" s="392">
        <f t="shared" si="92"/>
        <v>1.4500700664107802E-2</v>
      </c>
    </row>
    <row r="197" spans="1:18" s="66" customFormat="1" ht="14.1" customHeight="1" thickBot="1" x14ac:dyDescent="0.3">
      <c r="A197" s="58"/>
      <c r="B197" s="556"/>
      <c r="C197" s="22">
        <v>8</v>
      </c>
      <c r="D197" s="346">
        <v>473715</v>
      </c>
      <c r="E197" s="285">
        <v>355287</v>
      </c>
      <c r="F197" s="285">
        <v>296073</v>
      </c>
      <c r="G197" s="285">
        <v>177642</v>
      </c>
      <c r="H197" s="470">
        <f t="shared" si="71"/>
        <v>506748</v>
      </c>
      <c r="I197" s="473">
        <f t="shared" si="89"/>
        <v>380061</v>
      </c>
      <c r="J197" s="476">
        <f t="shared" si="90"/>
        <v>316719</v>
      </c>
      <c r="K197" s="473">
        <f t="shared" si="91"/>
        <v>190032</v>
      </c>
      <c r="L197" s="326">
        <f t="shared" si="82"/>
        <v>6.9731800766283519E-2</v>
      </c>
      <c r="M197" s="326">
        <f t="shared" si="83"/>
        <v>6.9729542595141386E-2</v>
      </c>
      <c r="N197" s="326">
        <f t="shared" si="84"/>
        <v>6.9732802383196041E-2</v>
      </c>
      <c r="O197" s="326">
        <f t="shared" si="85"/>
        <v>6.9747019285979664E-2</v>
      </c>
      <c r="P197" s="447">
        <f t="shared" si="75"/>
        <v>489348</v>
      </c>
      <c r="Q197" s="815">
        <v>17400</v>
      </c>
      <c r="R197" s="392">
        <f t="shared" si="92"/>
        <v>1.4449582607651168E-2</v>
      </c>
    </row>
    <row r="198" spans="1:18" s="66" customFormat="1" ht="14.1" customHeight="1" thickBot="1" x14ac:dyDescent="0.3">
      <c r="A198" s="58"/>
      <c r="B198" s="556"/>
      <c r="C198" s="22">
        <v>9</v>
      </c>
      <c r="D198" s="346">
        <v>480825</v>
      </c>
      <c r="E198" s="285">
        <v>360618</v>
      </c>
      <c r="F198" s="285">
        <v>300516</v>
      </c>
      <c r="G198" s="285">
        <v>180309</v>
      </c>
      <c r="H198" s="470">
        <f t="shared" si="71"/>
        <v>514092</v>
      </c>
      <c r="I198" s="473">
        <f t="shared" si="89"/>
        <v>385569</v>
      </c>
      <c r="J198" s="476">
        <f t="shared" si="90"/>
        <v>321309</v>
      </c>
      <c r="K198" s="473">
        <f t="shared" si="91"/>
        <v>192786</v>
      </c>
      <c r="L198" s="326">
        <f t="shared" si="82"/>
        <v>6.9187334269224771E-2</v>
      </c>
      <c r="M198" s="326">
        <f t="shared" si="83"/>
        <v>6.9189557925561126E-2</v>
      </c>
      <c r="N198" s="326">
        <f t="shared" si="84"/>
        <v>6.9190991494629234E-2</v>
      </c>
      <c r="O198" s="326">
        <f t="shared" si="85"/>
        <v>6.9197876977854678E-2</v>
      </c>
      <c r="P198" s="447">
        <f t="shared" si="75"/>
        <v>496692</v>
      </c>
      <c r="Q198" s="815">
        <v>17400</v>
      </c>
      <c r="R198" s="392">
        <f t="shared" si="92"/>
        <v>1.4492410428852187E-2</v>
      </c>
    </row>
    <row r="199" spans="1:18" s="66" customFormat="1" ht="14.1" customHeight="1" thickBot="1" x14ac:dyDescent="0.3">
      <c r="A199" s="58"/>
      <c r="B199" s="556"/>
      <c r="C199" s="22">
        <v>10</v>
      </c>
      <c r="D199" s="346">
        <v>488040</v>
      </c>
      <c r="E199" s="285">
        <v>366030</v>
      </c>
      <c r="F199" s="285">
        <v>305025</v>
      </c>
      <c r="G199" s="285">
        <v>183015</v>
      </c>
      <c r="H199" s="470">
        <f t="shared" si="71"/>
        <v>521544</v>
      </c>
      <c r="I199" s="473">
        <f t="shared" si="89"/>
        <v>391158</v>
      </c>
      <c r="J199" s="476">
        <f t="shared" si="90"/>
        <v>325965</v>
      </c>
      <c r="K199" s="473">
        <f t="shared" si="91"/>
        <v>195579</v>
      </c>
      <c r="L199" s="326">
        <f t="shared" si="82"/>
        <v>6.8650110646668303E-2</v>
      </c>
      <c r="M199" s="326">
        <f t="shared" si="83"/>
        <v>6.8650110646668303E-2</v>
      </c>
      <c r="N199" s="326">
        <f t="shared" si="84"/>
        <v>6.8650110646668303E-2</v>
      </c>
      <c r="O199" s="326">
        <f t="shared" si="85"/>
        <v>6.8650110646668303E-2</v>
      </c>
      <c r="P199" s="447">
        <f t="shared" si="75"/>
        <v>504144</v>
      </c>
      <c r="Q199" s="815">
        <v>17400</v>
      </c>
      <c r="R199" s="392">
        <f t="shared" si="92"/>
        <v>1.4495459956583634E-2</v>
      </c>
    </row>
    <row r="200" spans="1:18" s="66" customFormat="1" ht="14.1" customHeight="1" thickBot="1" x14ac:dyDescent="0.3">
      <c r="A200" s="58"/>
      <c r="B200" s="556"/>
      <c r="C200" s="22">
        <v>11</v>
      </c>
      <c r="D200" s="346">
        <v>495354</v>
      </c>
      <c r="E200" s="285">
        <v>371517</v>
      </c>
      <c r="F200" s="285">
        <v>309597</v>
      </c>
      <c r="G200" s="285">
        <v>185757</v>
      </c>
      <c r="H200" s="470">
        <f t="shared" si="71"/>
        <v>531381</v>
      </c>
      <c r="I200" s="473">
        <f t="shared" si="89"/>
        <v>398535</v>
      </c>
      <c r="J200" s="476">
        <f t="shared" si="90"/>
        <v>332112</v>
      </c>
      <c r="K200" s="473">
        <f t="shared" si="91"/>
        <v>199269</v>
      </c>
      <c r="L200" s="326">
        <f t="shared" si="82"/>
        <v>7.2729805351324506E-2</v>
      </c>
      <c r="M200" s="326">
        <f t="shared" si="83"/>
        <v>7.2723455454259164E-2</v>
      </c>
      <c r="N200" s="326">
        <f t="shared" si="84"/>
        <v>7.2723572902838207E-2</v>
      </c>
      <c r="O200" s="326">
        <f t="shared" si="85"/>
        <v>7.274019283257159E-2</v>
      </c>
      <c r="P200" s="447">
        <f t="shared" si="75"/>
        <v>511701</v>
      </c>
      <c r="Q200" s="815">
        <v>19680</v>
      </c>
      <c r="R200" s="392">
        <f t="shared" si="92"/>
        <v>1.8861304127743672E-2</v>
      </c>
    </row>
    <row r="201" spans="1:18" s="66" customFormat="1" ht="14.1" customHeight="1" thickBot="1" x14ac:dyDescent="0.3">
      <c r="A201" s="58"/>
      <c r="B201" s="556"/>
      <c r="C201" s="22">
        <v>12</v>
      </c>
      <c r="D201" s="346">
        <v>502779</v>
      </c>
      <c r="E201" s="285">
        <v>377085</v>
      </c>
      <c r="F201" s="285">
        <v>314238</v>
      </c>
      <c r="G201" s="285">
        <v>188541</v>
      </c>
      <c r="H201" s="470">
        <f t="shared" si="71"/>
        <v>539052</v>
      </c>
      <c r="I201" s="473">
        <f t="shared" si="89"/>
        <v>404289</v>
      </c>
      <c r="J201" s="476">
        <f t="shared" si="90"/>
        <v>336909</v>
      </c>
      <c r="K201" s="473">
        <f t="shared" si="91"/>
        <v>202146</v>
      </c>
      <c r="L201" s="326">
        <f t="shared" si="82"/>
        <v>7.2145017990011523E-2</v>
      </c>
      <c r="M201" s="326">
        <f t="shared" si="83"/>
        <v>7.2142885556306935E-2</v>
      </c>
      <c r="N201" s="326">
        <f t="shared" si="84"/>
        <v>7.2145953067420235E-2</v>
      </c>
      <c r="O201" s="326">
        <f t="shared" si="85"/>
        <v>7.2159371171257175E-2</v>
      </c>
      <c r="P201" s="447">
        <f t="shared" si="75"/>
        <v>519372</v>
      </c>
      <c r="Q201" s="815">
        <v>19680</v>
      </c>
      <c r="R201" s="392">
        <f t="shared" si="92"/>
        <v>1.4435969671478643E-2</v>
      </c>
    </row>
    <row r="202" spans="1:18" s="66" customFormat="1" ht="14.1" customHeight="1" thickBot="1" x14ac:dyDescent="0.3">
      <c r="A202" s="58"/>
      <c r="B202" s="556"/>
      <c r="C202" s="22">
        <v>13</v>
      </c>
      <c r="D202" s="346">
        <v>510330</v>
      </c>
      <c r="E202" s="285">
        <v>382749</v>
      </c>
      <c r="F202" s="285">
        <v>318957</v>
      </c>
      <c r="G202" s="285">
        <v>191373</v>
      </c>
      <c r="H202" s="470">
        <f t="shared" si="71"/>
        <v>546852</v>
      </c>
      <c r="I202" s="473">
        <f t="shared" si="89"/>
        <v>410139</v>
      </c>
      <c r="J202" s="476">
        <f t="shared" si="90"/>
        <v>341784</v>
      </c>
      <c r="K202" s="473">
        <f t="shared" si="91"/>
        <v>205071</v>
      </c>
      <c r="L202" s="326">
        <f t="shared" si="82"/>
        <v>7.1565457645053204E-2</v>
      </c>
      <c r="M202" s="326">
        <f t="shared" si="83"/>
        <v>7.156125816135378E-2</v>
      </c>
      <c r="N202" s="326">
        <f t="shared" si="84"/>
        <v>7.1567640779164596E-2</v>
      </c>
      <c r="O202" s="326">
        <f t="shared" si="85"/>
        <v>7.1577495257951748E-2</v>
      </c>
      <c r="P202" s="447">
        <f t="shared" si="75"/>
        <v>527172</v>
      </c>
      <c r="Q202" s="815">
        <v>19680</v>
      </c>
      <c r="R202" s="392">
        <f t="shared" si="92"/>
        <v>1.4469847064847219E-2</v>
      </c>
    </row>
    <row r="203" spans="1:18" s="66" customFormat="1" ht="14.1" customHeight="1" thickBot="1" x14ac:dyDescent="0.3">
      <c r="A203" s="58"/>
      <c r="B203" s="556"/>
      <c r="C203" s="22">
        <v>14</v>
      </c>
      <c r="D203" s="346">
        <v>517983</v>
      </c>
      <c r="E203" s="285">
        <v>388488</v>
      </c>
      <c r="F203" s="285">
        <v>323739</v>
      </c>
      <c r="G203" s="285">
        <v>194244</v>
      </c>
      <c r="H203" s="470">
        <f t="shared" si="71"/>
        <v>554757</v>
      </c>
      <c r="I203" s="473">
        <f t="shared" si="89"/>
        <v>416067</v>
      </c>
      <c r="J203" s="476">
        <f t="shared" si="90"/>
        <v>346722</v>
      </c>
      <c r="K203" s="473">
        <f t="shared" si="91"/>
        <v>208035</v>
      </c>
      <c r="L203" s="326">
        <f t="shared" si="82"/>
        <v>7.0994607931148326E-2</v>
      </c>
      <c r="M203" s="326">
        <f t="shared" si="83"/>
        <v>7.0990609748563666E-2</v>
      </c>
      <c r="N203" s="326">
        <f t="shared" si="84"/>
        <v>7.0992373486048949E-2</v>
      </c>
      <c r="O203" s="326">
        <f t="shared" si="85"/>
        <v>7.0998331994810648E-2</v>
      </c>
      <c r="P203" s="447">
        <f t="shared" si="75"/>
        <v>535077</v>
      </c>
      <c r="Q203" s="815">
        <v>19680</v>
      </c>
      <c r="R203" s="392">
        <f t="shared" si="92"/>
        <v>1.4455465098417886E-2</v>
      </c>
    </row>
    <row r="204" spans="1:18" s="66" customFormat="1" ht="14.1" customHeight="1" thickBot="1" x14ac:dyDescent="0.3">
      <c r="A204" s="58"/>
      <c r="B204" s="556"/>
      <c r="C204" s="22">
        <v>15</v>
      </c>
      <c r="D204" s="346">
        <v>525747</v>
      </c>
      <c r="E204" s="285">
        <v>394311</v>
      </c>
      <c r="F204" s="285">
        <v>328593</v>
      </c>
      <c r="G204" s="285">
        <v>197154</v>
      </c>
      <c r="H204" s="470">
        <f t="shared" si="71"/>
        <v>562776</v>
      </c>
      <c r="I204" s="473">
        <f t="shared" si="89"/>
        <v>422082</v>
      </c>
      <c r="J204" s="476">
        <f t="shared" si="90"/>
        <v>351735</v>
      </c>
      <c r="K204" s="473">
        <f t="shared" si="91"/>
        <v>211041</v>
      </c>
      <c r="L204" s="326">
        <f t="shared" si="82"/>
        <v>7.0431215014065698E-2</v>
      </c>
      <c r="M204" s="326">
        <f t="shared" si="83"/>
        <v>7.0429178998303366E-2</v>
      </c>
      <c r="N204" s="326">
        <f t="shared" si="84"/>
        <v>7.0427550191270047E-2</v>
      </c>
      <c r="O204" s="326">
        <f t="shared" si="85"/>
        <v>7.0437323107824343E-2</v>
      </c>
      <c r="P204" s="447">
        <f t="shared" si="75"/>
        <v>543096</v>
      </c>
      <c r="Q204" s="815">
        <v>19680</v>
      </c>
      <c r="R204" s="392">
        <f t="shared" si="92"/>
        <v>1.4454977584780426E-2</v>
      </c>
    </row>
    <row r="205" spans="1:18" s="66" customFormat="1" ht="14.1" customHeight="1" thickBot="1" x14ac:dyDescent="0.3">
      <c r="A205" s="58"/>
      <c r="B205" s="556"/>
      <c r="C205" s="22">
        <v>16</v>
      </c>
      <c r="D205" s="346">
        <v>533631</v>
      </c>
      <c r="E205" s="285">
        <v>400224</v>
      </c>
      <c r="F205" s="285">
        <v>333519</v>
      </c>
      <c r="G205" s="285">
        <v>200112</v>
      </c>
      <c r="H205" s="470">
        <f t="shared" si="71"/>
        <v>570921</v>
      </c>
      <c r="I205" s="473">
        <f t="shared" si="89"/>
        <v>428190</v>
      </c>
      <c r="J205" s="476">
        <f t="shared" si="90"/>
        <v>356826</v>
      </c>
      <c r="K205" s="473">
        <f t="shared" si="91"/>
        <v>214095</v>
      </c>
      <c r="L205" s="326">
        <f t="shared" si="82"/>
        <v>6.9879748365443542E-2</v>
      </c>
      <c r="M205" s="326">
        <f t="shared" si="83"/>
        <v>6.9875869513072675E-2</v>
      </c>
      <c r="N205" s="326">
        <f t="shared" si="84"/>
        <v>6.9882075683844094E-2</v>
      </c>
      <c r="O205" s="326">
        <f t="shared" si="85"/>
        <v>6.9875869513072675E-2</v>
      </c>
      <c r="P205" s="447">
        <f t="shared" si="75"/>
        <v>551241</v>
      </c>
      <c r="Q205" s="815">
        <v>19680</v>
      </c>
      <c r="R205" s="392">
        <f t="shared" si="92"/>
        <v>1.4472898631071596E-2</v>
      </c>
    </row>
    <row r="206" spans="1:18" s="66" customFormat="1" ht="14.1" customHeight="1" thickBot="1" x14ac:dyDescent="0.3">
      <c r="A206" s="58"/>
      <c r="B206" s="556"/>
      <c r="C206" s="22">
        <v>17</v>
      </c>
      <c r="D206" s="346">
        <v>541641</v>
      </c>
      <c r="E206" s="285">
        <v>406230</v>
      </c>
      <c r="F206" s="285">
        <v>338526</v>
      </c>
      <c r="G206" s="285">
        <v>203115</v>
      </c>
      <c r="H206" s="470">
        <f t="shared" si="71"/>
        <v>579195</v>
      </c>
      <c r="I206" s="473">
        <f t="shared" si="89"/>
        <v>434397</v>
      </c>
      <c r="J206" s="476">
        <f t="shared" si="90"/>
        <v>361998</v>
      </c>
      <c r="K206" s="473">
        <f t="shared" si="91"/>
        <v>217197</v>
      </c>
      <c r="L206" s="326">
        <f t="shared" si="82"/>
        <v>6.9333746891391157E-2</v>
      </c>
      <c r="M206" s="326">
        <f t="shared" si="83"/>
        <v>6.9337567387932939E-2</v>
      </c>
      <c r="N206" s="326">
        <f t="shared" si="84"/>
        <v>6.9335885574520126E-2</v>
      </c>
      <c r="O206" s="326">
        <f t="shared" si="85"/>
        <v>6.9330182408980132E-2</v>
      </c>
      <c r="P206" s="447">
        <f t="shared" si="75"/>
        <v>559515</v>
      </c>
      <c r="Q206" s="815">
        <v>19680</v>
      </c>
      <c r="R206" s="392">
        <f t="shared" si="92"/>
        <v>1.4492372850184232E-2</v>
      </c>
    </row>
    <row r="207" spans="1:18" s="66" customFormat="1" ht="14.1" customHeight="1" thickBot="1" x14ac:dyDescent="0.3">
      <c r="A207" s="58"/>
      <c r="B207" s="556"/>
      <c r="C207" s="22">
        <v>18</v>
      </c>
      <c r="D207" s="346">
        <v>549774</v>
      </c>
      <c r="E207" s="285">
        <v>412332</v>
      </c>
      <c r="F207" s="285">
        <v>343608</v>
      </c>
      <c r="G207" s="285">
        <v>206166</v>
      </c>
      <c r="H207" s="470">
        <f t="shared" si="71"/>
        <v>587598</v>
      </c>
      <c r="I207" s="473">
        <f t="shared" si="89"/>
        <v>440700</v>
      </c>
      <c r="J207" s="476">
        <f t="shared" si="90"/>
        <v>367248</v>
      </c>
      <c r="K207" s="473">
        <f t="shared" si="91"/>
        <v>220350</v>
      </c>
      <c r="L207" s="326">
        <f t="shared" si="82"/>
        <v>6.8799179299130195E-2</v>
      </c>
      <c r="M207" s="326">
        <f t="shared" si="83"/>
        <v>6.8798929018363847E-2</v>
      </c>
      <c r="N207" s="326">
        <f t="shared" si="84"/>
        <v>6.8799329468464065E-2</v>
      </c>
      <c r="O207" s="326">
        <f t="shared" si="85"/>
        <v>6.8798929018363847E-2</v>
      </c>
      <c r="P207" s="447">
        <f t="shared" si="75"/>
        <v>567918</v>
      </c>
      <c r="Q207" s="815">
        <v>19680</v>
      </c>
      <c r="R207" s="392">
        <f t="shared" si="92"/>
        <v>1.4508067231243427E-2</v>
      </c>
    </row>
    <row r="208" spans="1:18" s="66" customFormat="1" ht="14.1" customHeight="1" thickBot="1" x14ac:dyDescent="0.3">
      <c r="A208" s="58"/>
      <c r="B208" s="556"/>
      <c r="C208" s="22">
        <v>19</v>
      </c>
      <c r="D208" s="346">
        <v>558033</v>
      </c>
      <c r="E208" s="285">
        <v>418524</v>
      </c>
      <c r="F208" s="285">
        <v>348771</v>
      </c>
      <c r="G208" s="285">
        <v>209262</v>
      </c>
      <c r="H208" s="470">
        <f t="shared" si="71"/>
        <v>596127</v>
      </c>
      <c r="I208" s="474">
        <f t="shared" si="89"/>
        <v>447096</v>
      </c>
      <c r="J208" s="476">
        <f t="shared" si="90"/>
        <v>372579</v>
      </c>
      <c r="K208" s="474">
        <f t="shared" si="91"/>
        <v>223548</v>
      </c>
      <c r="L208" s="326">
        <f t="shared" si="82"/>
        <v>6.8264780039890116E-2</v>
      </c>
      <c r="M208" s="326">
        <f t="shared" si="83"/>
        <v>6.8268486395045444E-2</v>
      </c>
      <c r="N208" s="326">
        <f t="shared" si="84"/>
        <v>6.8262556233173052E-2</v>
      </c>
      <c r="O208" s="326">
        <f t="shared" si="85"/>
        <v>6.8268486395045444E-2</v>
      </c>
      <c r="P208" s="447">
        <f t="shared" si="75"/>
        <v>576447</v>
      </c>
      <c r="Q208" s="815">
        <v>19680</v>
      </c>
      <c r="R208" s="392">
        <f t="shared" si="92"/>
        <v>1.4515025578711871E-2</v>
      </c>
    </row>
    <row r="209" spans="1:18" s="66" customFormat="1" ht="27" customHeight="1" thickBot="1" x14ac:dyDescent="0.3">
      <c r="A209" s="58"/>
      <c r="B209" s="556"/>
      <c r="C209" s="22"/>
      <c r="D209" s="597" t="s">
        <v>930</v>
      </c>
      <c r="E209" s="598"/>
      <c r="F209" s="598"/>
      <c r="G209" s="599"/>
      <c r="H209" s="629" t="s">
        <v>930</v>
      </c>
      <c r="I209" s="630"/>
      <c r="J209" s="630"/>
      <c r="K209" s="631"/>
      <c r="L209" s="327"/>
      <c r="M209" s="327"/>
      <c r="N209" s="327"/>
      <c r="O209" s="327"/>
      <c r="P209" s="449"/>
      <c r="Q209" s="816"/>
      <c r="R209" s="392"/>
    </row>
    <row r="210" spans="1:18" s="66" customFormat="1" ht="14.1" customHeight="1" thickBot="1" x14ac:dyDescent="0.3">
      <c r="A210" s="58"/>
      <c r="B210" s="556"/>
      <c r="C210" s="22">
        <v>20</v>
      </c>
      <c r="D210" s="351">
        <v>797901</v>
      </c>
      <c r="E210" s="353">
        <v>598425</v>
      </c>
      <c r="F210" s="353">
        <v>498687</v>
      </c>
      <c r="G210" s="353">
        <v>299214</v>
      </c>
      <c r="H210" s="470">
        <f t="shared" si="71"/>
        <v>844572</v>
      </c>
      <c r="I210" s="473">
        <f t="shared" si="89"/>
        <v>633429</v>
      </c>
      <c r="J210" s="476">
        <f t="shared" ref="J210" si="93">(ROUND((+H210/8*5)/3,0))*3</f>
        <v>527859</v>
      </c>
      <c r="K210" s="473">
        <f t="shared" ref="K210" si="94">(ROUND((+H210/8*3)/3,0))*3</f>
        <v>316716</v>
      </c>
      <c r="L210" s="326">
        <f t="shared" ref="L210:O217" si="95">(H210-D210)/D210</f>
        <v>5.8492218959494975E-2</v>
      </c>
      <c r="M210" s="326">
        <f t="shared" si="95"/>
        <v>5.8493545557087356E-2</v>
      </c>
      <c r="N210" s="326">
        <f t="shared" si="95"/>
        <v>5.8497614736297519E-2</v>
      </c>
      <c r="O210" s="326">
        <f t="shared" si="95"/>
        <v>5.8493252321081234E-2</v>
      </c>
      <c r="P210" s="447">
        <f t="shared" si="75"/>
        <v>824232</v>
      </c>
      <c r="Q210" s="815">
        <v>20340</v>
      </c>
      <c r="R210" s="392"/>
    </row>
    <row r="211" spans="1:18" s="66" customFormat="1" ht="14.1" customHeight="1" thickBot="1" x14ac:dyDescent="0.3">
      <c r="A211" s="58"/>
      <c r="B211" s="556"/>
      <c r="C211" s="22">
        <v>21</v>
      </c>
      <c r="D211" s="346">
        <v>809871</v>
      </c>
      <c r="E211" s="285">
        <v>607404</v>
      </c>
      <c r="F211" s="285">
        <v>506169</v>
      </c>
      <c r="G211" s="285">
        <v>303702</v>
      </c>
      <c r="H211" s="470">
        <f t="shared" si="71"/>
        <v>856938</v>
      </c>
      <c r="I211" s="473">
        <f t="shared" si="89"/>
        <v>642705</v>
      </c>
      <c r="J211" s="476">
        <f t="shared" ref="J211:J217" si="96">(ROUND((+H211/8*5)/3,0))*3</f>
        <v>535587</v>
      </c>
      <c r="K211" s="473">
        <f t="shared" ref="K211:K217" si="97">(ROUND((+H211/8*3)/3,0))*3</f>
        <v>321351</v>
      </c>
      <c r="L211" s="326">
        <f t="shared" si="95"/>
        <v>5.8116663024111247E-2</v>
      </c>
      <c r="M211" s="326">
        <f t="shared" si="95"/>
        <v>5.8117826026828932E-2</v>
      </c>
      <c r="N211" s="326">
        <f t="shared" si="95"/>
        <v>5.8118928658214941E-2</v>
      </c>
      <c r="O211" s="326">
        <f t="shared" si="95"/>
        <v>5.8112886974731812E-2</v>
      </c>
      <c r="P211" s="447">
        <f t="shared" si="75"/>
        <v>836598</v>
      </c>
      <c r="Q211" s="815">
        <v>20340</v>
      </c>
      <c r="R211" s="392">
        <f t="shared" ref="R211:R217" si="98">H211/H210-1</f>
        <v>1.4641735695713365E-2</v>
      </c>
    </row>
    <row r="212" spans="1:18" s="66" customFormat="1" ht="14.1" customHeight="1" thickBot="1" x14ac:dyDescent="0.3">
      <c r="A212" s="58"/>
      <c r="B212" s="556"/>
      <c r="C212" s="22">
        <v>22</v>
      </c>
      <c r="D212" s="346">
        <v>822006</v>
      </c>
      <c r="E212" s="285">
        <v>616506</v>
      </c>
      <c r="F212" s="285">
        <v>513753</v>
      </c>
      <c r="G212" s="285">
        <v>308253</v>
      </c>
      <c r="H212" s="470">
        <f t="shared" si="71"/>
        <v>869472</v>
      </c>
      <c r="I212" s="473">
        <f t="shared" si="89"/>
        <v>652104</v>
      </c>
      <c r="J212" s="476">
        <f t="shared" si="96"/>
        <v>543420</v>
      </c>
      <c r="K212" s="473">
        <f t="shared" si="97"/>
        <v>326052</v>
      </c>
      <c r="L212" s="326">
        <f t="shared" si="95"/>
        <v>5.7744104057634617E-2</v>
      </c>
      <c r="M212" s="326">
        <f t="shared" si="95"/>
        <v>5.7741530496053566E-2</v>
      </c>
      <c r="N212" s="326">
        <f t="shared" si="95"/>
        <v>5.7745648200594447E-2</v>
      </c>
      <c r="O212" s="326">
        <f t="shared" si="95"/>
        <v>5.7741530496053566E-2</v>
      </c>
      <c r="P212" s="447">
        <f t="shared" si="75"/>
        <v>849132</v>
      </c>
      <c r="Q212" s="815">
        <v>20340</v>
      </c>
      <c r="R212" s="392">
        <f t="shared" si="98"/>
        <v>1.4626495732479983E-2</v>
      </c>
    </row>
    <row r="213" spans="1:18" s="66" customFormat="1" ht="14.1" customHeight="1" thickBot="1" x14ac:dyDescent="0.3">
      <c r="A213" s="58"/>
      <c r="B213" s="556"/>
      <c r="C213" s="22">
        <v>23</v>
      </c>
      <c r="D213" s="346">
        <v>834354</v>
      </c>
      <c r="E213" s="285">
        <v>625767</v>
      </c>
      <c r="F213" s="285">
        <v>521472</v>
      </c>
      <c r="G213" s="285">
        <v>312882</v>
      </c>
      <c r="H213" s="351">
        <f t="shared" si="71"/>
        <v>882228</v>
      </c>
      <c r="I213" s="474">
        <f t="shared" si="89"/>
        <v>661671</v>
      </c>
      <c r="J213" s="474">
        <f t="shared" si="96"/>
        <v>551394</v>
      </c>
      <c r="K213" s="474">
        <f t="shared" si="97"/>
        <v>330837</v>
      </c>
      <c r="L213" s="326">
        <f t="shared" si="95"/>
        <v>5.7378522785292575E-2</v>
      </c>
      <c r="M213" s="326">
        <f t="shared" si="95"/>
        <v>5.7375988187296549E-2</v>
      </c>
      <c r="N213" s="326">
        <f t="shared" si="95"/>
        <v>5.7379878497790866E-2</v>
      </c>
      <c r="O213" s="326">
        <f t="shared" si="95"/>
        <v>5.7385851535083514E-2</v>
      </c>
      <c r="P213" s="447">
        <f t="shared" si="75"/>
        <v>861888</v>
      </c>
      <c r="Q213" s="815">
        <v>20340</v>
      </c>
      <c r="R213" s="392">
        <f t="shared" si="98"/>
        <v>1.4670972728276555E-2</v>
      </c>
    </row>
    <row r="214" spans="1:18" s="66" customFormat="1" ht="14.1" customHeight="1" thickBot="1" x14ac:dyDescent="0.3">
      <c r="A214" s="58"/>
      <c r="B214" s="556"/>
      <c r="C214" s="22">
        <v>24</v>
      </c>
      <c r="D214" s="346">
        <v>846852</v>
      </c>
      <c r="E214" s="285">
        <v>635139</v>
      </c>
      <c r="F214" s="285">
        <v>529284</v>
      </c>
      <c r="G214" s="285">
        <v>317571</v>
      </c>
      <c r="H214" s="470">
        <f t="shared" si="71"/>
        <v>895137</v>
      </c>
      <c r="I214" s="473">
        <f t="shared" si="89"/>
        <v>671352</v>
      </c>
      <c r="J214" s="476">
        <f t="shared" si="96"/>
        <v>559461</v>
      </c>
      <c r="K214" s="473">
        <f t="shared" si="97"/>
        <v>335676</v>
      </c>
      <c r="L214" s="326">
        <f t="shared" si="95"/>
        <v>5.7017046662226692E-2</v>
      </c>
      <c r="M214" s="326">
        <f t="shared" si="95"/>
        <v>5.7015865818348423E-2</v>
      </c>
      <c r="N214" s="326">
        <f t="shared" si="95"/>
        <v>5.7014759561974292E-2</v>
      </c>
      <c r="O214" s="326">
        <f t="shared" si="95"/>
        <v>5.7010873159073092E-2</v>
      </c>
      <c r="P214" s="447">
        <f t="shared" si="75"/>
        <v>874797</v>
      </c>
      <c r="Q214" s="815">
        <v>20340</v>
      </c>
      <c r="R214" s="392">
        <f t="shared" si="98"/>
        <v>1.4632271929705176E-2</v>
      </c>
    </row>
    <row r="215" spans="1:18" s="66" customFormat="1" ht="14.1" customHeight="1" thickBot="1" x14ac:dyDescent="0.3">
      <c r="A215" s="58"/>
      <c r="B215" s="556"/>
      <c r="C215" s="22">
        <v>25</v>
      </c>
      <c r="D215" s="346">
        <v>859560</v>
      </c>
      <c r="E215" s="285">
        <v>644670</v>
      </c>
      <c r="F215" s="285">
        <v>537225</v>
      </c>
      <c r="G215" s="285">
        <v>322335</v>
      </c>
      <c r="H215" s="470">
        <f t="shared" si="71"/>
        <v>908265</v>
      </c>
      <c r="I215" s="473">
        <f t="shared" si="89"/>
        <v>681198</v>
      </c>
      <c r="J215" s="476">
        <f t="shared" si="96"/>
        <v>567666</v>
      </c>
      <c r="K215" s="473">
        <f t="shared" si="97"/>
        <v>340599</v>
      </c>
      <c r="L215" s="326">
        <f t="shared" si="95"/>
        <v>5.6662711154544187E-2</v>
      </c>
      <c r="M215" s="326">
        <f t="shared" si="95"/>
        <v>5.6661547768625808E-2</v>
      </c>
      <c r="N215" s="326">
        <f t="shared" si="95"/>
        <v>5.6663409186095214E-2</v>
      </c>
      <c r="O215" s="326">
        <f t="shared" si="95"/>
        <v>5.6661547768625808E-2</v>
      </c>
      <c r="P215" s="447">
        <f t="shared" si="75"/>
        <v>887925</v>
      </c>
      <c r="Q215" s="815">
        <v>20340</v>
      </c>
      <c r="R215" s="392">
        <f t="shared" si="98"/>
        <v>1.4665911475003179E-2</v>
      </c>
    </row>
    <row r="216" spans="1:18" s="66" customFormat="1" ht="14.1" customHeight="1" thickBot="1" x14ac:dyDescent="0.3">
      <c r="A216" s="58"/>
      <c r="B216" s="556"/>
      <c r="C216" s="22">
        <v>26</v>
      </c>
      <c r="D216" s="346">
        <v>872463</v>
      </c>
      <c r="E216" s="285">
        <v>654348</v>
      </c>
      <c r="F216" s="285">
        <v>545289</v>
      </c>
      <c r="G216" s="285">
        <v>327174</v>
      </c>
      <c r="H216" s="470">
        <f t="shared" si="71"/>
        <v>921594</v>
      </c>
      <c r="I216" s="473">
        <f t="shared" si="89"/>
        <v>691197</v>
      </c>
      <c r="J216" s="476">
        <f t="shared" si="96"/>
        <v>575997</v>
      </c>
      <c r="K216" s="473">
        <f t="shared" si="97"/>
        <v>345597</v>
      </c>
      <c r="L216" s="326">
        <f t="shared" si="95"/>
        <v>5.6312989777216917E-2</v>
      </c>
      <c r="M216" s="326">
        <f t="shared" si="95"/>
        <v>5.6314071411542481E-2</v>
      </c>
      <c r="N216" s="326">
        <f t="shared" si="95"/>
        <v>5.6315091630309802E-2</v>
      </c>
      <c r="O216" s="326">
        <f t="shared" si="95"/>
        <v>5.6309486695153038E-2</v>
      </c>
      <c r="P216" s="447">
        <f t="shared" si="75"/>
        <v>901254</v>
      </c>
      <c r="Q216" s="815">
        <v>20340</v>
      </c>
      <c r="R216" s="392">
        <f t="shared" si="98"/>
        <v>1.4675232448679632E-2</v>
      </c>
    </row>
    <row r="217" spans="1:18" s="66" customFormat="1" ht="14.1" customHeight="1" thickBot="1" x14ac:dyDescent="0.3">
      <c r="A217" s="58"/>
      <c r="B217" s="557"/>
      <c r="C217" s="23">
        <v>27</v>
      </c>
      <c r="D217" s="346">
        <v>885546</v>
      </c>
      <c r="E217" s="285">
        <v>664161</v>
      </c>
      <c r="F217" s="285">
        <v>553467</v>
      </c>
      <c r="G217" s="285">
        <v>332079</v>
      </c>
      <c r="H217" s="470">
        <f t="shared" si="71"/>
        <v>935109</v>
      </c>
      <c r="I217" s="474">
        <f t="shared" si="89"/>
        <v>701331</v>
      </c>
      <c r="J217" s="476">
        <f t="shared" si="96"/>
        <v>584442</v>
      </c>
      <c r="K217" s="474">
        <f t="shared" si="97"/>
        <v>350667</v>
      </c>
      <c r="L217" s="326">
        <f t="shared" si="95"/>
        <v>5.5968859889830684E-2</v>
      </c>
      <c r="M217" s="326">
        <f t="shared" si="95"/>
        <v>5.5965345752008927E-2</v>
      </c>
      <c r="N217" s="326">
        <f t="shared" si="95"/>
        <v>5.5965396310891168E-2</v>
      </c>
      <c r="O217" s="326">
        <f t="shared" si="95"/>
        <v>5.5974632542256514E-2</v>
      </c>
      <c r="P217" s="447">
        <f t="shared" si="75"/>
        <v>914769</v>
      </c>
      <c r="Q217" s="815">
        <v>20340</v>
      </c>
      <c r="R217" s="392">
        <f t="shared" si="98"/>
        <v>1.4664809015683788E-2</v>
      </c>
    </row>
    <row r="218" spans="1:18" s="66" customFormat="1" ht="17.45" customHeight="1" thickBot="1" x14ac:dyDescent="0.3">
      <c r="A218" s="58"/>
      <c r="B218" s="54"/>
      <c r="C218" s="55"/>
      <c r="D218" s="594" t="s">
        <v>301</v>
      </c>
      <c r="E218" s="595"/>
      <c r="F218" s="595"/>
      <c r="G218" s="596"/>
      <c r="H218" s="600" t="s">
        <v>301</v>
      </c>
      <c r="I218" s="601"/>
      <c r="J218" s="601"/>
      <c r="K218" s="602"/>
      <c r="L218" s="330"/>
      <c r="M218" s="330"/>
      <c r="N218" s="330"/>
      <c r="O218" s="330"/>
      <c r="P218" s="449"/>
      <c r="Q218" s="816"/>
      <c r="R218" s="392"/>
    </row>
    <row r="219" spans="1:18" s="66" customFormat="1" ht="14.1" customHeight="1" thickBot="1" x14ac:dyDescent="0.3">
      <c r="A219" s="58">
        <v>15</v>
      </c>
      <c r="B219" s="558" t="s">
        <v>807</v>
      </c>
      <c r="C219" s="19">
        <v>1</v>
      </c>
      <c r="D219" s="351">
        <v>533631</v>
      </c>
      <c r="E219" s="353">
        <v>400224</v>
      </c>
      <c r="F219" s="353">
        <v>333519</v>
      </c>
      <c r="G219" s="353">
        <v>200112</v>
      </c>
      <c r="H219" s="470">
        <f t="shared" si="71"/>
        <v>570921</v>
      </c>
      <c r="I219" s="473">
        <f t="shared" si="89"/>
        <v>428190</v>
      </c>
      <c r="J219" s="476">
        <f t="shared" ref="J219" si="99">(ROUND((+H219/8*5)/3,0))*3</f>
        <v>356826</v>
      </c>
      <c r="K219" s="473">
        <f t="shared" ref="K219" si="100">(ROUND((+H219/8*3)/3,0))*3</f>
        <v>214095</v>
      </c>
      <c r="L219" s="326">
        <f t="shared" ref="L219:O222" si="101">(H219-D219)/D219</f>
        <v>6.9879748365443542E-2</v>
      </c>
      <c r="M219" s="326">
        <f t="shared" si="101"/>
        <v>6.9875869513072675E-2</v>
      </c>
      <c r="N219" s="326">
        <f t="shared" si="101"/>
        <v>6.9882075683844094E-2</v>
      </c>
      <c r="O219" s="326">
        <f t="shared" si="101"/>
        <v>6.9875869513072675E-2</v>
      </c>
      <c r="P219" s="447">
        <f t="shared" si="75"/>
        <v>551241</v>
      </c>
      <c r="Q219" s="815">
        <v>19680</v>
      </c>
      <c r="R219" s="392"/>
    </row>
    <row r="220" spans="1:18" s="66" customFormat="1" ht="14.1" customHeight="1" thickBot="1" x14ac:dyDescent="0.3">
      <c r="A220" s="58"/>
      <c r="B220" s="556"/>
      <c r="C220" s="22">
        <v>2</v>
      </c>
      <c r="D220" s="346">
        <v>541641</v>
      </c>
      <c r="E220" s="285">
        <v>406230</v>
      </c>
      <c r="F220" s="285">
        <v>338526</v>
      </c>
      <c r="G220" s="285">
        <v>203115</v>
      </c>
      <c r="H220" s="470">
        <f t="shared" si="71"/>
        <v>579195</v>
      </c>
      <c r="I220" s="473">
        <f t="shared" si="89"/>
        <v>434397</v>
      </c>
      <c r="J220" s="476">
        <f t="shared" ref="J220:J222" si="102">(ROUND((+H220/8*5)/3,0))*3</f>
        <v>361998</v>
      </c>
      <c r="K220" s="473">
        <f t="shared" ref="K220:K222" si="103">(ROUND((+H220/8*3)/3,0))*3</f>
        <v>217197</v>
      </c>
      <c r="L220" s="326">
        <f t="shared" si="101"/>
        <v>6.9333746891391157E-2</v>
      </c>
      <c r="M220" s="326">
        <f t="shared" si="101"/>
        <v>6.9337567387932939E-2</v>
      </c>
      <c r="N220" s="326">
        <f t="shared" si="101"/>
        <v>6.9335885574520126E-2</v>
      </c>
      <c r="O220" s="326">
        <f t="shared" si="101"/>
        <v>6.9330182408980132E-2</v>
      </c>
      <c r="P220" s="447">
        <f t="shared" si="75"/>
        <v>559515</v>
      </c>
      <c r="Q220" s="815">
        <v>19680</v>
      </c>
      <c r="R220" s="392">
        <f>H220/H219-1</f>
        <v>1.4492372850184232E-2</v>
      </c>
    </row>
    <row r="221" spans="1:18" s="66" customFormat="1" ht="14.1" customHeight="1" thickBot="1" x14ac:dyDescent="0.3">
      <c r="A221" s="58"/>
      <c r="B221" s="556"/>
      <c r="C221" s="22">
        <v>3</v>
      </c>
      <c r="D221" s="346">
        <v>549774</v>
      </c>
      <c r="E221" s="285">
        <v>412332</v>
      </c>
      <c r="F221" s="285">
        <v>343608</v>
      </c>
      <c r="G221" s="285">
        <v>206166</v>
      </c>
      <c r="H221" s="470">
        <f t="shared" si="71"/>
        <v>587598</v>
      </c>
      <c r="I221" s="473">
        <f t="shared" si="89"/>
        <v>440700</v>
      </c>
      <c r="J221" s="476">
        <f t="shared" si="102"/>
        <v>367248</v>
      </c>
      <c r="K221" s="473">
        <f t="shared" si="103"/>
        <v>220350</v>
      </c>
      <c r="L221" s="326">
        <f t="shared" si="101"/>
        <v>6.8799179299130195E-2</v>
      </c>
      <c r="M221" s="326">
        <f t="shared" si="101"/>
        <v>6.8798929018363847E-2</v>
      </c>
      <c r="N221" s="326">
        <f t="shared" si="101"/>
        <v>6.8799329468464065E-2</v>
      </c>
      <c r="O221" s="326">
        <f t="shared" si="101"/>
        <v>6.8798929018363847E-2</v>
      </c>
      <c r="P221" s="447">
        <f t="shared" si="75"/>
        <v>567918</v>
      </c>
      <c r="Q221" s="815">
        <v>19680</v>
      </c>
      <c r="R221" s="392">
        <f>H221/H220-1</f>
        <v>1.4508067231243427E-2</v>
      </c>
    </row>
    <row r="222" spans="1:18" s="66" customFormat="1" ht="14.1" customHeight="1" thickBot="1" x14ac:dyDescent="0.3">
      <c r="A222" s="58"/>
      <c r="B222" s="556"/>
      <c r="C222" s="22">
        <v>4</v>
      </c>
      <c r="D222" s="346">
        <v>558033</v>
      </c>
      <c r="E222" s="285">
        <v>418524</v>
      </c>
      <c r="F222" s="285">
        <v>348771</v>
      </c>
      <c r="G222" s="285">
        <v>209262</v>
      </c>
      <c r="H222" s="470">
        <f t="shared" si="71"/>
        <v>596127</v>
      </c>
      <c r="I222" s="474">
        <f t="shared" si="89"/>
        <v>447096</v>
      </c>
      <c r="J222" s="476">
        <f t="shared" si="102"/>
        <v>372579</v>
      </c>
      <c r="K222" s="474">
        <f t="shared" si="103"/>
        <v>223548</v>
      </c>
      <c r="L222" s="326">
        <f t="shared" si="101"/>
        <v>6.8264780039890116E-2</v>
      </c>
      <c r="M222" s="326">
        <f t="shared" si="101"/>
        <v>6.8268486395045444E-2</v>
      </c>
      <c r="N222" s="326">
        <f t="shared" si="101"/>
        <v>6.8262556233173052E-2</v>
      </c>
      <c r="O222" s="326">
        <f t="shared" si="101"/>
        <v>6.8268486395045444E-2</v>
      </c>
      <c r="P222" s="447">
        <f t="shared" si="75"/>
        <v>576447</v>
      </c>
      <c r="Q222" s="815">
        <v>19680</v>
      </c>
      <c r="R222" s="392">
        <f>H222/H221-1</f>
        <v>1.4515025578711871E-2</v>
      </c>
    </row>
    <row r="223" spans="1:18" s="66" customFormat="1" ht="28.15" customHeight="1" thickBot="1" x14ac:dyDescent="0.3">
      <c r="A223" s="58"/>
      <c r="B223" s="556"/>
      <c r="C223" s="22"/>
      <c r="D223" s="597" t="s">
        <v>930</v>
      </c>
      <c r="E223" s="598"/>
      <c r="F223" s="598"/>
      <c r="G223" s="599"/>
      <c r="H223" s="597" t="s">
        <v>930</v>
      </c>
      <c r="I223" s="598"/>
      <c r="J223" s="598"/>
      <c r="K223" s="599"/>
      <c r="L223" s="330"/>
      <c r="M223" s="330"/>
      <c r="N223" s="330"/>
      <c r="O223" s="330"/>
      <c r="P223" s="449"/>
      <c r="Q223" s="816"/>
      <c r="R223" s="392"/>
    </row>
    <row r="224" spans="1:18" s="66" customFormat="1" ht="14.1" customHeight="1" thickBot="1" x14ac:dyDescent="0.3">
      <c r="A224" s="58"/>
      <c r="B224" s="556"/>
      <c r="C224" s="22">
        <v>5</v>
      </c>
      <c r="D224" s="346">
        <v>797901</v>
      </c>
      <c r="E224" s="285">
        <v>598425</v>
      </c>
      <c r="F224" s="285">
        <v>498687</v>
      </c>
      <c r="G224" s="285">
        <v>299214</v>
      </c>
      <c r="H224" s="470">
        <f t="shared" si="71"/>
        <v>844572</v>
      </c>
      <c r="I224" s="473">
        <f t="shared" si="89"/>
        <v>633429</v>
      </c>
      <c r="J224" s="476">
        <f t="shared" ref="J224" si="104">(ROUND((+H224/8*5)/3,0))*3</f>
        <v>527859</v>
      </c>
      <c r="K224" s="473">
        <f t="shared" ref="K224" si="105">(ROUND((+H224/8*3)/3,0))*3</f>
        <v>316716</v>
      </c>
      <c r="L224" s="326">
        <f t="shared" ref="L224:O225" si="106">(H224-D224)/D224</f>
        <v>5.8492218959494975E-2</v>
      </c>
      <c r="M224" s="326">
        <f t="shared" si="106"/>
        <v>5.8493545557087356E-2</v>
      </c>
      <c r="N224" s="326">
        <f t="shared" si="106"/>
        <v>5.8497614736297519E-2</v>
      </c>
      <c r="O224" s="326">
        <f t="shared" si="106"/>
        <v>5.8493252321081234E-2</v>
      </c>
      <c r="P224" s="447">
        <f t="shared" si="75"/>
        <v>824232</v>
      </c>
      <c r="Q224" s="815">
        <v>20340</v>
      </c>
      <c r="R224" s="392"/>
    </row>
    <row r="225" spans="1:18" s="66" customFormat="1" ht="14.1" customHeight="1" thickBot="1" x14ac:dyDescent="0.3">
      <c r="A225" s="58"/>
      <c r="B225" s="557"/>
      <c r="C225" s="23">
        <v>6</v>
      </c>
      <c r="D225" s="346">
        <v>809871</v>
      </c>
      <c r="E225" s="285">
        <v>607404</v>
      </c>
      <c r="F225" s="285">
        <v>506169</v>
      </c>
      <c r="G225" s="285">
        <v>303702</v>
      </c>
      <c r="H225" s="470">
        <f t="shared" si="71"/>
        <v>856938</v>
      </c>
      <c r="I225" s="474">
        <f t="shared" si="89"/>
        <v>642705</v>
      </c>
      <c r="J225" s="476">
        <f t="shared" ref="J225" si="107">(ROUND((+H225/8*5)/3,0))*3</f>
        <v>535587</v>
      </c>
      <c r="K225" s="474">
        <f t="shared" ref="K225" si="108">(ROUND((+H225/8*3)/3,0))*3</f>
        <v>321351</v>
      </c>
      <c r="L225" s="326">
        <f t="shared" si="106"/>
        <v>5.8116663024111247E-2</v>
      </c>
      <c r="M225" s="326">
        <f t="shared" si="106"/>
        <v>5.8117826026828932E-2</v>
      </c>
      <c r="N225" s="326">
        <f t="shared" si="106"/>
        <v>5.8118928658214941E-2</v>
      </c>
      <c r="O225" s="326">
        <f t="shared" si="106"/>
        <v>5.8112886974731812E-2</v>
      </c>
      <c r="P225" s="447">
        <f t="shared" si="75"/>
        <v>836598</v>
      </c>
      <c r="Q225" s="815">
        <v>20340</v>
      </c>
      <c r="R225" s="392">
        <f>H225/H224-1</f>
        <v>1.4641735695713365E-2</v>
      </c>
    </row>
    <row r="226" spans="1:18" s="66" customFormat="1" ht="18.600000000000001" customHeight="1" thickBot="1" x14ac:dyDescent="0.3">
      <c r="A226" s="58"/>
      <c r="B226" s="60"/>
      <c r="C226" s="21"/>
      <c r="D226" s="591" t="s">
        <v>929</v>
      </c>
      <c r="E226" s="592"/>
      <c r="F226" s="592"/>
      <c r="G226" s="593"/>
      <c r="H226" s="591" t="s">
        <v>929</v>
      </c>
      <c r="I226" s="592"/>
      <c r="J226" s="592"/>
      <c r="K226" s="593"/>
      <c r="L226" s="332"/>
      <c r="M226" s="332"/>
      <c r="N226" s="332"/>
      <c r="O226" s="332"/>
      <c r="P226" s="449"/>
      <c r="Q226" s="816"/>
      <c r="R226" s="392"/>
    </row>
    <row r="227" spans="1:18" s="66" customFormat="1" ht="14.1" customHeight="1" thickBot="1" x14ac:dyDescent="0.3">
      <c r="A227" s="58">
        <v>16</v>
      </c>
      <c r="B227" s="558" t="s">
        <v>808</v>
      </c>
      <c r="C227" s="19">
        <v>1</v>
      </c>
      <c r="D227" s="346">
        <v>885546</v>
      </c>
      <c r="E227" s="285">
        <v>664161</v>
      </c>
      <c r="F227" s="285">
        <v>553467</v>
      </c>
      <c r="G227" s="285">
        <v>332079</v>
      </c>
      <c r="H227" s="470">
        <f t="shared" si="71"/>
        <v>935109</v>
      </c>
      <c r="I227" s="473">
        <f t="shared" si="89"/>
        <v>701331</v>
      </c>
      <c r="J227" s="476">
        <f t="shared" ref="J227" si="109">(ROUND((+H227/8*5)/3,0))*3</f>
        <v>584442</v>
      </c>
      <c r="K227" s="473">
        <f t="shared" ref="K227" si="110">(ROUND((+H227/8*3)/3,0))*3</f>
        <v>350667</v>
      </c>
      <c r="L227" s="326">
        <f t="shared" ref="L227:L258" si="111">(H227-D227)/D227</f>
        <v>5.5968859889830684E-2</v>
      </c>
      <c r="M227" s="326">
        <f t="shared" ref="M227:M258" si="112">(I227-E227)/E227</f>
        <v>5.5965345752008927E-2</v>
      </c>
      <c r="N227" s="326">
        <f t="shared" ref="N227:N258" si="113">(J227-F227)/F227</f>
        <v>5.5965396310891168E-2</v>
      </c>
      <c r="O227" s="326">
        <f t="shared" ref="O227:O258" si="114">(K227-G227)/G227</f>
        <v>5.5974632542256514E-2</v>
      </c>
      <c r="P227" s="447">
        <f t="shared" si="75"/>
        <v>914769</v>
      </c>
      <c r="Q227" s="815">
        <v>20340</v>
      </c>
      <c r="R227" s="392"/>
    </row>
    <row r="228" spans="1:18" s="66" customFormat="1" ht="14.1" customHeight="1" thickBot="1" x14ac:dyDescent="0.3">
      <c r="A228" s="58"/>
      <c r="B228" s="556"/>
      <c r="C228" s="22">
        <v>2</v>
      </c>
      <c r="D228" s="346">
        <v>898833</v>
      </c>
      <c r="E228" s="285">
        <v>674124</v>
      </c>
      <c r="F228" s="285">
        <v>561771</v>
      </c>
      <c r="G228" s="285">
        <v>337062</v>
      </c>
      <c r="H228" s="470">
        <f t="shared" si="71"/>
        <v>948834</v>
      </c>
      <c r="I228" s="473">
        <f t="shared" si="89"/>
        <v>711627</v>
      </c>
      <c r="J228" s="476">
        <f t="shared" ref="J228:J279" si="115">(ROUND((+H228/8*5)/3,0))*3</f>
        <v>593022</v>
      </c>
      <c r="K228" s="473">
        <f t="shared" ref="K228:K279" si="116">(ROUND((+H228/8*3)/3,0))*3</f>
        <v>355812</v>
      </c>
      <c r="L228" s="326">
        <f t="shared" si="111"/>
        <v>5.5628798675616049E-2</v>
      </c>
      <c r="M228" s="326">
        <f t="shared" si="112"/>
        <v>5.5632198230592594E-2</v>
      </c>
      <c r="N228" s="326">
        <f t="shared" si="113"/>
        <v>5.5629429073412479E-2</v>
      </c>
      <c r="O228" s="326">
        <f t="shared" si="114"/>
        <v>5.5627748010751731E-2</v>
      </c>
      <c r="P228" s="447">
        <f t="shared" si="75"/>
        <v>928494</v>
      </c>
      <c r="Q228" s="815">
        <v>20340</v>
      </c>
      <c r="R228" s="392">
        <f t="shared" ref="R228:R250" si="117">H228/H227-1</f>
        <v>1.4677433325954503E-2</v>
      </c>
    </row>
    <row r="229" spans="1:18" s="66" customFormat="1" ht="14.1" customHeight="1" thickBot="1" x14ac:dyDescent="0.3">
      <c r="A229" s="58"/>
      <c r="B229" s="556"/>
      <c r="C229" s="22">
        <v>3</v>
      </c>
      <c r="D229" s="346">
        <v>912315</v>
      </c>
      <c r="E229" s="285">
        <v>684237</v>
      </c>
      <c r="F229" s="285">
        <v>570198</v>
      </c>
      <c r="G229" s="285">
        <v>342117</v>
      </c>
      <c r="H229" s="470">
        <f t="shared" si="71"/>
        <v>962760</v>
      </c>
      <c r="I229" s="473">
        <f t="shared" si="89"/>
        <v>722070</v>
      </c>
      <c r="J229" s="476">
        <f t="shared" si="115"/>
        <v>601725</v>
      </c>
      <c r="K229" s="473">
        <f t="shared" si="116"/>
        <v>361035</v>
      </c>
      <c r="L229" s="326">
        <f t="shared" si="111"/>
        <v>5.5293401949984382E-2</v>
      </c>
      <c r="M229" s="326">
        <f t="shared" si="112"/>
        <v>5.5292245230819145E-2</v>
      </c>
      <c r="N229" s="326">
        <f t="shared" si="113"/>
        <v>5.5291319857312726E-2</v>
      </c>
      <c r="O229" s="326">
        <f t="shared" si="114"/>
        <v>5.5296872122694865E-2</v>
      </c>
      <c r="P229" s="447">
        <f t="shared" si="75"/>
        <v>942420</v>
      </c>
      <c r="Q229" s="815">
        <v>20340</v>
      </c>
      <c r="R229" s="392">
        <f t="shared" si="117"/>
        <v>1.4676961407369404E-2</v>
      </c>
    </row>
    <row r="230" spans="1:18" s="66" customFormat="1" ht="14.1" customHeight="1" thickBot="1" x14ac:dyDescent="0.3">
      <c r="A230" s="58"/>
      <c r="B230" s="60"/>
      <c r="C230" s="22">
        <v>4</v>
      </c>
      <c r="D230" s="346">
        <v>926001</v>
      </c>
      <c r="E230" s="285">
        <v>694500</v>
      </c>
      <c r="F230" s="285">
        <v>578751</v>
      </c>
      <c r="G230" s="285">
        <v>347250</v>
      </c>
      <c r="H230" s="470">
        <f t="shared" si="71"/>
        <v>976899</v>
      </c>
      <c r="I230" s="473">
        <f t="shared" si="89"/>
        <v>732675</v>
      </c>
      <c r="J230" s="476">
        <f t="shared" si="115"/>
        <v>610563</v>
      </c>
      <c r="K230" s="473">
        <f t="shared" si="116"/>
        <v>366336</v>
      </c>
      <c r="L230" s="326">
        <f t="shared" si="111"/>
        <v>5.4965383406713385E-2</v>
      </c>
      <c r="M230" s="326">
        <f t="shared" si="112"/>
        <v>5.4967602591792654E-2</v>
      </c>
      <c r="N230" s="326">
        <f t="shared" si="113"/>
        <v>5.4966643686144817E-2</v>
      </c>
      <c r="O230" s="326">
        <f t="shared" si="114"/>
        <v>5.4963282937365014E-2</v>
      </c>
      <c r="P230" s="447">
        <f t="shared" si="75"/>
        <v>956559</v>
      </c>
      <c r="Q230" s="815">
        <v>20340</v>
      </c>
      <c r="R230" s="392">
        <f t="shared" si="117"/>
        <v>1.4685903028792247E-2</v>
      </c>
    </row>
    <row r="231" spans="1:18" s="66" customFormat="1" ht="14.1" customHeight="1" thickBot="1" x14ac:dyDescent="0.3">
      <c r="A231" s="58"/>
      <c r="B231" s="60"/>
      <c r="C231" s="22">
        <v>5</v>
      </c>
      <c r="D231" s="346">
        <v>939876</v>
      </c>
      <c r="E231" s="285">
        <v>704907</v>
      </c>
      <c r="F231" s="285">
        <v>587424</v>
      </c>
      <c r="G231" s="285">
        <v>352455</v>
      </c>
      <c r="H231" s="470">
        <f t="shared" si="71"/>
        <v>991233</v>
      </c>
      <c r="I231" s="473">
        <f t="shared" si="89"/>
        <v>743424</v>
      </c>
      <c r="J231" s="476">
        <f t="shared" si="115"/>
        <v>619521</v>
      </c>
      <c r="K231" s="473">
        <f t="shared" si="116"/>
        <v>371712</v>
      </c>
      <c r="L231" s="326">
        <f t="shared" si="111"/>
        <v>5.4642314518085364E-2</v>
      </c>
      <c r="M231" s="326">
        <f t="shared" si="112"/>
        <v>5.4641250547944623E-2</v>
      </c>
      <c r="N231" s="326">
        <f t="shared" si="113"/>
        <v>5.4640259846380129E-2</v>
      </c>
      <c r="O231" s="326">
        <f t="shared" si="114"/>
        <v>5.4636762139847639E-2</v>
      </c>
      <c r="P231" s="447">
        <f t="shared" si="75"/>
        <v>970893</v>
      </c>
      <c r="Q231" s="815">
        <v>20340</v>
      </c>
      <c r="R231" s="392">
        <f t="shared" si="117"/>
        <v>1.4672960050117867E-2</v>
      </c>
    </row>
    <row r="232" spans="1:18" s="66" customFormat="1" ht="14.1" customHeight="1" thickBot="1" x14ac:dyDescent="0.3">
      <c r="A232" s="58"/>
      <c r="B232" s="60"/>
      <c r="C232" s="22">
        <v>6</v>
      </c>
      <c r="D232" s="346">
        <v>953979</v>
      </c>
      <c r="E232" s="285">
        <v>715485</v>
      </c>
      <c r="F232" s="285">
        <v>596238</v>
      </c>
      <c r="G232" s="285">
        <v>357741</v>
      </c>
      <c r="H232" s="470">
        <f t="shared" si="71"/>
        <v>1005801</v>
      </c>
      <c r="I232" s="473">
        <f t="shared" si="89"/>
        <v>754350</v>
      </c>
      <c r="J232" s="476">
        <f t="shared" si="115"/>
        <v>628626</v>
      </c>
      <c r="K232" s="473">
        <f t="shared" si="116"/>
        <v>377175</v>
      </c>
      <c r="L232" s="326">
        <f t="shared" si="111"/>
        <v>5.4321950483186734E-2</v>
      </c>
      <c r="M232" s="326">
        <f t="shared" si="112"/>
        <v>5.4319797060735024E-2</v>
      </c>
      <c r="N232" s="326">
        <f t="shared" si="113"/>
        <v>5.4320590099926541E-2</v>
      </c>
      <c r="O232" s="326">
        <f t="shared" si="114"/>
        <v>5.432421780002851E-2</v>
      </c>
      <c r="P232" s="447">
        <f t="shared" si="75"/>
        <v>985461</v>
      </c>
      <c r="Q232" s="815">
        <v>20340</v>
      </c>
      <c r="R232" s="392">
        <f t="shared" si="117"/>
        <v>1.4696847259927814E-2</v>
      </c>
    </row>
    <row r="233" spans="1:18" s="66" customFormat="1" ht="14.1" customHeight="1" thickBot="1" x14ac:dyDescent="0.3">
      <c r="A233" s="58"/>
      <c r="B233" s="60"/>
      <c r="C233" s="22">
        <v>7</v>
      </c>
      <c r="D233" s="346">
        <v>968298</v>
      </c>
      <c r="E233" s="285">
        <v>726225</v>
      </c>
      <c r="F233" s="285">
        <v>605187</v>
      </c>
      <c r="G233" s="285">
        <v>363111</v>
      </c>
      <c r="H233" s="470">
        <f t="shared" si="71"/>
        <v>1020591</v>
      </c>
      <c r="I233" s="473">
        <f t="shared" si="89"/>
        <v>765444</v>
      </c>
      <c r="J233" s="476">
        <f t="shared" si="115"/>
        <v>637869</v>
      </c>
      <c r="K233" s="473">
        <f t="shared" si="116"/>
        <v>382722</v>
      </c>
      <c r="L233" s="326">
        <f t="shared" si="111"/>
        <v>5.4005068687532146E-2</v>
      </c>
      <c r="M233" s="326">
        <f t="shared" si="112"/>
        <v>5.4003924403593931E-2</v>
      </c>
      <c r="N233" s="326">
        <f t="shared" si="113"/>
        <v>5.4003142830232637E-2</v>
      </c>
      <c r="O233" s="326">
        <f t="shared" si="114"/>
        <v>5.400827846030553E-2</v>
      </c>
      <c r="P233" s="447">
        <f t="shared" si="75"/>
        <v>1000251</v>
      </c>
      <c r="Q233" s="815">
        <v>20340</v>
      </c>
      <c r="R233" s="392">
        <f t="shared" si="117"/>
        <v>1.4704698046631437E-2</v>
      </c>
    </row>
    <row r="234" spans="1:18" s="66" customFormat="1" ht="14.1" customHeight="1" thickBot="1" x14ac:dyDescent="0.3">
      <c r="A234" s="58"/>
      <c r="B234" s="60"/>
      <c r="C234" s="22">
        <v>8</v>
      </c>
      <c r="D234" s="346">
        <v>982806</v>
      </c>
      <c r="E234" s="285">
        <v>737106</v>
      </c>
      <c r="F234" s="285">
        <v>614253</v>
      </c>
      <c r="G234" s="285">
        <v>368553</v>
      </c>
      <c r="H234" s="470">
        <f t="shared" si="71"/>
        <v>1035579</v>
      </c>
      <c r="I234" s="473">
        <f t="shared" si="89"/>
        <v>776685</v>
      </c>
      <c r="J234" s="476">
        <f t="shared" si="115"/>
        <v>647238</v>
      </c>
      <c r="K234" s="473">
        <f t="shared" si="116"/>
        <v>388341</v>
      </c>
      <c r="L234" s="326">
        <f t="shared" si="111"/>
        <v>5.3696253380626495E-2</v>
      </c>
      <c r="M234" s="326">
        <f t="shared" si="112"/>
        <v>5.3695126616795957E-2</v>
      </c>
      <c r="N234" s="326">
        <f t="shared" si="113"/>
        <v>5.3699371431641357E-2</v>
      </c>
      <c r="O234" s="326">
        <f t="shared" si="114"/>
        <v>5.369105664585555E-2</v>
      </c>
      <c r="P234" s="447">
        <f t="shared" si="75"/>
        <v>1015239</v>
      </c>
      <c r="Q234" s="815">
        <v>20340</v>
      </c>
      <c r="R234" s="392">
        <f t="shared" si="117"/>
        <v>1.4685608632645231E-2</v>
      </c>
    </row>
    <row r="235" spans="1:18" s="66" customFormat="1" ht="14.1" customHeight="1" thickBot="1" x14ac:dyDescent="0.3">
      <c r="A235" s="58"/>
      <c r="B235" s="60"/>
      <c r="C235" s="22">
        <v>9</v>
      </c>
      <c r="D235" s="346">
        <v>997554</v>
      </c>
      <c r="E235" s="285">
        <v>748167</v>
      </c>
      <c r="F235" s="285">
        <v>623472</v>
      </c>
      <c r="G235" s="285">
        <v>374082</v>
      </c>
      <c r="H235" s="470">
        <f t="shared" si="71"/>
        <v>1050813</v>
      </c>
      <c r="I235" s="473">
        <f t="shared" si="89"/>
        <v>788109</v>
      </c>
      <c r="J235" s="476">
        <f t="shared" si="115"/>
        <v>656757</v>
      </c>
      <c r="K235" s="473">
        <f t="shared" si="116"/>
        <v>394056</v>
      </c>
      <c r="L235" s="326">
        <f t="shared" si="111"/>
        <v>5.3389590939437868E-2</v>
      </c>
      <c r="M235" s="326">
        <f t="shared" si="112"/>
        <v>5.3386476548684988E-2</v>
      </c>
      <c r="N235" s="326">
        <f t="shared" si="113"/>
        <v>5.3386519362537535E-2</v>
      </c>
      <c r="O235" s="326">
        <f t="shared" si="114"/>
        <v>5.33947102506937E-2</v>
      </c>
      <c r="P235" s="447">
        <f t="shared" si="75"/>
        <v>1030473</v>
      </c>
      <c r="Q235" s="815">
        <v>20340</v>
      </c>
      <c r="R235" s="392">
        <f t="shared" si="117"/>
        <v>1.4710611165348109E-2</v>
      </c>
    </row>
    <row r="236" spans="1:18" s="66" customFormat="1" ht="14.1" customHeight="1" thickBot="1" x14ac:dyDescent="0.3">
      <c r="A236" s="58"/>
      <c r="B236" s="60"/>
      <c r="C236" s="22">
        <v>10</v>
      </c>
      <c r="D236" s="346">
        <v>1012515</v>
      </c>
      <c r="E236" s="285">
        <v>759387</v>
      </c>
      <c r="F236" s="285">
        <v>632823</v>
      </c>
      <c r="G236" s="285">
        <v>379692</v>
      </c>
      <c r="H236" s="351">
        <f t="shared" si="71"/>
        <v>1066269</v>
      </c>
      <c r="I236" s="474">
        <f t="shared" si="89"/>
        <v>799701</v>
      </c>
      <c r="J236" s="474">
        <f t="shared" si="115"/>
        <v>666417</v>
      </c>
      <c r="K236" s="474">
        <f t="shared" si="116"/>
        <v>399852</v>
      </c>
      <c r="L236" s="326">
        <f t="shared" si="111"/>
        <v>5.3089583858016917E-2</v>
      </c>
      <c r="M236" s="326">
        <f t="shared" si="112"/>
        <v>5.3087556147260885E-2</v>
      </c>
      <c r="N236" s="326">
        <f t="shared" si="113"/>
        <v>5.3085933981539865E-2</v>
      </c>
      <c r="O236" s="326">
        <f t="shared" si="114"/>
        <v>5.3095667014316866E-2</v>
      </c>
      <c r="P236" s="447">
        <f t="shared" si="75"/>
        <v>1045929</v>
      </c>
      <c r="Q236" s="815">
        <v>20340</v>
      </c>
      <c r="R236" s="392">
        <f t="shared" si="117"/>
        <v>1.4708611332368449E-2</v>
      </c>
    </row>
    <row r="237" spans="1:18" s="66" customFormat="1" ht="14.1" customHeight="1" thickBot="1" x14ac:dyDescent="0.3">
      <c r="A237" s="58"/>
      <c r="B237" s="60"/>
      <c r="C237" s="22">
        <v>11</v>
      </c>
      <c r="D237" s="346">
        <v>1027698</v>
      </c>
      <c r="E237" s="285">
        <v>770775</v>
      </c>
      <c r="F237" s="285">
        <v>642312</v>
      </c>
      <c r="G237" s="285">
        <v>385386</v>
      </c>
      <c r="H237" s="470">
        <f t="shared" si="71"/>
        <v>1081953</v>
      </c>
      <c r="I237" s="473">
        <f t="shared" si="89"/>
        <v>811464</v>
      </c>
      <c r="J237" s="476">
        <f t="shared" si="115"/>
        <v>676221</v>
      </c>
      <c r="K237" s="473">
        <f t="shared" si="116"/>
        <v>405732</v>
      </c>
      <c r="L237" s="326">
        <f t="shared" si="111"/>
        <v>5.2792746507242402E-2</v>
      </c>
      <c r="M237" s="326">
        <f t="shared" si="112"/>
        <v>5.2789724627809675E-2</v>
      </c>
      <c r="N237" s="326">
        <f t="shared" si="113"/>
        <v>5.2792101035011023E-2</v>
      </c>
      <c r="O237" s="326">
        <f t="shared" si="114"/>
        <v>5.2793822297644441E-2</v>
      </c>
      <c r="P237" s="447">
        <f t="shared" si="75"/>
        <v>1061613</v>
      </c>
      <c r="Q237" s="815">
        <v>20340</v>
      </c>
      <c r="R237" s="392">
        <f t="shared" si="117"/>
        <v>1.470923378622091E-2</v>
      </c>
    </row>
    <row r="238" spans="1:18" s="66" customFormat="1" ht="14.1" customHeight="1" thickBot="1" x14ac:dyDescent="0.3">
      <c r="A238" s="58"/>
      <c r="B238" s="60"/>
      <c r="C238" s="22">
        <v>12</v>
      </c>
      <c r="D238" s="346">
        <v>1043112</v>
      </c>
      <c r="E238" s="285">
        <v>782334</v>
      </c>
      <c r="F238" s="285">
        <v>651945</v>
      </c>
      <c r="G238" s="285">
        <v>391167</v>
      </c>
      <c r="H238" s="470">
        <f t="shared" si="71"/>
        <v>1097874</v>
      </c>
      <c r="I238" s="473">
        <f t="shared" si="89"/>
        <v>823407</v>
      </c>
      <c r="J238" s="476">
        <f t="shared" si="115"/>
        <v>686172</v>
      </c>
      <c r="K238" s="473">
        <f t="shared" si="116"/>
        <v>411702</v>
      </c>
      <c r="L238" s="326">
        <f t="shared" si="111"/>
        <v>5.2498677035639513E-2</v>
      </c>
      <c r="M238" s="326">
        <f t="shared" si="112"/>
        <v>5.2500594375292392E-2</v>
      </c>
      <c r="N238" s="326">
        <f t="shared" si="113"/>
        <v>5.249982743943124E-2</v>
      </c>
      <c r="O238" s="326">
        <f t="shared" si="114"/>
        <v>5.2496759695986626E-2</v>
      </c>
      <c r="P238" s="447">
        <f t="shared" si="75"/>
        <v>1077534</v>
      </c>
      <c r="Q238" s="815">
        <v>20340</v>
      </c>
      <c r="R238" s="392">
        <f t="shared" si="117"/>
        <v>1.4715056938702453E-2</v>
      </c>
    </row>
    <row r="239" spans="1:18" s="66" customFormat="1" ht="14.1" customHeight="1" thickBot="1" x14ac:dyDescent="0.3">
      <c r="A239" s="58"/>
      <c r="B239" s="60"/>
      <c r="C239" s="22">
        <v>13</v>
      </c>
      <c r="D239" s="346">
        <v>1058763</v>
      </c>
      <c r="E239" s="285">
        <v>794073</v>
      </c>
      <c r="F239" s="285">
        <v>661728</v>
      </c>
      <c r="G239" s="285">
        <v>397035</v>
      </c>
      <c r="H239" s="470">
        <f t="shared" si="71"/>
        <v>1114041</v>
      </c>
      <c r="I239" s="473">
        <f t="shared" si="89"/>
        <v>835530</v>
      </c>
      <c r="J239" s="476">
        <f t="shared" si="115"/>
        <v>696276</v>
      </c>
      <c r="K239" s="473">
        <f t="shared" si="116"/>
        <v>417765</v>
      </c>
      <c r="L239" s="326">
        <f t="shared" si="111"/>
        <v>5.2209984670790348E-2</v>
      </c>
      <c r="M239" s="326">
        <f t="shared" si="112"/>
        <v>5.2208046363495547E-2</v>
      </c>
      <c r="N239" s="326">
        <f t="shared" si="113"/>
        <v>5.2208762512694039E-2</v>
      </c>
      <c r="O239" s="326">
        <f t="shared" si="114"/>
        <v>5.2212021610185497E-2</v>
      </c>
      <c r="P239" s="447">
        <f t="shared" si="75"/>
        <v>1093701</v>
      </c>
      <c r="Q239" s="815">
        <v>20340</v>
      </c>
      <c r="R239" s="392">
        <f t="shared" si="117"/>
        <v>1.4725733554123766E-2</v>
      </c>
    </row>
    <row r="240" spans="1:18" s="66" customFormat="1" ht="14.1" customHeight="1" thickBot="1" x14ac:dyDescent="0.3">
      <c r="A240" s="58"/>
      <c r="B240" s="60"/>
      <c r="C240" s="22">
        <v>14</v>
      </c>
      <c r="D240" s="346">
        <v>1074657</v>
      </c>
      <c r="E240" s="285">
        <v>805992</v>
      </c>
      <c r="F240" s="285">
        <v>671661</v>
      </c>
      <c r="G240" s="285">
        <v>402996</v>
      </c>
      <c r="H240" s="470">
        <f t="shared" si="71"/>
        <v>1130460</v>
      </c>
      <c r="I240" s="473">
        <f t="shared" si="89"/>
        <v>847845</v>
      </c>
      <c r="J240" s="476">
        <f t="shared" si="115"/>
        <v>706539</v>
      </c>
      <c r="K240" s="473">
        <f t="shared" si="116"/>
        <v>423924</v>
      </c>
      <c r="L240" s="326">
        <f t="shared" si="111"/>
        <v>5.1926335565673512E-2</v>
      </c>
      <c r="M240" s="326">
        <f t="shared" si="112"/>
        <v>5.1927314415031414E-2</v>
      </c>
      <c r="N240" s="326">
        <f t="shared" si="113"/>
        <v>5.1927981526395009E-2</v>
      </c>
      <c r="O240" s="326">
        <f t="shared" si="114"/>
        <v>5.1931036536342789E-2</v>
      </c>
      <c r="P240" s="447">
        <f t="shared" si="75"/>
        <v>1110120</v>
      </c>
      <c r="Q240" s="815">
        <v>20340</v>
      </c>
      <c r="R240" s="392">
        <f t="shared" si="117"/>
        <v>1.4738236743530919E-2</v>
      </c>
    </row>
    <row r="241" spans="1:18" s="66" customFormat="1" ht="14.1" customHeight="1" thickBot="1" x14ac:dyDescent="0.3">
      <c r="A241" s="58"/>
      <c r="B241" s="60"/>
      <c r="C241" s="22">
        <v>15</v>
      </c>
      <c r="D241" s="346">
        <v>1090770</v>
      </c>
      <c r="E241" s="285">
        <v>818079</v>
      </c>
      <c r="F241" s="285">
        <v>681732</v>
      </c>
      <c r="G241" s="285">
        <v>409038</v>
      </c>
      <c r="H241" s="470">
        <f t="shared" si="71"/>
        <v>1147104</v>
      </c>
      <c r="I241" s="473">
        <f t="shared" si="89"/>
        <v>860328</v>
      </c>
      <c r="J241" s="476">
        <f t="shared" si="115"/>
        <v>716940</v>
      </c>
      <c r="K241" s="473">
        <f t="shared" si="116"/>
        <v>430164</v>
      </c>
      <c r="L241" s="326">
        <f t="shared" si="111"/>
        <v>5.1646084875821667E-2</v>
      </c>
      <c r="M241" s="326">
        <f t="shared" si="112"/>
        <v>5.1644156615681371E-2</v>
      </c>
      <c r="N241" s="326">
        <f t="shared" si="113"/>
        <v>5.1644927918888944E-2</v>
      </c>
      <c r="O241" s="326">
        <f t="shared" si="114"/>
        <v>5.1648013143033168E-2</v>
      </c>
      <c r="P241" s="447">
        <f t="shared" si="75"/>
        <v>1126764</v>
      </c>
      <c r="Q241" s="815">
        <v>20340</v>
      </c>
      <c r="R241" s="392">
        <f t="shared" si="117"/>
        <v>1.472321002069954E-2</v>
      </c>
    </row>
    <row r="242" spans="1:18" s="66" customFormat="1" ht="14.1" customHeight="1" thickBot="1" x14ac:dyDescent="0.3">
      <c r="A242" s="58"/>
      <c r="B242" s="60"/>
      <c r="C242" s="22">
        <v>16</v>
      </c>
      <c r="D242" s="346">
        <v>1107126</v>
      </c>
      <c r="E242" s="285">
        <v>830346</v>
      </c>
      <c r="F242" s="285">
        <v>691953</v>
      </c>
      <c r="G242" s="285">
        <v>415173</v>
      </c>
      <c r="H242" s="470">
        <f t="shared" si="71"/>
        <v>1164000</v>
      </c>
      <c r="I242" s="473">
        <f t="shared" si="89"/>
        <v>873000</v>
      </c>
      <c r="J242" s="476">
        <f t="shared" si="115"/>
        <v>727500</v>
      </c>
      <c r="K242" s="473">
        <f t="shared" si="116"/>
        <v>436500</v>
      </c>
      <c r="L242" s="326">
        <f t="shared" si="111"/>
        <v>5.1370846678697818E-2</v>
      </c>
      <c r="M242" s="326">
        <f t="shared" si="112"/>
        <v>5.1368947402649016E-2</v>
      </c>
      <c r="N242" s="326">
        <f t="shared" si="113"/>
        <v>5.1371986247620863E-2</v>
      </c>
      <c r="O242" s="326">
        <f t="shared" si="114"/>
        <v>5.1368947402649016E-2</v>
      </c>
      <c r="P242" s="447">
        <f t="shared" si="75"/>
        <v>1143660</v>
      </c>
      <c r="Q242" s="815">
        <v>20340</v>
      </c>
      <c r="R242" s="392">
        <f t="shared" si="117"/>
        <v>1.4729266047367906E-2</v>
      </c>
    </row>
    <row r="243" spans="1:18" s="66" customFormat="1" ht="14.1" customHeight="1" thickBot="1" x14ac:dyDescent="0.3">
      <c r="A243" s="58"/>
      <c r="B243" s="60"/>
      <c r="C243" s="22">
        <v>17</v>
      </c>
      <c r="D243" s="346">
        <v>1123749</v>
      </c>
      <c r="E243" s="285">
        <v>842811</v>
      </c>
      <c r="F243" s="285">
        <v>702342</v>
      </c>
      <c r="G243" s="285">
        <v>421407</v>
      </c>
      <c r="H243" s="470">
        <f t="shared" si="71"/>
        <v>1181172</v>
      </c>
      <c r="I243" s="473">
        <f t="shared" si="89"/>
        <v>885879</v>
      </c>
      <c r="J243" s="476">
        <f t="shared" si="115"/>
        <v>738234</v>
      </c>
      <c r="K243" s="473">
        <f t="shared" si="116"/>
        <v>442941</v>
      </c>
      <c r="L243" s="326">
        <f t="shared" si="111"/>
        <v>5.1099489298766898E-2</v>
      </c>
      <c r="M243" s="326">
        <f t="shared" si="112"/>
        <v>5.1100424650366454E-2</v>
      </c>
      <c r="N243" s="326">
        <f t="shared" si="113"/>
        <v>5.1103308644506525E-2</v>
      </c>
      <c r="O243" s="326">
        <f t="shared" si="114"/>
        <v>5.1100242758188641E-2</v>
      </c>
      <c r="P243" s="447">
        <f t="shared" si="75"/>
        <v>1160832</v>
      </c>
      <c r="Q243" s="815">
        <v>20340</v>
      </c>
      <c r="R243" s="392">
        <f t="shared" si="117"/>
        <v>1.4752577319587568E-2</v>
      </c>
    </row>
    <row r="244" spans="1:18" s="66" customFormat="1" ht="14.1" customHeight="1" thickBot="1" x14ac:dyDescent="0.3">
      <c r="A244" s="58"/>
      <c r="B244" s="60"/>
      <c r="C244" s="22">
        <v>18</v>
      </c>
      <c r="D244" s="346">
        <v>1140585</v>
      </c>
      <c r="E244" s="285">
        <v>855438</v>
      </c>
      <c r="F244" s="285">
        <v>712866</v>
      </c>
      <c r="G244" s="285">
        <v>427719</v>
      </c>
      <c r="H244" s="470">
        <f t="shared" ref="H244:H279" si="118">P244+Q244</f>
        <v>1198563</v>
      </c>
      <c r="I244" s="473">
        <f t="shared" si="89"/>
        <v>898923</v>
      </c>
      <c r="J244" s="476">
        <f t="shared" si="115"/>
        <v>749103</v>
      </c>
      <c r="K244" s="473">
        <f t="shared" si="116"/>
        <v>449460</v>
      </c>
      <c r="L244" s="326">
        <f t="shared" si="111"/>
        <v>5.0831809992240823E-2</v>
      </c>
      <c r="M244" s="326">
        <f t="shared" si="112"/>
        <v>5.0833608046404299E-2</v>
      </c>
      <c r="N244" s="326">
        <f t="shared" si="113"/>
        <v>5.0832835343528796E-2</v>
      </c>
      <c r="O244" s="326">
        <f t="shared" si="114"/>
        <v>5.0830101071030281E-2</v>
      </c>
      <c r="P244" s="447">
        <f t="shared" ref="P244:P307" si="119">ROUND($D244*(1+$G$4)/3,0)*3</f>
        <v>1178223</v>
      </c>
      <c r="Q244" s="815">
        <v>20340</v>
      </c>
      <c r="R244" s="392">
        <f t="shared" si="117"/>
        <v>1.4723511901738373E-2</v>
      </c>
    </row>
    <row r="245" spans="1:18" s="66" customFormat="1" ht="14.1" customHeight="1" thickBot="1" x14ac:dyDescent="0.3">
      <c r="A245" s="58"/>
      <c r="B245" s="60"/>
      <c r="C245" s="22">
        <v>19</v>
      </c>
      <c r="D245" s="346">
        <v>1157685</v>
      </c>
      <c r="E245" s="285">
        <v>868263</v>
      </c>
      <c r="F245" s="285">
        <v>723552</v>
      </c>
      <c r="G245" s="285">
        <v>434133</v>
      </c>
      <c r="H245" s="470">
        <f t="shared" si="118"/>
        <v>1216230</v>
      </c>
      <c r="I245" s="473">
        <f t="shared" si="89"/>
        <v>912174</v>
      </c>
      <c r="J245" s="476">
        <f t="shared" si="115"/>
        <v>760143</v>
      </c>
      <c r="K245" s="473">
        <f t="shared" si="116"/>
        <v>456087</v>
      </c>
      <c r="L245" s="326">
        <f t="shared" si="111"/>
        <v>5.0570751111053525E-2</v>
      </c>
      <c r="M245" s="326">
        <f t="shared" si="112"/>
        <v>5.0573386174465572E-2</v>
      </c>
      <c r="N245" s="326">
        <f t="shared" si="113"/>
        <v>5.0571348016452168E-2</v>
      </c>
      <c r="O245" s="326">
        <f t="shared" si="114"/>
        <v>5.0569756272847259E-2</v>
      </c>
      <c r="P245" s="447">
        <f t="shared" si="119"/>
        <v>1195890</v>
      </c>
      <c r="Q245" s="815">
        <v>20340</v>
      </c>
      <c r="R245" s="392">
        <f t="shared" si="117"/>
        <v>1.4740151331219087E-2</v>
      </c>
    </row>
    <row r="246" spans="1:18" s="66" customFormat="1" ht="14.1" customHeight="1" thickBot="1" x14ac:dyDescent="0.3">
      <c r="A246" s="58"/>
      <c r="B246" s="60"/>
      <c r="C246" s="22">
        <v>20</v>
      </c>
      <c r="D246" s="346">
        <v>1175064</v>
      </c>
      <c r="E246" s="285">
        <v>881298</v>
      </c>
      <c r="F246" s="285">
        <v>734415</v>
      </c>
      <c r="G246" s="285">
        <v>440649</v>
      </c>
      <c r="H246" s="470">
        <f t="shared" si="118"/>
        <v>1234182</v>
      </c>
      <c r="I246" s="473">
        <f t="shared" si="89"/>
        <v>925638</v>
      </c>
      <c r="J246" s="476">
        <f t="shared" si="115"/>
        <v>771363</v>
      </c>
      <c r="K246" s="473">
        <f t="shared" si="116"/>
        <v>462819</v>
      </c>
      <c r="L246" s="326">
        <f t="shared" si="111"/>
        <v>5.031045117542534E-2</v>
      </c>
      <c r="M246" s="326">
        <f t="shared" si="112"/>
        <v>5.0312153210378331E-2</v>
      </c>
      <c r="N246" s="326">
        <f t="shared" si="113"/>
        <v>5.0309429954453547E-2</v>
      </c>
      <c r="O246" s="326">
        <f t="shared" si="114"/>
        <v>5.0312153210378331E-2</v>
      </c>
      <c r="P246" s="447">
        <f t="shared" si="119"/>
        <v>1213842</v>
      </c>
      <c r="Q246" s="815">
        <v>20340</v>
      </c>
      <c r="R246" s="392">
        <f t="shared" si="117"/>
        <v>1.4760366049184848E-2</v>
      </c>
    </row>
    <row r="247" spans="1:18" s="66" customFormat="1" ht="14.1" customHeight="1" thickBot="1" x14ac:dyDescent="0.3">
      <c r="A247" s="58"/>
      <c r="B247" s="60"/>
      <c r="C247" s="22">
        <v>21</v>
      </c>
      <c r="D247" s="346">
        <v>1192677</v>
      </c>
      <c r="E247" s="285">
        <v>894507</v>
      </c>
      <c r="F247" s="285">
        <v>745422</v>
      </c>
      <c r="G247" s="285">
        <v>447255</v>
      </c>
      <c r="H247" s="470">
        <f t="shared" si="118"/>
        <v>1252374</v>
      </c>
      <c r="I247" s="473">
        <f t="shared" si="89"/>
        <v>939282</v>
      </c>
      <c r="J247" s="476">
        <f t="shared" si="115"/>
        <v>782733</v>
      </c>
      <c r="K247" s="473">
        <f t="shared" si="116"/>
        <v>469641</v>
      </c>
      <c r="L247" s="326">
        <f t="shared" si="111"/>
        <v>5.0052948115877141E-2</v>
      </c>
      <c r="M247" s="326">
        <f t="shared" si="112"/>
        <v>5.0055505434837291E-2</v>
      </c>
      <c r="N247" s="326">
        <f t="shared" si="113"/>
        <v>5.0053526727142479E-2</v>
      </c>
      <c r="O247" s="326">
        <f t="shared" si="114"/>
        <v>5.0051983767649327E-2</v>
      </c>
      <c r="P247" s="447">
        <f t="shared" si="119"/>
        <v>1232034</v>
      </c>
      <c r="Q247" s="815">
        <v>20340</v>
      </c>
      <c r="R247" s="392">
        <f t="shared" si="117"/>
        <v>1.4740127469044184E-2</v>
      </c>
    </row>
    <row r="248" spans="1:18" s="66" customFormat="1" ht="14.1" customHeight="1" thickBot="1" x14ac:dyDescent="0.3">
      <c r="A248" s="58"/>
      <c r="B248" s="60"/>
      <c r="C248" s="22">
        <v>22</v>
      </c>
      <c r="D248" s="346">
        <v>1210572</v>
      </c>
      <c r="E248" s="285">
        <v>907929</v>
      </c>
      <c r="F248" s="285">
        <v>756609</v>
      </c>
      <c r="G248" s="285">
        <v>453966</v>
      </c>
      <c r="H248" s="470">
        <f t="shared" si="118"/>
        <v>1270860</v>
      </c>
      <c r="I248" s="473">
        <f t="shared" ref="I248:I279" si="120">(ROUND((+H248/8*6)/3,0))*3</f>
        <v>953145</v>
      </c>
      <c r="J248" s="476">
        <f t="shared" si="115"/>
        <v>794289</v>
      </c>
      <c r="K248" s="473">
        <f t="shared" si="116"/>
        <v>476574</v>
      </c>
      <c r="L248" s="326">
        <f t="shared" si="111"/>
        <v>4.9801250978876103E-2</v>
      </c>
      <c r="M248" s="326">
        <f t="shared" si="112"/>
        <v>4.9801250978876103E-2</v>
      </c>
      <c r="N248" s="326">
        <f t="shared" si="113"/>
        <v>4.9801152246404683E-2</v>
      </c>
      <c r="O248" s="326">
        <f t="shared" si="114"/>
        <v>4.9801086424974557E-2</v>
      </c>
      <c r="P248" s="447">
        <f t="shared" si="119"/>
        <v>1250520</v>
      </c>
      <c r="Q248" s="815">
        <v>20340</v>
      </c>
      <c r="R248" s="392">
        <f t="shared" si="117"/>
        <v>1.4760766352543309E-2</v>
      </c>
    </row>
    <row r="249" spans="1:18" s="66" customFormat="1" ht="14.1" customHeight="1" thickBot="1" x14ac:dyDescent="0.3">
      <c r="A249" s="58"/>
      <c r="B249" s="60"/>
      <c r="C249" s="22">
        <v>23</v>
      </c>
      <c r="D249" s="346">
        <v>1228719</v>
      </c>
      <c r="E249" s="285">
        <v>921540</v>
      </c>
      <c r="F249" s="285">
        <v>767949</v>
      </c>
      <c r="G249" s="285">
        <v>460770</v>
      </c>
      <c r="H249" s="470">
        <f t="shared" si="118"/>
        <v>1289607</v>
      </c>
      <c r="I249" s="473">
        <f t="shared" si="120"/>
        <v>967206</v>
      </c>
      <c r="J249" s="476">
        <f t="shared" si="115"/>
        <v>806004</v>
      </c>
      <c r="K249" s="473">
        <f t="shared" si="116"/>
        <v>483603</v>
      </c>
      <c r="L249" s="326">
        <f t="shared" si="111"/>
        <v>4.9554047752171163E-2</v>
      </c>
      <c r="M249" s="326">
        <f t="shared" si="112"/>
        <v>4.9554007422358229E-2</v>
      </c>
      <c r="N249" s="326">
        <f t="shared" si="113"/>
        <v>4.9554071950090435E-2</v>
      </c>
      <c r="O249" s="326">
        <f t="shared" si="114"/>
        <v>4.9554007422358229E-2</v>
      </c>
      <c r="P249" s="447">
        <f t="shared" si="119"/>
        <v>1269267</v>
      </c>
      <c r="Q249" s="815">
        <v>20340</v>
      </c>
      <c r="R249" s="392">
        <f t="shared" si="117"/>
        <v>1.4751428166753122E-2</v>
      </c>
    </row>
    <row r="250" spans="1:18" s="66" customFormat="1" ht="14.1" customHeight="1" thickBot="1" x14ac:dyDescent="0.3">
      <c r="A250" s="58"/>
      <c r="B250" s="156"/>
      <c r="C250" s="23">
        <v>24</v>
      </c>
      <c r="D250" s="346">
        <v>1247166</v>
      </c>
      <c r="E250" s="285">
        <v>935376</v>
      </c>
      <c r="F250" s="285">
        <v>779478</v>
      </c>
      <c r="G250" s="285">
        <v>467688</v>
      </c>
      <c r="H250" s="351">
        <f t="shared" si="118"/>
        <v>1308663</v>
      </c>
      <c r="I250" s="474">
        <f t="shared" si="120"/>
        <v>981498</v>
      </c>
      <c r="J250" s="474">
        <f t="shared" si="115"/>
        <v>817914</v>
      </c>
      <c r="K250" s="474">
        <f t="shared" si="116"/>
        <v>490749</v>
      </c>
      <c r="L250" s="326">
        <f t="shared" si="111"/>
        <v>4.9309394258663243E-2</v>
      </c>
      <c r="M250" s="326">
        <f t="shared" si="112"/>
        <v>4.9308513367886282E-2</v>
      </c>
      <c r="N250" s="326">
        <f t="shared" si="113"/>
        <v>4.9309922794485539E-2</v>
      </c>
      <c r="O250" s="326">
        <f t="shared" si="114"/>
        <v>4.9308513367886282E-2</v>
      </c>
      <c r="P250" s="447">
        <f t="shared" si="119"/>
        <v>1288323</v>
      </c>
      <c r="Q250" s="815">
        <v>20340</v>
      </c>
      <c r="R250" s="392">
        <f t="shared" si="117"/>
        <v>1.4776594730022463E-2</v>
      </c>
    </row>
    <row r="251" spans="1:18" s="66" customFormat="1" ht="14.1" customHeight="1" thickBot="1" x14ac:dyDescent="0.3">
      <c r="A251" s="58">
        <v>17</v>
      </c>
      <c r="B251" s="558" t="s">
        <v>809</v>
      </c>
      <c r="C251" s="19">
        <v>1</v>
      </c>
      <c r="D251" s="346">
        <v>1343568</v>
      </c>
      <c r="E251" s="285">
        <v>1007676</v>
      </c>
      <c r="F251" s="285">
        <v>839730</v>
      </c>
      <c r="G251" s="285">
        <v>503838</v>
      </c>
      <c r="H251" s="470">
        <f t="shared" si="118"/>
        <v>1408245</v>
      </c>
      <c r="I251" s="473">
        <f t="shared" si="120"/>
        <v>1056183</v>
      </c>
      <c r="J251" s="476">
        <f t="shared" si="115"/>
        <v>880152</v>
      </c>
      <c r="K251" s="473">
        <f t="shared" si="116"/>
        <v>528093</v>
      </c>
      <c r="L251" s="326">
        <f t="shared" si="111"/>
        <v>4.8138240863134577E-2</v>
      </c>
      <c r="M251" s="326">
        <f t="shared" si="112"/>
        <v>4.813749657628047E-2</v>
      </c>
      <c r="N251" s="326">
        <f t="shared" si="113"/>
        <v>4.8136901146797181E-2</v>
      </c>
      <c r="O251" s="326">
        <f t="shared" si="114"/>
        <v>4.8140473723696904E-2</v>
      </c>
      <c r="P251" s="447">
        <f t="shared" si="119"/>
        <v>1387905</v>
      </c>
      <c r="Q251" s="815">
        <v>20340</v>
      </c>
      <c r="R251" s="392"/>
    </row>
    <row r="252" spans="1:18" s="66" customFormat="1" ht="14.1" customHeight="1" thickBot="1" x14ac:dyDescent="0.3">
      <c r="A252" s="58"/>
      <c r="B252" s="556"/>
      <c r="C252" s="22">
        <v>2</v>
      </c>
      <c r="D252" s="346">
        <v>1363719</v>
      </c>
      <c r="E252" s="285">
        <v>1022790</v>
      </c>
      <c r="F252" s="285">
        <v>852324</v>
      </c>
      <c r="G252" s="285">
        <v>511395</v>
      </c>
      <c r="H252" s="470">
        <f t="shared" si="118"/>
        <v>1429062</v>
      </c>
      <c r="I252" s="473">
        <f t="shared" si="120"/>
        <v>1071798</v>
      </c>
      <c r="J252" s="476">
        <f t="shared" si="115"/>
        <v>893163</v>
      </c>
      <c r="K252" s="473">
        <f t="shared" si="116"/>
        <v>535899</v>
      </c>
      <c r="L252" s="326">
        <f t="shared" si="111"/>
        <v>4.7915296333042215E-2</v>
      </c>
      <c r="M252" s="326">
        <f t="shared" si="112"/>
        <v>4.7915994485671548E-2</v>
      </c>
      <c r="N252" s="326">
        <f t="shared" si="113"/>
        <v>4.7914877440973148E-2</v>
      </c>
      <c r="O252" s="326">
        <f t="shared" si="114"/>
        <v>4.7915994485671548E-2</v>
      </c>
      <c r="P252" s="447">
        <f t="shared" si="119"/>
        <v>1408722</v>
      </c>
      <c r="Q252" s="815">
        <v>20340</v>
      </c>
      <c r="R252" s="392">
        <f t="shared" ref="R252:R279" si="121">H252/H251-1</f>
        <v>1.4782228944537401E-2</v>
      </c>
    </row>
    <row r="253" spans="1:18" s="66" customFormat="1" ht="14.1" customHeight="1" thickBot="1" x14ac:dyDescent="0.3">
      <c r="A253" s="58"/>
      <c r="B253" s="556"/>
      <c r="C253" s="22">
        <v>3</v>
      </c>
      <c r="D253" s="346">
        <v>1384179</v>
      </c>
      <c r="E253" s="285">
        <v>1038135</v>
      </c>
      <c r="F253" s="285">
        <v>865113</v>
      </c>
      <c r="G253" s="285">
        <v>519066</v>
      </c>
      <c r="H253" s="470">
        <f t="shared" si="118"/>
        <v>1450197</v>
      </c>
      <c r="I253" s="473">
        <f t="shared" si="120"/>
        <v>1087647</v>
      </c>
      <c r="J253" s="476">
        <f t="shared" si="115"/>
        <v>906372</v>
      </c>
      <c r="K253" s="473">
        <f t="shared" si="116"/>
        <v>543825</v>
      </c>
      <c r="L253" s="326">
        <f t="shared" si="111"/>
        <v>4.76946984457935E-2</v>
      </c>
      <c r="M253" s="326">
        <f t="shared" si="112"/>
        <v>4.7693219090002743E-2</v>
      </c>
      <c r="N253" s="326">
        <f t="shared" si="113"/>
        <v>4.7692035606909156E-2</v>
      </c>
      <c r="O253" s="326">
        <f t="shared" si="114"/>
        <v>4.7699136525990914E-2</v>
      </c>
      <c r="P253" s="447">
        <f t="shared" si="119"/>
        <v>1429857</v>
      </c>
      <c r="Q253" s="815">
        <v>20340</v>
      </c>
      <c r="R253" s="392">
        <f t="shared" si="121"/>
        <v>1.4789421312721318E-2</v>
      </c>
    </row>
    <row r="254" spans="1:18" s="66" customFormat="1" ht="14.1" customHeight="1" thickBot="1" x14ac:dyDescent="0.3">
      <c r="A254" s="58"/>
      <c r="B254" s="556"/>
      <c r="C254" s="22">
        <v>4</v>
      </c>
      <c r="D254" s="346">
        <v>1404939</v>
      </c>
      <c r="E254" s="285">
        <v>1053705</v>
      </c>
      <c r="F254" s="285">
        <v>878088</v>
      </c>
      <c r="G254" s="285">
        <v>526851</v>
      </c>
      <c r="H254" s="470">
        <f t="shared" si="118"/>
        <v>1471641</v>
      </c>
      <c r="I254" s="473">
        <f t="shared" si="120"/>
        <v>1103730</v>
      </c>
      <c r="J254" s="476">
        <f t="shared" si="115"/>
        <v>919776</v>
      </c>
      <c r="K254" s="473">
        <f t="shared" si="116"/>
        <v>551865</v>
      </c>
      <c r="L254" s="326">
        <f t="shared" si="111"/>
        <v>4.747679436616109E-2</v>
      </c>
      <c r="M254" s="326">
        <f t="shared" si="112"/>
        <v>4.747533702506869E-2</v>
      </c>
      <c r="N254" s="326">
        <f t="shared" si="113"/>
        <v>4.7475879410719651E-2</v>
      </c>
      <c r="O254" s="326">
        <f t="shared" si="114"/>
        <v>4.7478319297106775E-2</v>
      </c>
      <c r="P254" s="447">
        <f t="shared" si="119"/>
        <v>1451301</v>
      </c>
      <c r="Q254" s="815">
        <v>20340</v>
      </c>
      <c r="R254" s="392">
        <f t="shared" si="121"/>
        <v>1.4786956530733475E-2</v>
      </c>
    </row>
    <row r="255" spans="1:18" s="66" customFormat="1" ht="14.1" customHeight="1" thickBot="1" x14ac:dyDescent="0.3">
      <c r="A255" s="58"/>
      <c r="B255" s="60"/>
      <c r="C255" s="22">
        <v>5</v>
      </c>
      <c r="D255" s="346">
        <v>1426017</v>
      </c>
      <c r="E255" s="285">
        <v>1069512</v>
      </c>
      <c r="F255" s="285">
        <v>891261</v>
      </c>
      <c r="G255" s="285">
        <v>534756</v>
      </c>
      <c r="H255" s="470">
        <f t="shared" si="118"/>
        <v>1493415</v>
      </c>
      <c r="I255" s="473">
        <f t="shared" si="120"/>
        <v>1120062</v>
      </c>
      <c r="J255" s="476">
        <f t="shared" si="115"/>
        <v>933384</v>
      </c>
      <c r="K255" s="473">
        <f t="shared" si="116"/>
        <v>560031</v>
      </c>
      <c r="L255" s="326">
        <f t="shared" si="111"/>
        <v>4.7263111169081433E-2</v>
      </c>
      <c r="M255" s="326">
        <f t="shared" si="112"/>
        <v>4.7264546821354038E-2</v>
      </c>
      <c r="N255" s="326">
        <f t="shared" si="113"/>
        <v>4.7262249778684359E-2</v>
      </c>
      <c r="O255" s="326">
        <f t="shared" si="114"/>
        <v>4.7264546821354038E-2</v>
      </c>
      <c r="P255" s="447">
        <f t="shared" si="119"/>
        <v>1473075</v>
      </c>
      <c r="Q255" s="815">
        <v>20340</v>
      </c>
      <c r="R255" s="392">
        <f t="shared" si="121"/>
        <v>1.4795728034214806E-2</v>
      </c>
    </row>
    <row r="256" spans="1:18" s="66" customFormat="1" ht="14.1" customHeight="1" thickBot="1" x14ac:dyDescent="0.3">
      <c r="A256" s="58"/>
      <c r="B256" s="60"/>
      <c r="C256" s="22">
        <v>6</v>
      </c>
      <c r="D256" s="346">
        <v>1447401</v>
      </c>
      <c r="E256" s="285">
        <v>1085550</v>
      </c>
      <c r="F256" s="285">
        <v>904626</v>
      </c>
      <c r="G256" s="285">
        <v>542775</v>
      </c>
      <c r="H256" s="470">
        <f t="shared" si="118"/>
        <v>1515504</v>
      </c>
      <c r="I256" s="473">
        <f t="shared" si="120"/>
        <v>1136628</v>
      </c>
      <c r="J256" s="476">
        <f t="shared" si="115"/>
        <v>947190</v>
      </c>
      <c r="K256" s="473">
        <f t="shared" si="116"/>
        <v>568314</v>
      </c>
      <c r="L256" s="326">
        <f t="shared" si="111"/>
        <v>4.7051922722175815E-2</v>
      </c>
      <c r="M256" s="326">
        <f t="shared" si="112"/>
        <v>4.7052646124084566E-2</v>
      </c>
      <c r="N256" s="326">
        <f t="shared" si="113"/>
        <v>4.7051488681510371E-2</v>
      </c>
      <c r="O256" s="326">
        <f t="shared" si="114"/>
        <v>4.7052646124084566E-2</v>
      </c>
      <c r="P256" s="447">
        <f t="shared" si="119"/>
        <v>1495164</v>
      </c>
      <c r="Q256" s="815">
        <v>20340</v>
      </c>
      <c r="R256" s="392">
        <f t="shared" si="121"/>
        <v>1.4790932192324302E-2</v>
      </c>
    </row>
    <row r="257" spans="1:18" s="66" customFormat="1" ht="14.1" customHeight="1" thickBot="1" x14ac:dyDescent="0.3">
      <c r="A257" s="58"/>
      <c r="B257" s="60"/>
      <c r="C257" s="22">
        <v>7</v>
      </c>
      <c r="D257" s="346">
        <v>1469121</v>
      </c>
      <c r="E257" s="285">
        <v>1101840</v>
      </c>
      <c r="F257" s="285">
        <v>918201</v>
      </c>
      <c r="G257" s="285">
        <v>550920</v>
      </c>
      <c r="H257" s="470">
        <f t="shared" si="118"/>
        <v>1537941</v>
      </c>
      <c r="I257" s="473">
        <f t="shared" si="120"/>
        <v>1153455</v>
      </c>
      <c r="J257" s="476">
        <f t="shared" si="115"/>
        <v>961212</v>
      </c>
      <c r="K257" s="473">
        <f t="shared" si="116"/>
        <v>576729</v>
      </c>
      <c r="L257" s="326">
        <f t="shared" si="111"/>
        <v>4.6844337532442867E-2</v>
      </c>
      <c r="M257" s="326">
        <f t="shared" si="112"/>
        <v>4.6844369418427359E-2</v>
      </c>
      <c r="N257" s="326">
        <f t="shared" si="113"/>
        <v>4.6842684771634967E-2</v>
      </c>
      <c r="O257" s="326">
        <f t="shared" si="114"/>
        <v>4.6847092136789371E-2</v>
      </c>
      <c r="P257" s="447">
        <f t="shared" si="119"/>
        <v>1517601</v>
      </c>
      <c r="Q257" s="815">
        <v>20340</v>
      </c>
      <c r="R257" s="392">
        <f t="shared" si="121"/>
        <v>1.4804975770436712E-2</v>
      </c>
    </row>
    <row r="258" spans="1:18" s="66" customFormat="1" ht="14.1" customHeight="1" thickBot="1" x14ac:dyDescent="0.3">
      <c r="A258" s="58"/>
      <c r="B258" s="60"/>
      <c r="C258" s="22">
        <v>8</v>
      </c>
      <c r="D258" s="346">
        <v>1491156</v>
      </c>
      <c r="E258" s="285">
        <v>1118367</v>
      </c>
      <c r="F258" s="285">
        <v>931974</v>
      </c>
      <c r="G258" s="285">
        <v>559185</v>
      </c>
      <c r="H258" s="470">
        <f t="shared" si="118"/>
        <v>1560705</v>
      </c>
      <c r="I258" s="473">
        <f t="shared" si="120"/>
        <v>1170528</v>
      </c>
      <c r="J258" s="476">
        <f t="shared" si="115"/>
        <v>975441</v>
      </c>
      <c r="K258" s="473">
        <f t="shared" si="116"/>
        <v>585264</v>
      </c>
      <c r="L258" s="326">
        <f t="shared" si="111"/>
        <v>4.6640995308337964E-2</v>
      </c>
      <c r="M258" s="326">
        <f t="shared" si="112"/>
        <v>4.6640324687691963E-2</v>
      </c>
      <c r="N258" s="326">
        <f t="shared" si="113"/>
        <v>4.6639713125044259E-2</v>
      </c>
      <c r="O258" s="326">
        <f t="shared" si="114"/>
        <v>4.6637517100780602E-2</v>
      </c>
      <c r="P258" s="447">
        <f t="shared" si="119"/>
        <v>1540365</v>
      </c>
      <c r="Q258" s="815">
        <v>20340</v>
      </c>
      <c r="R258" s="392">
        <f t="shared" si="121"/>
        <v>1.4801608124108689E-2</v>
      </c>
    </row>
    <row r="259" spans="1:18" s="66" customFormat="1" ht="14.1" customHeight="1" thickBot="1" x14ac:dyDescent="0.3">
      <c r="A259" s="58"/>
      <c r="B259" s="60"/>
      <c r="C259" s="22">
        <v>9</v>
      </c>
      <c r="D259" s="346">
        <v>1513515</v>
      </c>
      <c r="E259" s="285">
        <v>1135137</v>
      </c>
      <c r="F259" s="285">
        <v>945948</v>
      </c>
      <c r="G259" s="285">
        <v>567567</v>
      </c>
      <c r="H259" s="470">
        <f t="shared" si="118"/>
        <v>1583802</v>
      </c>
      <c r="I259" s="473">
        <f t="shared" si="120"/>
        <v>1187853</v>
      </c>
      <c r="J259" s="476">
        <f t="shared" si="115"/>
        <v>989877</v>
      </c>
      <c r="K259" s="473">
        <f t="shared" si="116"/>
        <v>593925</v>
      </c>
      <c r="L259" s="326">
        <f t="shared" ref="L259:L279" si="122">(H259-D259)/D259</f>
        <v>4.6439579389698817E-2</v>
      </c>
      <c r="M259" s="326">
        <f t="shared" ref="M259:M279" si="123">(I259-E259)/E259</f>
        <v>4.6440209419655952E-2</v>
      </c>
      <c r="N259" s="326">
        <f t="shared" ref="N259:N279" si="124">(J259-F259)/F259</f>
        <v>4.6439127732179779E-2</v>
      </c>
      <c r="O259" s="326">
        <f t="shared" ref="O259:O279" si="125">(K259-G259)/G259</f>
        <v>4.6440332154617868E-2</v>
      </c>
      <c r="P259" s="447">
        <f t="shared" si="119"/>
        <v>1563462</v>
      </c>
      <c r="Q259" s="815">
        <v>20340</v>
      </c>
      <c r="R259" s="392">
        <f t="shared" si="121"/>
        <v>1.4799081184464713E-2</v>
      </c>
    </row>
    <row r="260" spans="1:18" s="66" customFormat="1" ht="14.1" customHeight="1" thickBot="1" x14ac:dyDescent="0.3">
      <c r="A260" s="58"/>
      <c r="B260" s="60"/>
      <c r="C260" s="22">
        <v>10</v>
      </c>
      <c r="D260" s="346">
        <v>1536231</v>
      </c>
      <c r="E260" s="285">
        <v>1152174</v>
      </c>
      <c r="F260" s="285">
        <v>960144</v>
      </c>
      <c r="G260" s="285">
        <v>576087</v>
      </c>
      <c r="H260" s="470">
        <f t="shared" si="118"/>
        <v>1607268</v>
      </c>
      <c r="I260" s="473">
        <f t="shared" si="120"/>
        <v>1205451</v>
      </c>
      <c r="J260" s="476">
        <f t="shared" si="115"/>
        <v>1004544</v>
      </c>
      <c r="K260" s="473">
        <f t="shared" si="116"/>
        <v>602727</v>
      </c>
      <c r="L260" s="326">
        <f t="shared" si="122"/>
        <v>4.6241092648175955E-2</v>
      </c>
      <c r="M260" s="326">
        <f t="shared" si="123"/>
        <v>4.6240411604497239E-2</v>
      </c>
      <c r="N260" s="326">
        <f t="shared" si="124"/>
        <v>4.6243063540468927E-2</v>
      </c>
      <c r="O260" s="326">
        <f t="shared" si="125"/>
        <v>4.6243015377885631E-2</v>
      </c>
      <c r="P260" s="447">
        <f t="shared" si="119"/>
        <v>1586928</v>
      </c>
      <c r="Q260" s="815">
        <v>20340</v>
      </c>
      <c r="R260" s="392">
        <f t="shared" si="121"/>
        <v>1.4816245970140196E-2</v>
      </c>
    </row>
    <row r="261" spans="1:18" s="66" customFormat="1" ht="14.1" customHeight="1" thickBot="1" x14ac:dyDescent="0.3">
      <c r="A261" s="58"/>
      <c r="B261" s="60"/>
      <c r="C261" s="22">
        <v>11</v>
      </c>
      <c r="D261" s="346">
        <v>1559274</v>
      </c>
      <c r="E261" s="285">
        <v>1169457</v>
      </c>
      <c r="F261" s="285">
        <v>974547</v>
      </c>
      <c r="G261" s="285">
        <v>584727</v>
      </c>
      <c r="H261" s="470">
        <f t="shared" si="118"/>
        <v>1631070</v>
      </c>
      <c r="I261" s="473">
        <f t="shared" si="120"/>
        <v>1223304</v>
      </c>
      <c r="J261" s="476">
        <f t="shared" si="115"/>
        <v>1019418</v>
      </c>
      <c r="K261" s="473">
        <f t="shared" si="116"/>
        <v>611652</v>
      </c>
      <c r="L261" s="326">
        <f t="shared" si="122"/>
        <v>4.6044505327479328E-2</v>
      </c>
      <c r="M261" s="326">
        <f t="shared" si="123"/>
        <v>4.6044446268652887E-2</v>
      </c>
      <c r="N261" s="326">
        <f t="shared" si="124"/>
        <v>4.6042930715501661E-2</v>
      </c>
      <c r="O261" s="326">
        <f t="shared" si="125"/>
        <v>4.6047129686161231E-2</v>
      </c>
      <c r="P261" s="447">
        <f t="shared" si="119"/>
        <v>1610730</v>
      </c>
      <c r="Q261" s="815">
        <v>20340</v>
      </c>
      <c r="R261" s="392">
        <f t="shared" si="121"/>
        <v>1.480898020740784E-2</v>
      </c>
    </row>
    <row r="262" spans="1:18" s="66" customFormat="1" ht="14.1" customHeight="1" thickBot="1" x14ac:dyDescent="0.3">
      <c r="A262" s="58"/>
      <c r="B262" s="60"/>
      <c r="C262" s="22">
        <v>12</v>
      </c>
      <c r="D262" s="346">
        <v>1582671</v>
      </c>
      <c r="E262" s="285">
        <v>1187004</v>
      </c>
      <c r="F262" s="285">
        <v>989169</v>
      </c>
      <c r="G262" s="285">
        <v>593502</v>
      </c>
      <c r="H262" s="470">
        <f t="shared" si="118"/>
        <v>1655238</v>
      </c>
      <c r="I262" s="473">
        <f t="shared" si="120"/>
        <v>1241430</v>
      </c>
      <c r="J262" s="476">
        <f t="shared" si="115"/>
        <v>1034523</v>
      </c>
      <c r="K262" s="473">
        <f t="shared" si="116"/>
        <v>620715</v>
      </c>
      <c r="L262" s="326">
        <f t="shared" si="122"/>
        <v>4.5850969658254935E-2</v>
      </c>
      <c r="M262" s="326">
        <f t="shared" si="123"/>
        <v>4.5851572530505376E-2</v>
      </c>
      <c r="N262" s="326">
        <f t="shared" si="124"/>
        <v>4.5850607934538989E-2</v>
      </c>
      <c r="O262" s="326">
        <f t="shared" si="125"/>
        <v>4.5851572530505376E-2</v>
      </c>
      <c r="P262" s="447">
        <f t="shared" si="119"/>
        <v>1634898</v>
      </c>
      <c r="Q262" s="815">
        <v>20340</v>
      </c>
      <c r="R262" s="392">
        <f t="shared" si="121"/>
        <v>1.4817267192701822E-2</v>
      </c>
    </row>
    <row r="263" spans="1:18" s="66" customFormat="1" ht="14.1" customHeight="1" thickBot="1" x14ac:dyDescent="0.3">
      <c r="A263" s="58"/>
      <c r="B263" s="60"/>
      <c r="C263" s="22">
        <v>13</v>
      </c>
      <c r="D263" s="346">
        <v>1606404</v>
      </c>
      <c r="E263" s="285">
        <v>1204803</v>
      </c>
      <c r="F263" s="285">
        <v>1004004</v>
      </c>
      <c r="G263" s="285">
        <v>602403</v>
      </c>
      <c r="H263" s="470">
        <f t="shared" si="118"/>
        <v>1679754</v>
      </c>
      <c r="I263" s="473">
        <f t="shared" si="120"/>
        <v>1259817</v>
      </c>
      <c r="J263" s="476">
        <f t="shared" si="115"/>
        <v>1049847</v>
      </c>
      <c r="K263" s="473">
        <f t="shared" si="116"/>
        <v>629907</v>
      </c>
      <c r="L263" s="326">
        <f t="shared" si="122"/>
        <v>4.56609918800003E-2</v>
      </c>
      <c r="M263" s="326">
        <f t="shared" si="123"/>
        <v>4.5662236896820474E-2</v>
      </c>
      <c r="N263" s="326">
        <f t="shared" si="124"/>
        <v>4.5660176652682662E-2</v>
      </c>
      <c r="O263" s="326">
        <f t="shared" si="125"/>
        <v>4.565714314171742E-2</v>
      </c>
      <c r="P263" s="447">
        <f t="shared" si="119"/>
        <v>1659414</v>
      </c>
      <c r="Q263" s="815">
        <v>20340</v>
      </c>
      <c r="R263" s="392">
        <f t="shared" si="121"/>
        <v>1.4811163107661951E-2</v>
      </c>
    </row>
    <row r="264" spans="1:18" s="66" customFormat="1" ht="14.1" customHeight="1" thickBot="1" x14ac:dyDescent="0.3">
      <c r="A264" s="58"/>
      <c r="B264" s="60"/>
      <c r="C264" s="22">
        <v>14</v>
      </c>
      <c r="D264" s="346">
        <v>1630506</v>
      </c>
      <c r="E264" s="285">
        <v>1222881</v>
      </c>
      <c r="F264" s="285">
        <v>1019067</v>
      </c>
      <c r="G264" s="285">
        <v>611439</v>
      </c>
      <c r="H264" s="470">
        <f t="shared" si="118"/>
        <v>1704654</v>
      </c>
      <c r="I264" s="473">
        <f t="shared" si="120"/>
        <v>1278492</v>
      </c>
      <c r="J264" s="476">
        <f t="shared" si="115"/>
        <v>1065408</v>
      </c>
      <c r="K264" s="473">
        <f t="shared" si="116"/>
        <v>639246</v>
      </c>
      <c r="L264" s="326">
        <f t="shared" si="122"/>
        <v>4.5475453632185345E-2</v>
      </c>
      <c r="M264" s="326">
        <f t="shared" si="123"/>
        <v>4.5475397851467148E-2</v>
      </c>
      <c r="N264" s="326">
        <f t="shared" si="124"/>
        <v>4.5473948229115456E-2</v>
      </c>
      <c r="O264" s="326">
        <f t="shared" si="125"/>
        <v>4.5477962642225964E-2</v>
      </c>
      <c r="P264" s="447">
        <f t="shared" si="119"/>
        <v>1684314</v>
      </c>
      <c r="Q264" s="815">
        <v>20340</v>
      </c>
      <c r="R264" s="392">
        <f t="shared" si="121"/>
        <v>1.482359916987841E-2</v>
      </c>
    </row>
    <row r="265" spans="1:18" s="66" customFormat="1" ht="14.1" customHeight="1" thickBot="1" x14ac:dyDescent="0.3">
      <c r="A265" s="58"/>
      <c r="B265" s="60"/>
      <c r="C265" s="22">
        <v>15</v>
      </c>
      <c r="D265" s="346">
        <v>1654962</v>
      </c>
      <c r="E265" s="285">
        <v>1241223</v>
      </c>
      <c r="F265" s="285">
        <v>1034352</v>
      </c>
      <c r="G265" s="285">
        <v>620610</v>
      </c>
      <c r="H265" s="470">
        <f t="shared" si="118"/>
        <v>1729917</v>
      </c>
      <c r="I265" s="473">
        <f t="shared" si="120"/>
        <v>1297437</v>
      </c>
      <c r="J265" s="476">
        <f t="shared" si="115"/>
        <v>1081197</v>
      </c>
      <c r="K265" s="473">
        <f t="shared" si="116"/>
        <v>648720</v>
      </c>
      <c r="L265" s="326">
        <f t="shared" si="122"/>
        <v>4.5291070127289931E-2</v>
      </c>
      <c r="M265" s="326">
        <f t="shared" si="123"/>
        <v>4.5289202665435624E-2</v>
      </c>
      <c r="N265" s="326">
        <f t="shared" si="124"/>
        <v>4.5289224557984127E-2</v>
      </c>
      <c r="O265" s="326">
        <f t="shared" si="125"/>
        <v>4.529414608208053E-2</v>
      </c>
      <c r="P265" s="447">
        <f t="shared" si="119"/>
        <v>1709577</v>
      </c>
      <c r="Q265" s="815">
        <v>20340</v>
      </c>
      <c r="R265" s="392">
        <f t="shared" si="121"/>
        <v>1.4820016261364533E-2</v>
      </c>
    </row>
    <row r="266" spans="1:18" s="66" customFormat="1" ht="14.1" customHeight="1" thickBot="1" x14ac:dyDescent="0.3">
      <c r="A266" s="58"/>
      <c r="B266" s="60"/>
      <c r="C266" s="22">
        <v>16</v>
      </c>
      <c r="D266" s="346">
        <v>1679790</v>
      </c>
      <c r="E266" s="285">
        <v>1259844</v>
      </c>
      <c r="F266" s="285">
        <v>1049868</v>
      </c>
      <c r="G266" s="285">
        <v>629922</v>
      </c>
      <c r="H266" s="470">
        <f t="shared" si="118"/>
        <v>1755564</v>
      </c>
      <c r="I266" s="473">
        <f t="shared" si="120"/>
        <v>1316673</v>
      </c>
      <c r="J266" s="476">
        <f t="shared" si="115"/>
        <v>1097229</v>
      </c>
      <c r="K266" s="473">
        <f t="shared" si="116"/>
        <v>658338</v>
      </c>
      <c r="L266" s="326">
        <f t="shared" si="122"/>
        <v>4.5109210079831409E-2</v>
      </c>
      <c r="M266" s="326">
        <f t="shared" si="123"/>
        <v>4.5107965748140244E-2</v>
      </c>
      <c r="N266" s="326">
        <f t="shared" si="124"/>
        <v>4.5111385431311365E-2</v>
      </c>
      <c r="O266" s="326">
        <f t="shared" si="125"/>
        <v>4.5110346995342283E-2</v>
      </c>
      <c r="P266" s="447">
        <f t="shared" si="119"/>
        <v>1735224</v>
      </c>
      <c r="Q266" s="815">
        <v>20340</v>
      </c>
      <c r="R266" s="392">
        <f t="shared" si="121"/>
        <v>1.482556677574709E-2</v>
      </c>
    </row>
    <row r="267" spans="1:18" s="66" customFormat="1" ht="14.1" customHeight="1" thickBot="1" x14ac:dyDescent="0.3">
      <c r="A267" s="58"/>
      <c r="B267" s="60"/>
      <c r="C267" s="22">
        <v>17</v>
      </c>
      <c r="D267" s="346">
        <v>1704981</v>
      </c>
      <c r="E267" s="285">
        <v>1278735</v>
      </c>
      <c r="F267" s="285">
        <v>1065612</v>
      </c>
      <c r="G267" s="285">
        <v>639369</v>
      </c>
      <c r="H267" s="470">
        <f t="shared" si="118"/>
        <v>1781586</v>
      </c>
      <c r="I267" s="473">
        <f t="shared" si="120"/>
        <v>1336191</v>
      </c>
      <c r="J267" s="476">
        <f t="shared" si="115"/>
        <v>1113492</v>
      </c>
      <c r="K267" s="473">
        <f t="shared" si="116"/>
        <v>668094</v>
      </c>
      <c r="L267" s="326">
        <f t="shared" si="122"/>
        <v>4.4930119455876633E-2</v>
      </c>
      <c r="M267" s="326">
        <f t="shared" si="123"/>
        <v>4.4931905359593662E-2</v>
      </c>
      <c r="N267" s="326">
        <f t="shared" si="124"/>
        <v>4.4931926442269794E-2</v>
      </c>
      <c r="O267" s="326">
        <f t="shared" si="125"/>
        <v>4.4927107820366644E-2</v>
      </c>
      <c r="P267" s="447">
        <f t="shared" si="119"/>
        <v>1761246</v>
      </c>
      <c r="Q267" s="815">
        <v>20340</v>
      </c>
      <c r="R267" s="392">
        <f t="shared" si="121"/>
        <v>1.4822586929328585E-2</v>
      </c>
    </row>
    <row r="268" spans="1:18" s="66" customFormat="1" ht="14.1" customHeight="1" thickBot="1" x14ac:dyDescent="0.3">
      <c r="A268" s="58"/>
      <c r="B268" s="60"/>
      <c r="C268" s="22">
        <v>18</v>
      </c>
      <c r="D268" s="346">
        <v>1730571</v>
      </c>
      <c r="E268" s="285">
        <v>1297929</v>
      </c>
      <c r="F268" s="285">
        <v>1081608</v>
      </c>
      <c r="G268" s="285">
        <v>648963</v>
      </c>
      <c r="H268" s="470">
        <f t="shared" si="118"/>
        <v>1808019</v>
      </c>
      <c r="I268" s="473">
        <f t="shared" si="120"/>
        <v>1356015</v>
      </c>
      <c r="J268" s="476">
        <f t="shared" si="115"/>
        <v>1130013</v>
      </c>
      <c r="K268" s="473">
        <f t="shared" si="116"/>
        <v>678006</v>
      </c>
      <c r="L268" s="326">
        <f t="shared" si="122"/>
        <v>4.4752859027453948E-2</v>
      </c>
      <c r="M268" s="326">
        <f t="shared" si="123"/>
        <v>4.4752833167299597E-2</v>
      </c>
      <c r="N268" s="326">
        <f t="shared" si="124"/>
        <v>4.4752812479197636E-2</v>
      </c>
      <c r="O268" s="326">
        <f t="shared" si="125"/>
        <v>4.4752936608096303E-2</v>
      </c>
      <c r="P268" s="447">
        <f t="shared" si="119"/>
        <v>1787679</v>
      </c>
      <c r="Q268" s="815">
        <v>20340</v>
      </c>
      <c r="R268" s="392">
        <f t="shared" si="121"/>
        <v>1.4836780262081017E-2</v>
      </c>
    </row>
    <row r="269" spans="1:18" s="66" customFormat="1" ht="14.1" customHeight="1" thickBot="1" x14ac:dyDescent="0.3">
      <c r="A269" s="58"/>
      <c r="B269" s="60"/>
      <c r="C269" s="22">
        <v>19</v>
      </c>
      <c r="D269" s="346">
        <v>1756521</v>
      </c>
      <c r="E269" s="285">
        <v>1317390</v>
      </c>
      <c r="F269" s="285">
        <v>1097826</v>
      </c>
      <c r="G269" s="285">
        <v>658695</v>
      </c>
      <c r="H269" s="470">
        <f t="shared" si="118"/>
        <v>1834827</v>
      </c>
      <c r="I269" s="473">
        <f t="shared" si="120"/>
        <v>1376121</v>
      </c>
      <c r="J269" s="476">
        <f t="shared" si="115"/>
        <v>1146768</v>
      </c>
      <c r="K269" s="473">
        <f t="shared" si="116"/>
        <v>688059</v>
      </c>
      <c r="L269" s="326">
        <f t="shared" si="122"/>
        <v>4.4580167273832766E-2</v>
      </c>
      <c r="M269" s="326">
        <f t="shared" si="123"/>
        <v>4.4581331268644823E-2</v>
      </c>
      <c r="N269" s="326">
        <f t="shared" si="124"/>
        <v>4.4580835214323579E-2</v>
      </c>
      <c r="O269" s="326">
        <f t="shared" si="125"/>
        <v>4.4579054038667368E-2</v>
      </c>
      <c r="P269" s="447">
        <f t="shared" si="119"/>
        <v>1814487</v>
      </c>
      <c r="Q269" s="815">
        <v>20340</v>
      </c>
      <c r="R269" s="392">
        <f t="shared" si="121"/>
        <v>1.4827277810686823E-2</v>
      </c>
    </row>
    <row r="270" spans="1:18" s="66" customFormat="1" ht="14.1" customHeight="1" thickBot="1" x14ac:dyDescent="0.3">
      <c r="A270" s="58"/>
      <c r="B270" s="60"/>
      <c r="C270" s="22">
        <v>20</v>
      </c>
      <c r="D270" s="346">
        <v>1782867</v>
      </c>
      <c r="E270" s="285">
        <v>1337151</v>
      </c>
      <c r="F270" s="285">
        <v>1114293</v>
      </c>
      <c r="G270" s="285">
        <v>668574</v>
      </c>
      <c r="H270" s="470">
        <f t="shared" si="118"/>
        <v>1862043</v>
      </c>
      <c r="I270" s="473">
        <f t="shared" si="120"/>
        <v>1396533</v>
      </c>
      <c r="J270" s="476">
        <f t="shared" si="115"/>
        <v>1163778</v>
      </c>
      <c r="K270" s="473">
        <f t="shared" si="116"/>
        <v>698265</v>
      </c>
      <c r="L270" s="326">
        <f t="shared" si="122"/>
        <v>4.4409369852041684E-2</v>
      </c>
      <c r="M270" s="326">
        <f t="shared" si="123"/>
        <v>4.4409344943091691E-2</v>
      </c>
      <c r="N270" s="326">
        <f t="shared" si="124"/>
        <v>4.4409325015951816E-2</v>
      </c>
      <c r="O270" s="326">
        <f t="shared" si="125"/>
        <v>4.4409444579059314E-2</v>
      </c>
      <c r="P270" s="447">
        <f t="shared" si="119"/>
        <v>1841703</v>
      </c>
      <c r="Q270" s="815">
        <v>20340</v>
      </c>
      <c r="R270" s="392">
        <f t="shared" si="121"/>
        <v>1.4833006054521869E-2</v>
      </c>
    </row>
    <row r="271" spans="1:18" s="66" customFormat="1" ht="14.1" customHeight="1" thickBot="1" x14ac:dyDescent="0.3">
      <c r="A271" s="58"/>
      <c r="B271" s="60"/>
      <c r="C271" s="22">
        <v>21</v>
      </c>
      <c r="D271" s="346">
        <v>1809618</v>
      </c>
      <c r="E271" s="285">
        <v>1357215</v>
      </c>
      <c r="F271" s="285">
        <v>1131012</v>
      </c>
      <c r="G271" s="285">
        <v>678606</v>
      </c>
      <c r="H271" s="470">
        <f t="shared" si="118"/>
        <v>1889676</v>
      </c>
      <c r="I271" s="473">
        <f t="shared" si="120"/>
        <v>1417257</v>
      </c>
      <c r="J271" s="476">
        <f t="shared" si="115"/>
        <v>1181049</v>
      </c>
      <c r="K271" s="473">
        <f t="shared" si="116"/>
        <v>708630</v>
      </c>
      <c r="L271" s="326">
        <f t="shared" si="122"/>
        <v>4.424027612457436E-2</v>
      </c>
      <c r="M271" s="326">
        <f t="shared" si="123"/>
        <v>4.4239122025618638E-2</v>
      </c>
      <c r="N271" s="326">
        <f t="shared" si="124"/>
        <v>4.4240909910770176E-2</v>
      </c>
      <c r="O271" s="326">
        <f t="shared" si="125"/>
        <v>4.4243640639782145E-2</v>
      </c>
      <c r="P271" s="447">
        <f t="shared" si="119"/>
        <v>1869336</v>
      </c>
      <c r="Q271" s="815">
        <v>20340</v>
      </c>
      <c r="R271" s="392">
        <f t="shared" si="121"/>
        <v>1.4840151382111033E-2</v>
      </c>
    </row>
    <row r="272" spans="1:18" s="66" customFormat="1" ht="14.1" customHeight="1" thickBot="1" x14ac:dyDescent="0.3">
      <c r="A272" s="58"/>
      <c r="B272" s="60"/>
      <c r="C272" s="22">
        <v>22</v>
      </c>
      <c r="D272" s="346">
        <v>1836759</v>
      </c>
      <c r="E272" s="285">
        <v>1377570</v>
      </c>
      <c r="F272" s="285">
        <v>1147974</v>
      </c>
      <c r="G272" s="285">
        <v>688785</v>
      </c>
      <c r="H272" s="470">
        <f t="shared" si="118"/>
        <v>1917711</v>
      </c>
      <c r="I272" s="473">
        <f t="shared" si="120"/>
        <v>1438284</v>
      </c>
      <c r="J272" s="476">
        <f t="shared" si="115"/>
        <v>1198569</v>
      </c>
      <c r="K272" s="473">
        <f t="shared" si="116"/>
        <v>719142</v>
      </c>
      <c r="L272" s="326">
        <f t="shared" si="122"/>
        <v>4.4073283430215937E-2</v>
      </c>
      <c r="M272" s="326">
        <f t="shared" si="123"/>
        <v>4.407325943509223E-2</v>
      </c>
      <c r="N272" s="326">
        <f t="shared" si="124"/>
        <v>4.407329782730271E-2</v>
      </c>
      <c r="O272" s="326">
        <f t="shared" si="125"/>
        <v>4.407325943509223E-2</v>
      </c>
      <c r="P272" s="447">
        <f t="shared" si="119"/>
        <v>1897371</v>
      </c>
      <c r="Q272" s="815">
        <v>20340</v>
      </c>
      <c r="R272" s="392">
        <f t="shared" si="121"/>
        <v>1.4835876626469346E-2</v>
      </c>
    </row>
    <row r="273" spans="1:18" s="66" customFormat="1" ht="14.1" customHeight="1" thickBot="1" x14ac:dyDescent="0.3">
      <c r="A273" s="58"/>
      <c r="B273" s="60"/>
      <c r="C273" s="22">
        <v>23</v>
      </c>
      <c r="D273" s="346">
        <v>1864308</v>
      </c>
      <c r="E273" s="285">
        <v>1398231</v>
      </c>
      <c r="F273" s="285">
        <v>1165194</v>
      </c>
      <c r="G273" s="285">
        <v>699117</v>
      </c>
      <c r="H273" s="470">
        <f t="shared" si="118"/>
        <v>1946169</v>
      </c>
      <c r="I273" s="473">
        <f t="shared" si="120"/>
        <v>1459626</v>
      </c>
      <c r="J273" s="476">
        <f t="shared" si="115"/>
        <v>1216356</v>
      </c>
      <c r="K273" s="473">
        <f t="shared" si="116"/>
        <v>729813</v>
      </c>
      <c r="L273" s="326">
        <f t="shared" si="122"/>
        <v>4.3909590046279909E-2</v>
      </c>
      <c r="M273" s="326">
        <f t="shared" si="123"/>
        <v>4.3909053654224518E-2</v>
      </c>
      <c r="N273" s="326">
        <f t="shared" si="124"/>
        <v>4.3908568015283291E-2</v>
      </c>
      <c r="O273" s="326">
        <f t="shared" si="125"/>
        <v>4.3906813880938381E-2</v>
      </c>
      <c r="P273" s="447">
        <f t="shared" si="119"/>
        <v>1925829</v>
      </c>
      <c r="Q273" s="815">
        <v>20340</v>
      </c>
      <c r="R273" s="392">
        <f t="shared" si="121"/>
        <v>1.4839566545741256E-2</v>
      </c>
    </row>
    <row r="274" spans="1:18" s="66" customFormat="1" ht="14.1" customHeight="1" thickBot="1" x14ac:dyDescent="0.3">
      <c r="A274" s="58"/>
      <c r="B274" s="60"/>
      <c r="C274" s="22">
        <v>24</v>
      </c>
      <c r="D274" s="346">
        <v>1892268</v>
      </c>
      <c r="E274" s="285">
        <v>1419201</v>
      </c>
      <c r="F274" s="285">
        <v>1182669</v>
      </c>
      <c r="G274" s="285">
        <v>709602</v>
      </c>
      <c r="H274" s="351">
        <f t="shared" si="118"/>
        <v>1975053</v>
      </c>
      <c r="I274" s="474">
        <f t="shared" si="120"/>
        <v>1481289</v>
      </c>
      <c r="J274" s="474">
        <f t="shared" si="115"/>
        <v>1234407</v>
      </c>
      <c r="K274" s="474">
        <f t="shared" si="116"/>
        <v>740646</v>
      </c>
      <c r="L274" s="326">
        <f t="shared" si="122"/>
        <v>4.3749088395512684E-2</v>
      </c>
      <c r="M274" s="326">
        <f t="shared" si="123"/>
        <v>4.3748559929143227E-2</v>
      </c>
      <c r="N274" s="326">
        <f t="shared" si="124"/>
        <v>4.3746813351833863E-2</v>
      </c>
      <c r="O274" s="326">
        <f t="shared" si="125"/>
        <v>4.3748467450768179E-2</v>
      </c>
      <c r="P274" s="447">
        <f t="shared" si="119"/>
        <v>1954713</v>
      </c>
      <c r="Q274" s="815">
        <v>20340</v>
      </c>
      <c r="R274" s="392">
        <f t="shared" si="121"/>
        <v>1.484146546368792E-2</v>
      </c>
    </row>
    <row r="275" spans="1:18" s="66" customFormat="1" ht="14.1" customHeight="1" thickBot="1" x14ac:dyDescent="0.3">
      <c r="A275" s="58"/>
      <c r="B275" s="60"/>
      <c r="C275" s="22">
        <v>25</v>
      </c>
      <c r="D275" s="346">
        <v>1920636</v>
      </c>
      <c r="E275" s="285">
        <v>1440477</v>
      </c>
      <c r="F275" s="285">
        <v>1200399</v>
      </c>
      <c r="G275" s="285">
        <v>720240</v>
      </c>
      <c r="H275" s="470">
        <f t="shared" si="118"/>
        <v>2004357</v>
      </c>
      <c r="I275" s="473">
        <f t="shared" si="120"/>
        <v>1503267</v>
      </c>
      <c r="J275" s="476">
        <f t="shared" si="115"/>
        <v>1252722</v>
      </c>
      <c r="K275" s="473">
        <f t="shared" si="116"/>
        <v>751635</v>
      </c>
      <c r="L275" s="326">
        <f t="shared" si="122"/>
        <v>4.3590248230273722E-2</v>
      </c>
      <c r="M275" s="326">
        <f t="shared" si="123"/>
        <v>4.3589727569409299E-2</v>
      </c>
      <c r="N275" s="326">
        <f t="shared" si="124"/>
        <v>4.3588006987676599E-2</v>
      </c>
      <c r="O275" s="326">
        <f t="shared" si="125"/>
        <v>4.3589636787737418E-2</v>
      </c>
      <c r="P275" s="447">
        <f t="shared" si="119"/>
        <v>1984017</v>
      </c>
      <c r="Q275" s="815">
        <v>20340</v>
      </c>
      <c r="R275" s="392">
        <f t="shared" si="121"/>
        <v>1.4837070195078406E-2</v>
      </c>
    </row>
    <row r="276" spans="1:18" s="66" customFormat="1" ht="14.1" customHeight="1" thickBot="1" x14ac:dyDescent="0.3">
      <c r="A276" s="58"/>
      <c r="B276" s="60"/>
      <c r="C276" s="22">
        <v>26</v>
      </c>
      <c r="D276" s="346">
        <v>1949454</v>
      </c>
      <c r="E276" s="285">
        <v>1462092</v>
      </c>
      <c r="F276" s="285">
        <v>1218408</v>
      </c>
      <c r="G276" s="285">
        <v>731046</v>
      </c>
      <c r="H276" s="470">
        <f t="shared" si="118"/>
        <v>2034126</v>
      </c>
      <c r="I276" s="473">
        <f t="shared" si="120"/>
        <v>1525596</v>
      </c>
      <c r="J276" s="476">
        <f t="shared" si="115"/>
        <v>1271328</v>
      </c>
      <c r="K276" s="473">
        <f t="shared" si="116"/>
        <v>762798</v>
      </c>
      <c r="L276" s="326">
        <f t="shared" si="122"/>
        <v>4.3433699897509767E-2</v>
      </c>
      <c r="M276" s="326">
        <f t="shared" si="123"/>
        <v>4.3433655337694207E-2</v>
      </c>
      <c r="N276" s="326">
        <f t="shared" si="124"/>
        <v>4.3433726633442984E-2</v>
      </c>
      <c r="O276" s="326">
        <f t="shared" si="125"/>
        <v>4.3433655337694207E-2</v>
      </c>
      <c r="P276" s="447">
        <f t="shared" si="119"/>
        <v>2013786</v>
      </c>
      <c r="Q276" s="815">
        <v>20340</v>
      </c>
      <c r="R276" s="392">
        <f t="shared" si="121"/>
        <v>1.4852144602982342E-2</v>
      </c>
    </row>
    <row r="277" spans="1:18" s="66" customFormat="1" ht="14.1" customHeight="1" thickBot="1" x14ac:dyDescent="0.3">
      <c r="A277" s="58"/>
      <c r="B277" s="60"/>
      <c r="C277" s="22">
        <v>27</v>
      </c>
      <c r="D277" s="346">
        <v>1978698</v>
      </c>
      <c r="E277" s="285">
        <v>1484025</v>
      </c>
      <c r="F277" s="285">
        <v>1236687</v>
      </c>
      <c r="G277" s="285">
        <v>742011</v>
      </c>
      <c r="H277" s="470">
        <f t="shared" si="118"/>
        <v>2064336</v>
      </c>
      <c r="I277" s="473">
        <f t="shared" si="120"/>
        <v>1548252</v>
      </c>
      <c r="J277" s="476">
        <f t="shared" si="115"/>
        <v>1290210</v>
      </c>
      <c r="K277" s="473">
        <f t="shared" si="116"/>
        <v>774126</v>
      </c>
      <c r="L277" s="326">
        <f t="shared" si="122"/>
        <v>4.3279975013872755E-2</v>
      </c>
      <c r="M277" s="326">
        <f t="shared" si="123"/>
        <v>4.3278920503360789E-2</v>
      </c>
      <c r="N277" s="326">
        <f t="shared" si="124"/>
        <v>4.3279342307309773E-2</v>
      </c>
      <c r="O277" s="326">
        <f t="shared" si="125"/>
        <v>4.3281029526516454E-2</v>
      </c>
      <c r="P277" s="447">
        <f t="shared" si="119"/>
        <v>2043996</v>
      </c>
      <c r="Q277" s="815">
        <v>20340</v>
      </c>
      <c r="R277" s="392">
        <f t="shared" si="121"/>
        <v>1.4851587364794527E-2</v>
      </c>
    </row>
    <row r="278" spans="1:18" s="66" customFormat="1" ht="14.1" customHeight="1" thickBot="1" x14ac:dyDescent="0.3">
      <c r="A278" s="58"/>
      <c r="B278" s="60"/>
      <c r="C278" s="22">
        <v>28</v>
      </c>
      <c r="D278" s="346">
        <v>2008380</v>
      </c>
      <c r="E278" s="285">
        <v>1506285</v>
      </c>
      <c r="F278" s="285">
        <v>1255239</v>
      </c>
      <c r="G278" s="285">
        <v>753144</v>
      </c>
      <c r="H278" s="470">
        <f t="shared" si="118"/>
        <v>2094996</v>
      </c>
      <c r="I278" s="473">
        <f t="shared" si="120"/>
        <v>1571247</v>
      </c>
      <c r="J278" s="476">
        <f t="shared" si="115"/>
        <v>1309374</v>
      </c>
      <c r="K278" s="473">
        <f t="shared" si="116"/>
        <v>785625</v>
      </c>
      <c r="L278" s="326">
        <f t="shared" si="122"/>
        <v>4.3127296627132314E-2</v>
      </c>
      <c r="M278" s="326">
        <f t="shared" si="123"/>
        <v>4.3127296627132314E-2</v>
      </c>
      <c r="N278" s="326">
        <f t="shared" si="124"/>
        <v>4.3127245090377214E-2</v>
      </c>
      <c r="O278" s="326">
        <f t="shared" si="125"/>
        <v>4.3127210732608903E-2</v>
      </c>
      <c r="P278" s="447">
        <f t="shared" si="119"/>
        <v>2074656</v>
      </c>
      <c r="Q278" s="815">
        <v>20340</v>
      </c>
      <c r="R278" s="392">
        <f t="shared" si="121"/>
        <v>1.4852233357360412E-2</v>
      </c>
    </row>
    <row r="279" spans="1:18" s="66" customFormat="1" ht="14.1" customHeight="1" thickBot="1" x14ac:dyDescent="0.3">
      <c r="A279" s="58"/>
      <c r="B279" s="156"/>
      <c r="C279" s="23">
        <v>29</v>
      </c>
      <c r="D279" s="346">
        <v>2038500</v>
      </c>
      <c r="E279" s="285">
        <v>1528875</v>
      </c>
      <c r="F279" s="285">
        <v>1274064</v>
      </c>
      <c r="G279" s="285">
        <v>764439</v>
      </c>
      <c r="H279" s="470">
        <f t="shared" si="118"/>
        <v>2126112</v>
      </c>
      <c r="I279" s="474">
        <f t="shared" si="120"/>
        <v>1594584</v>
      </c>
      <c r="J279" s="476">
        <f t="shared" si="115"/>
        <v>1328820</v>
      </c>
      <c r="K279" s="474">
        <f t="shared" si="116"/>
        <v>797292</v>
      </c>
      <c r="L279" s="326">
        <f t="shared" si="122"/>
        <v>4.2978660779985287E-2</v>
      </c>
      <c r="M279" s="326">
        <f t="shared" si="123"/>
        <v>4.2978660779985287E-2</v>
      </c>
      <c r="N279" s="326">
        <f t="shared" si="124"/>
        <v>4.2977432844817844E-2</v>
      </c>
      <c r="O279" s="326">
        <f t="shared" si="125"/>
        <v>4.2976614222979208E-2</v>
      </c>
      <c r="P279" s="447">
        <f t="shared" si="119"/>
        <v>2105772</v>
      </c>
      <c r="Q279" s="815">
        <v>20340</v>
      </c>
      <c r="R279" s="392">
        <f t="shared" si="121"/>
        <v>1.4852534324647948E-2</v>
      </c>
    </row>
    <row r="280" spans="1:18" s="66" customFormat="1" ht="6" customHeight="1" x14ac:dyDescent="0.25">
      <c r="A280" s="58"/>
      <c r="B280" s="269"/>
      <c r="C280" s="261"/>
      <c r="D280" s="293"/>
      <c r="E280" s="47"/>
      <c r="F280" s="47"/>
      <c r="G280" s="47"/>
      <c r="H280" s="297"/>
      <c r="I280" s="258"/>
      <c r="J280" s="258"/>
      <c r="K280" s="258"/>
      <c r="L280" s="329"/>
      <c r="M280" s="329"/>
      <c r="N280" s="329"/>
      <c r="O280" s="329"/>
      <c r="P280" s="449"/>
      <c r="Q280" s="816"/>
      <c r="R280" s="392"/>
    </row>
    <row r="281" spans="1:18" s="66" customFormat="1" ht="19.149999999999999" customHeight="1" x14ac:dyDescent="0.25">
      <c r="A281" s="58"/>
      <c r="B281" s="396"/>
      <c r="C281" s="395"/>
      <c r="D281" s="616" t="s">
        <v>1080</v>
      </c>
      <c r="E281" s="616"/>
      <c r="F281" s="616"/>
      <c r="G281" s="616"/>
      <c r="H281" s="616"/>
      <c r="I281" s="616"/>
      <c r="J281" s="616"/>
      <c r="K281" s="616"/>
      <c r="L281" s="329"/>
      <c r="M281" s="329"/>
      <c r="N281" s="329"/>
      <c r="O281" s="329"/>
      <c r="P281" s="449"/>
      <c r="Q281" s="816"/>
      <c r="R281" s="392"/>
    </row>
    <row r="282" spans="1:18" s="66" customFormat="1" ht="19.149999999999999" customHeight="1" thickBot="1" x14ac:dyDescent="0.3">
      <c r="A282" s="58"/>
      <c r="B282" s="396"/>
      <c r="C282" s="395"/>
      <c r="D282" s="628" t="s">
        <v>1081</v>
      </c>
      <c r="E282" s="628"/>
      <c r="F282" s="628"/>
      <c r="G282" s="628"/>
      <c r="H282" s="628"/>
      <c r="I282" s="628"/>
      <c r="J282" s="628"/>
      <c r="K282" s="628"/>
      <c r="L282" s="329"/>
      <c r="M282" s="329"/>
      <c r="N282" s="329"/>
      <c r="O282" s="329"/>
      <c r="P282" s="449"/>
      <c r="Q282" s="816"/>
      <c r="R282" s="392"/>
    </row>
    <row r="283" spans="1:18" s="66" customFormat="1" ht="14.1" customHeight="1" thickBot="1" x14ac:dyDescent="0.3">
      <c r="A283" s="58"/>
      <c r="B283" s="140"/>
      <c r="C283" s="252"/>
      <c r="D283" s="591" t="s">
        <v>929</v>
      </c>
      <c r="E283" s="592"/>
      <c r="F283" s="592"/>
      <c r="G283" s="593"/>
      <c r="H283" s="625" t="s">
        <v>929</v>
      </c>
      <c r="I283" s="626"/>
      <c r="J283" s="626"/>
      <c r="K283" s="627"/>
      <c r="L283" s="329"/>
      <c r="M283" s="329"/>
      <c r="N283" s="329"/>
      <c r="O283" s="329"/>
      <c r="P283" s="449"/>
      <c r="Q283" s="816"/>
      <c r="R283" s="392"/>
    </row>
    <row r="284" spans="1:18" s="66" customFormat="1" ht="14.1" customHeight="1" thickBot="1" x14ac:dyDescent="0.3">
      <c r="A284" s="58">
        <v>18</v>
      </c>
      <c r="B284" s="39" t="s">
        <v>838</v>
      </c>
      <c r="C284" s="35">
        <v>1</v>
      </c>
      <c r="D284" s="351">
        <v>797901</v>
      </c>
      <c r="E284" s="353">
        <v>598425</v>
      </c>
      <c r="F284" s="353">
        <v>498687</v>
      </c>
      <c r="G284" s="353">
        <v>299214</v>
      </c>
      <c r="H284" s="470">
        <f t="shared" ref="H284:H347" si="126">P284+Q284</f>
        <v>844572</v>
      </c>
      <c r="I284" s="473">
        <f t="shared" ref="I284:I347" si="127">(ROUND((+H284/8*6)/3,0))*3</f>
        <v>633429</v>
      </c>
      <c r="J284" s="476">
        <f t="shared" ref="J284" si="128">(ROUND((+H284/8*5)/3,0))*3</f>
        <v>527859</v>
      </c>
      <c r="K284" s="473">
        <f t="shared" ref="K284" si="129">(ROUND((+H284/8*3)/3,0))*3</f>
        <v>316716</v>
      </c>
      <c r="L284" s="326">
        <f t="shared" ref="L284:L315" si="130">(H284-D284)/D284</f>
        <v>5.8492218959494975E-2</v>
      </c>
      <c r="M284" s="326">
        <f t="shared" ref="M284:M315" si="131">(I284-E284)/E284</f>
        <v>5.8493545557087356E-2</v>
      </c>
      <c r="N284" s="326">
        <f t="shared" ref="N284:N315" si="132">(J284-F284)/F284</f>
        <v>5.8497614736297519E-2</v>
      </c>
      <c r="O284" s="326">
        <f t="shared" ref="O284:O315" si="133">(K284-G284)/G284</f>
        <v>5.8493252321081234E-2</v>
      </c>
      <c r="P284" s="447">
        <f t="shared" si="119"/>
        <v>824232</v>
      </c>
      <c r="Q284" s="815">
        <v>20340</v>
      </c>
      <c r="R284" s="392"/>
    </row>
    <row r="285" spans="1:18" s="66" customFormat="1" ht="14.1" customHeight="1" thickBot="1" x14ac:dyDescent="0.3">
      <c r="A285" s="58"/>
      <c r="B285" s="40" t="s">
        <v>839</v>
      </c>
      <c r="C285" s="36">
        <v>2</v>
      </c>
      <c r="D285" s="346">
        <v>809871</v>
      </c>
      <c r="E285" s="285">
        <v>607404</v>
      </c>
      <c r="F285" s="285">
        <v>506169</v>
      </c>
      <c r="G285" s="285">
        <v>303702</v>
      </c>
      <c r="H285" s="470">
        <f t="shared" si="126"/>
        <v>856938</v>
      </c>
      <c r="I285" s="473">
        <f t="shared" si="127"/>
        <v>642705</v>
      </c>
      <c r="J285" s="476">
        <f t="shared" ref="J285:J348" si="134">(ROUND((+H285/8*5)/3,0))*3</f>
        <v>535587</v>
      </c>
      <c r="K285" s="473">
        <f t="shared" ref="K285:K348" si="135">(ROUND((+H285/8*3)/3,0))*3</f>
        <v>321351</v>
      </c>
      <c r="L285" s="326">
        <f t="shared" si="130"/>
        <v>5.8116663024111247E-2</v>
      </c>
      <c r="M285" s="326">
        <f t="shared" si="131"/>
        <v>5.8117826026828932E-2</v>
      </c>
      <c r="N285" s="326">
        <f t="shared" si="132"/>
        <v>5.8118928658214941E-2</v>
      </c>
      <c r="O285" s="326">
        <f t="shared" si="133"/>
        <v>5.8112886974731812E-2</v>
      </c>
      <c r="P285" s="447">
        <f t="shared" si="119"/>
        <v>836598</v>
      </c>
      <c r="Q285" s="815">
        <v>20340</v>
      </c>
      <c r="R285" s="392">
        <f>H285/H284-1</f>
        <v>1.4641735695713365E-2</v>
      </c>
    </row>
    <row r="286" spans="1:18" s="66" customFormat="1" ht="14.1" customHeight="1" thickBot="1" x14ac:dyDescent="0.3">
      <c r="A286" s="58"/>
      <c r="B286" s="42" t="s">
        <v>840</v>
      </c>
      <c r="C286" s="36">
        <v>3</v>
      </c>
      <c r="D286" s="346">
        <v>822006</v>
      </c>
      <c r="E286" s="285">
        <v>616506</v>
      </c>
      <c r="F286" s="285">
        <v>513753</v>
      </c>
      <c r="G286" s="285">
        <v>308253</v>
      </c>
      <c r="H286" s="470">
        <f t="shared" si="126"/>
        <v>869472</v>
      </c>
      <c r="I286" s="473">
        <f t="shared" si="127"/>
        <v>652104</v>
      </c>
      <c r="J286" s="476">
        <f t="shared" si="134"/>
        <v>543420</v>
      </c>
      <c r="K286" s="473">
        <f t="shared" si="135"/>
        <v>326052</v>
      </c>
      <c r="L286" s="326">
        <f t="shared" si="130"/>
        <v>5.7744104057634617E-2</v>
      </c>
      <c r="M286" s="326">
        <f t="shared" si="131"/>
        <v>5.7741530496053566E-2</v>
      </c>
      <c r="N286" s="326">
        <f t="shared" si="132"/>
        <v>5.7745648200594447E-2</v>
      </c>
      <c r="O286" s="326">
        <f t="shared" si="133"/>
        <v>5.7741530496053566E-2</v>
      </c>
      <c r="P286" s="447">
        <f t="shared" si="119"/>
        <v>849132</v>
      </c>
      <c r="Q286" s="815">
        <v>20340</v>
      </c>
      <c r="R286" s="392">
        <f>H286/H285-1</f>
        <v>1.4626495732479983E-2</v>
      </c>
    </row>
    <row r="287" spans="1:18" s="66" customFormat="1" ht="14.1" customHeight="1" thickBot="1" x14ac:dyDescent="0.3">
      <c r="A287" s="58"/>
      <c r="B287" s="60"/>
      <c r="C287" s="36">
        <v>4</v>
      </c>
      <c r="D287" s="346">
        <v>834354</v>
      </c>
      <c r="E287" s="285">
        <v>625767</v>
      </c>
      <c r="F287" s="285">
        <v>521472</v>
      </c>
      <c r="G287" s="285">
        <v>312882</v>
      </c>
      <c r="H287" s="470">
        <f t="shared" si="126"/>
        <v>882228</v>
      </c>
      <c r="I287" s="473">
        <f t="shared" si="127"/>
        <v>661671</v>
      </c>
      <c r="J287" s="476">
        <f t="shared" si="134"/>
        <v>551394</v>
      </c>
      <c r="K287" s="473">
        <f t="shared" si="135"/>
        <v>330837</v>
      </c>
      <c r="L287" s="326">
        <f t="shared" si="130"/>
        <v>5.7378522785292575E-2</v>
      </c>
      <c r="M287" s="326">
        <f t="shared" si="131"/>
        <v>5.7375988187296549E-2</v>
      </c>
      <c r="N287" s="326">
        <f t="shared" si="132"/>
        <v>5.7379878497790866E-2</v>
      </c>
      <c r="O287" s="326">
        <f t="shared" si="133"/>
        <v>5.7385851535083514E-2</v>
      </c>
      <c r="P287" s="447">
        <f t="shared" si="119"/>
        <v>861888</v>
      </c>
      <c r="Q287" s="815">
        <v>20340</v>
      </c>
      <c r="R287" s="392">
        <f>H287/H286-1</f>
        <v>1.4670972728276555E-2</v>
      </c>
    </row>
    <row r="288" spans="1:18" s="66" customFormat="1" ht="14.1" customHeight="1" thickBot="1" x14ac:dyDescent="0.3">
      <c r="A288" s="58"/>
      <c r="B288" s="60"/>
      <c r="C288" s="36">
        <v>5</v>
      </c>
      <c r="D288" s="346">
        <v>846852</v>
      </c>
      <c r="E288" s="285">
        <v>635139</v>
      </c>
      <c r="F288" s="285">
        <v>529284</v>
      </c>
      <c r="G288" s="285">
        <v>317571</v>
      </c>
      <c r="H288" s="470">
        <f t="shared" si="126"/>
        <v>895137</v>
      </c>
      <c r="I288" s="473">
        <f t="shared" si="127"/>
        <v>671352</v>
      </c>
      <c r="J288" s="476">
        <f t="shared" si="134"/>
        <v>559461</v>
      </c>
      <c r="K288" s="473">
        <f t="shared" si="135"/>
        <v>335676</v>
      </c>
      <c r="L288" s="326">
        <f t="shared" si="130"/>
        <v>5.7017046662226692E-2</v>
      </c>
      <c r="M288" s="326">
        <f t="shared" si="131"/>
        <v>5.7015865818348423E-2</v>
      </c>
      <c r="N288" s="326">
        <f t="shared" si="132"/>
        <v>5.7014759561974292E-2</v>
      </c>
      <c r="O288" s="326">
        <f t="shared" si="133"/>
        <v>5.7010873159073092E-2</v>
      </c>
      <c r="P288" s="447">
        <f t="shared" si="119"/>
        <v>874797</v>
      </c>
      <c r="Q288" s="815">
        <v>20340</v>
      </c>
      <c r="R288" s="392">
        <f>H288/H287-1</f>
        <v>1.4632271929705176E-2</v>
      </c>
    </row>
    <row r="289" spans="1:18" s="66" customFormat="1" ht="14.1" customHeight="1" thickBot="1" x14ac:dyDescent="0.3">
      <c r="A289" s="58"/>
      <c r="B289" s="156"/>
      <c r="C289" s="37">
        <v>6</v>
      </c>
      <c r="D289" s="346">
        <v>859560</v>
      </c>
      <c r="E289" s="285">
        <v>644670</v>
      </c>
      <c r="F289" s="285">
        <v>537225</v>
      </c>
      <c r="G289" s="285">
        <v>322335</v>
      </c>
      <c r="H289" s="470">
        <f t="shared" si="126"/>
        <v>908265</v>
      </c>
      <c r="I289" s="473">
        <f t="shared" si="127"/>
        <v>681198</v>
      </c>
      <c r="J289" s="476">
        <f t="shared" si="134"/>
        <v>567666</v>
      </c>
      <c r="K289" s="473">
        <f t="shared" si="135"/>
        <v>340599</v>
      </c>
      <c r="L289" s="326">
        <f t="shared" si="130"/>
        <v>5.6662711154544187E-2</v>
      </c>
      <c r="M289" s="326">
        <f t="shared" si="131"/>
        <v>5.6661547768625808E-2</v>
      </c>
      <c r="N289" s="326">
        <f t="shared" si="132"/>
        <v>5.6663409186095214E-2</v>
      </c>
      <c r="O289" s="326">
        <f t="shared" si="133"/>
        <v>5.6661547768625808E-2</v>
      </c>
      <c r="P289" s="447">
        <f t="shared" si="119"/>
        <v>887925</v>
      </c>
      <c r="Q289" s="815">
        <v>20340</v>
      </c>
      <c r="R289" s="392">
        <f>H289/H288-1</f>
        <v>1.4665911475003179E-2</v>
      </c>
    </row>
    <row r="290" spans="1:18" s="66" customFormat="1" ht="14.1" customHeight="1" thickBot="1" x14ac:dyDescent="0.3">
      <c r="A290" s="58">
        <v>19</v>
      </c>
      <c r="B290" s="39" t="s">
        <v>841</v>
      </c>
      <c r="C290" s="35">
        <v>1</v>
      </c>
      <c r="D290" s="346">
        <v>939876</v>
      </c>
      <c r="E290" s="285">
        <v>704907</v>
      </c>
      <c r="F290" s="285">
        <v>587424</v>
      </c>
      <c r="G290" s="285">
        <v>352455</v>
      </c>
      <c r="H290" s="470">
        <f t="shared" si="126"/>
        <v>991233</v>
      </c>
      <c r="I290" s="473">
        <f t="shared" si="127"/>
        <v>743424</v>
      </c>
      <c r="J290" s="476">
        <f t="shared" si="134"/>
        <v>619521</v>
      </c>
      <c r="K290" s="473">
        <f t="shared" si="135"/>
        <v>371712</v>
      </c>
      <c r="L290" s="326">
        <f t="shared" si="130"/>
        <v>5.4642314518085364E-2</v>
      </c>
      <c r="M290" s="326">
        <f t="shared" si="131"/>
        <v>5.4641250547944623E-2</v>
      </c>
      <c r="N290" s="326">
        <f t="shared" si="132"/>
        <v>5.4640259846380129E-2</v>
      </c>
      <c r="O290" s="326">
        <f t="shared" si="133"/>
        <v>5.4636762139847639E-2</v>
      </c>
      <c r="P290" s="447">
        <f t="shared" si="119"/>
        <v>970893</v>
      </c>
      <c r="Q290" s="815">
        <v>20340</v>
      </c>
      <c r="R290" s="392"/>
    </row>
    <row r="291" spans="1:18" s="66" customFormat="1" ht="14.1" customHeight="1" thickBot="1" x14ac:dyDescent="0.3">
      <c r="A291" s="58"/>
      <c r="B291" s="40" t="s">
        <v>842</v>
      </c>
      <c r="C291" s="36">
        <v>2</v>
      </c>
      <c r="D291" s="346">
        <v>953979</v>
      </c>
      <c r="E291" s="285">
        <v>715485</v>
      </c>
      <c r="F291" s="285">
        <v>596238</v>
      </c>
      <c r="G291" s="285">
        <v>357741</v>
      </c>
      <c r="H291" s="470">
        <f t="shared" si="126"/>
        <v>1005801</v>
      </c>
      <c r="I291" s="473">
        <f t="shared" si="127"/>
        <v>754350</v>
      </c>
      <c r="J291" s="476">
        <f t="shared" si="134"/>
        <v>628626</v>
      </c>
      <c r="K291" s="473">
        <f t="shared" si="135"/>
        <v>377175</v>
      </c>
      <c r="L291" s="326">
        <f t="shared" si="130"/>
        <v>5.4321950483186734E-2</v>
      </c>
      <c r="M291" s="326">
        <f t="shared" si="131"/>
        <v>5.4319797060735024E-2</v>
      </c>
      <c r="N291" s="326">
        <f t="shared" si="132"/>
        <v>5.4320590099926541E-2</v>
      </c>
      <c r="O291" s="326">
        <f t="shared" si="133"/>
        <v>5.432421780002851E-2</v>
      </c>
      <c r="P291" s="447">
        <f t="shared" si="119"/>
        <v>985461</v>
      </c>
      <c r="Q291" s="815">
        <v>20340</v>
      </c>
      <c r="R291" s="392">
        <f t="shared" ref="R291:R313" si="136">H291/H290-1</f>
        <v>1.4696847259927814E-2</v>
      </c>
    </row>
    <row r="292" spans="1:18" s="66" customFormat="1" ht="14.1" customHeight="1" thickBot="1" x14ac:dyDescent="0.3">
      <c r="A292" s="58"/>
      <c r="B292" s="42" t="s">
        <v>843</v>
      </c>
      <c r="C292" s="22">
        <v>3</v>
      </c>
      <c r="D292" s="346">
        <v>968298</v>
      </c>
      <c r="E292" s="285">
        <v>726225</v>
      </c>
      <c r="F292" s="285">
        <v>605187</v>
      </c>
      <c r="G292" s="285">
        <v>363111</v>
      </c>
      <c r="H292" s="470">
        <f t="shared" si="126"/>
        <v>1020591</v>
      </c>
      <c r="I292" s="473">
        <f t="shared" si="127"/>
        <v>765444</v>
      </c>
      <c r="J292" s="476">
        <f t="shared" si="134"/>
        <v>637869</v>
      </c>
      <c r="K292" s="473">
        <f t="shared" si="135"/>
        <v>382722</v>
      </c>
      <c r="L292" s="326">
        <f t="shared" si="130"/>
        <v>5.4005068687532146E-2</v>
      </c>
      <c r="M292" s="326">
        <f t="shared" si="131"/>
        <v>5.4003924403593931E-2</v>
      </c>
      <c r="N292" s="326">
        <f t="shared" si="132"/>
        <v>5.4003142830232637E-2</v>
      </c>
      <c r="O292" s="326">
        <f t="shared" si="133"/>
        <v>5.400827846030553E-2</v>
      </c>
      <c r="P292" s="447">
        <f t="shared" si="119"/>
        <v>1000251</v>
      </c>
      <c r="Q292" s="815">
        <v>20340</v>
      </c>
      <c r="R292" s="392">
        <f t="shared" si="136"/>
        <v>1.4704698046631437E-2</v>
      </c>
    </row>
    <row r="293" spans="1:18" s="66" customFormat="1" ht="14.1" customHeight="1" thickBot="1" x14ac:dyDescent="0.3">
      <c r="A293" s="58"/>
      <c r="B293" s="60"/>
      <c r="C293" s="22">
        <v>4</v>
      </c>
      <c r="D293" s="346">
        <v>982806</v>
      </c>
      <c r="E293" s="285">
        <v>737106</v>
      </c>
      <c r="F293" s="285">
        <v>614253</v>
      </c>
      <c r="G293" s="285">
        <v>368553</v>
      </c>
      <c r="H293" s="470">
        <f t="shared" si="126"/>
        <v>1035579</v>
      </c>
      <c r="I293" s="473">
        <f t="shared" si="127"/>
        <v>776685</v>
      </c>
      <c r="J293" s="476">
        <f t="shared" si="134"/>
        <v>647238</v>
      </c>
      <c r="K293" s="473">
        <f t="shared" si="135"/>
        <v>388341</v>
      </c>
      <c r="L293" s="326">
        <f t="shared" si="130"/>
        <v>5.3696253380626495E-2</v>
      </c>
      <c r="M293" s="326">
        <f t="shared" si="131"/>
        <v>5.3695126616795957E-2</v>
      </c>
      <c r="N293" s="326">
        <f t="shared" si="132"/>
        <v>5.3699371431641357E-2</v>
      </c>
      <c r="O293" s="326">
        <f t="shared" si="133"/>
        <v>5.369105664585555E-2</v>
      </c>
      <c r="P293" s="447">
        <f t="shared" si="119"/>
        <v>1015239</v>
      </c>
      <c r="Q293" s="815">
        <v>20340</v>
      </c>
      <c r="R293" s="392">
        <f t="shared" si="136"/>
        <v>1.4685608632645231E-2</v>
      </c>
    </row>
    <row r="294" spans="1:18" s="66" customFormat="1" ht="14.1" customHeight="1" thickBot="1" x14ac:dyDescent="0.3">
      <c r="A294" s="58"/>
      <c r="B294" s="60"/>
      <c r="C294" s="22">
        <v>5</v>
      </c>
      <c r="D294" s="346">
        <v>997554</v>
      </c>
      <c r="E294" s="285">
        <v>748167</v>
      </c>
      <c r="F294" s="285">
        <v>623472</v>
      </c>
      <c r="G294" s="285">
        <v>374082</v>
      </c>
      <c r="H294" s="470">
        <f t="shared" si="126"/>
        <v>1050813</v>
      </c>
      <c r="I294" s="473">
        <f t="shared" si="127"/>
        <v>788109</v>
      </c>
      <c r="J294" s="476">
        <f t="shared" si="134"/>
        <v>656757</v>
      </c>
      <c r="K294" s="473">
        <f t="shared" si="135"/>
        <v>394056</v>
      </c>
      <c r="L294" s="326">
        <f t="shared" si="130"/>
        <v>5.3389590939437868E-2</v>
      </c>
      <c r="M294" s="326">
        <f t="shared" si="131"/>
        <v>5.3386476548684988E-2</v>
      </c>
      <c r="N294" s="326">
        <f t="shared" si="132"/>
        <v>5.3386519362537535E-2</v>
      </c>
      <c r="O294" s="326">
        <f t="shared" si="133"/>
        <v>5.33947102506937E-2</v>
      </c>
      <c r="P294" s="447">
        <f t="shared" si="119"/>
        <v>1030473</v>
      </c>
      <c r="Q294" s="815">
        <v>20340</v>
      </c>
      <c r="R294" s="392">
        <f t="shared" si="136"/>
        <v>1.4710611165348109E-2</v>
      </c>
    </row>
    <row r="295" spans="1:18" s="66" customFormat="1" ht="14.1" customHeight="1" thickBot="1" x14ac:dyDescent="0.3">
      <c r="A295" s="58"/>
      <c r="B295" s="60"/>
      <c r="C295" s="22">
        <v>6</v>
      </c>
      <c r="D295" s="346">
        <v>1012515</v>
      </c>
      <c r="E295" s="285">
        <v>759387</v>
      </c>
      <c r="F295" s="285">
        <v>632823</v>
      </c>
      <c r="G295" s="285">
        <v>379692</v>
      </c>
      <c r="H295" s="470">
        <f t="shared" si="126"/>
        <v>1066269</v>
      </c>
      <c r="I295" s="473">
        <f t="shared" si="127"/>
        <v>799701</v>
      </c>
      <c r="J295" s="476">
        <f t="shared" si="134"/>
        <v>666417</v>
      </c>
      <c r="K295" s="473">
        <f t="shared" si="135"/>
        <v>399852</v>
      </c>
      <c r="L295" s="326">
        <f t="shared" si="130"/>
        <v>5.3089583858016917E-2</v>
      </c>
      <c r="M295" s="326">
        <f t="shared" si="131"/>
        <v>5.3087556147260885E-2</v>
      </c>
      <c r="N295" s="326">
        <f t="shared" si="132"/>
        <v>5.3085933981539865E-2</v>
      </c>
      <c r="O295" s="326">
        <f t="shared" si="133"/>
        <v>5.3095667014316866E-2</v>
      </c>
      <c r="P295" s="447">
        <f t="shared" si="119"/>
        <v>1045929</v>
      </c>
      <c r="Q295" s="815">
        <v>20340</v>
      </c>
      <c r="R295" s="392">
        <f t="shared" si="136"/>
        <v>1.4708611332368449E-2</v>
      </c>
    </row>
    <row r="296" spans="1:18" s="66" customFormat="1" ht="14.1" customHeight="1" thickBot="1" x14ac:dyDescent="0.3">
      <c r="A296" s="58"/>
      <c r="B296" s="60"/>
      <c r="C296" s="22">
        <v>7</v>
      </c>
      <c r="D296" s="346">
        <v>1027698</v>
      </c>
      <c r="E296" s="285">
        <v>770775</v>
      </c>
      <c r="F296" s="285">
        <v>642312</v>
      </c>
      <c r="G296" s="285">
        <v>385386</v>
      </c>
      <c r="H296" s="470">
        <f t="shared" si="126"/>
        <v>1081953</v>
      </c>
      <c r="I296" s="473">
        <f t="shared" si="127"/>
        <v>811464</v>
      </c>
      <c r="J296" s="476">
        <f t="shared" si="134"/>
        <v>676221</v>
      </c>
      <c r="K296" s="473">
        <f t="shared" si="135"/>
        <v>405732</v>
      </c>
      <c r="L296" s="326">
        <f t="shared" si="130"/>
        <v>5.2792746507242402E-2</v>
      </c>
      <c r="M296" s="326">
        <f t="shared" si="131"/>
        <v>5.2789724627809675E-2</v>
      </c>
      <c r="N296" s="326">
        <f t="shared" si="132"/>
        <v>5.2792101035011023E-2</v>
      </c>
      <c r="O296" s="326">
        <f t="shared" si="133"/>
        <v>5.2793822297644441E-2</v>
      </c>
      <c r="P296" s="447">
        <f t="shared" si="119"/>
        <v>1061613</v>
      </c>
      <c r="Q296" s="815">
        <v>20340</v>
      </c>
      <c r="R296" s="392">
        <f t="shared" si="136"/>
        <v>1.470923378622091E-2</v>
      </c>
    </row>
    <row r="297" spans="1:18" s="66" customFormat="1" ht="14.1" customHeight="1" thickBot="1" x14ac:dyDescent="0.3">
      <c r="A297" s="58"/>
      <c r="B297" s="60"/>
      <c r="C297" s="22">
        <v>8</v>
      </c>
      <c r="D297" s="346">
        <v>1043112</v>
      </c>
      <c r="E297" s="285">
        <v>782334</v>
      </c>
      <c r="F297" s="285">
        <v>651945</v>
      </c>
      <c r="G297" s="285">
        <v>391167</v>
      </c>
      <c r="H297" s="470">
        <f t="shared" si="126"/>
        <v>1097874</v>
      </c>
      <c r="I297" s="473">
        <f t="shared" si="127"/>
        <v>823407</v>
      </c>
      <c r="J297" s="476">
        <f t="shared" si="134"/>
        <v>686172</v>
      </c>
      <c r="K297" s="473">
        <f t="shared" si="135"/>
        <v>411702</v>
      </c>
      <c r="L297" s="326">
        <f t="shared" si="130"/>
        <v>5.2498677035639513E-2</v>
      </c>
      <c r="M297" s="326">
        <f t="shared" si="131"/>
        <v>5.2500594375292392E-2</v>
      </c>
      <c r="N297" s="326">
        <f t="shared" si="132"/>
        <v>5.249982743943124E-2</v>
      </c>
      <c r="O297" s="326">
        <f t="shared" si="133"/>
        <v>5.2496759695986626E-2</v>
      </c>
      <c r="P297" s="447">
        <f t="shared" si="119"/>
        <v>1077534</v>
      </c>
      <c r="Q297" s="815">
        <v>20340</v>
      </c>
      <c r="R297" s="392">
        <f t="shared" si="136"/>
        <v>1.4715056938702453E-2</v>
      </c>
    </row>
    <row r="298" spans="1:18" s="66" customFormat="1" ht="14.1" customHeight="1" thickBot="1" x14ac:dyDescent="0.3">
      <c r="A298" s="58"/>
      <c r="B298" s="60"/>
      <c r="C298" s="22">
        <v>9</v>
      </c>
      <c r="D298" s="346">
        <v>1058763</v>
      </c>
      <c r="E298" s="285">
        <v>794073</v>
      </c>
      <c r="F298" s="285">
        <v>661728</v>
      </c>
      <c r="G298" s="285">
        <v>397035</v>
      </c>
      <c r="H298" s="351">
        <f t="shared" si="126"/>
        <v>1114041</v>
      </c>
      <c r="I298" s="474">
        <f t="shared" si="127"/>
        <v>835530</v>
      </c>
      <c r="J298" s="474">
        <f t="shared" si="134"/>
        <v>696276</v>
      </c>
      <c r="K298" s="474">
        <f t="shared" si="135"/>
        <v>417765</v>
      </c>
      <c r="L298" s="326">
        <f t="shared" si="130"/>
        <v>5.2209984670790348E-2</v>
      </c>
      <c r="M298" s="326">
        <f t="shared" si="131"/>
        <v>5.2208046363495547E-2</v>
      </c>
      <c r="N298" s="326">
        <f t="shared" si="132"/>
        <v>5.2208762512694039E-2</v>
      </c>
      <c r="O298" s="326">
        <f t="shared" si="133"/>
        <v>5.2212021610185497E-2</v>
      </c>
      <c r="P298" s="447">
        <f t="shared" si="119"/>
        <v>1093701</v>
      </c>
      <c r="Q298" s="815">
        <v>20340</v>
      </c>
      <c r="R298" s="392">
        <f t="shared" si="136"/>
        <v>1.4725733554123766E-2</v>
      </c>
    </row>
    <row r="299" spans="1:18" s="66" customFormat="1" ht="14.1" customHeight="1" thickBot="1" x14ac:dyDescent="0.3">
      <c r="A299" s="58"/>
      <c r="B299" s="60"/>
      <c r="C299" s="22">
        <v>10</v>
      </c>
      <c r="D299" s="346">
        <v>1074657</v>
      </c>
      <c r="E299" s="285">
        <v>805992</v>
      </c>
      <c r="F299" s="285">
        <v>671661</v>
      </c>
      <c r="G299" s="285">
        <v>402996</v>
      </c>
      <c r="H299" s="470">
        <f t="shared" si="126"/>
        <v>1130460</v>
      </c>
      <c r="I299" s="473">
        <f t="shared" si="127"/>
        <v>847845</v>
      </c>
      <c r="J299" s="476">
        <f t="shared" si="134"/>
        <v>706539</v>
      </c>
      <c r="K299" s="473">
        <f t="shared" si="135"/>
        <v>423924</v>
      </c>
      <c r="L299" s="326">
        <f t="shared" si="130"/>
        <v>5.1926335565673512E-2</v>
      </c>
      <c r="M299" s="326">
        <f t="shared" si="131"/>
        <v>5.1927314415031414E-2</v>
      </c>
      <c r="N299" s="326">
        <f t="shared" si="132"/>
        <v>5.1927981526395009E-2</v>
      </c>
      <c r="O299" s="326">
        <f t="shared" si="133"/>
        <v>5.1931036536342789E-2</v>
      </c>
      <c r="P299" s="447">
        <f t="shared" si="119"/>
        <v>1110120</v>
      </c>
      <c r="Q299" s="815">
        <v>20340</v>
      </c>
      <c r="R299" s="392">
        <f t="shared" si="136"/>
        <v>1.4738236743530919E-2</v>
      </c>
    </row>
    <row r="300" spans="1:18" s="66" customFormat="1" ht="14.1" customHeight="1" thickBot="1" x14ac:dyDescent="0.3">
      <c r="A300" s="58"/>
      <c r="B300" s="60"/>
      <c r="C300" s="22">
        <v>11</v>
      </c>
      <c r="D300" s="346">
        <v>1090770</v>
      </c>
      <c r="E300" s="285">
        <v>818079</v>
      </c>
      <c r="F300" s="285">
        <v>681732</v>
      </c>
      <c r="G300" s="285">
        <v>409038</v>
      </c>
      <c r="H300" s="470">
        <f t="shared" si="126"/>
        <v>1147104</v>
      </c>
      <c r="I300" s="473">
        <f t="shared" si="127"/>
        <v>860328</v>
      </c>
      <c r="J300" s="476">
        <f t="shared" si="134"/>
        <v>716940</v>
      </c>
      <c r="K300" s="473">
        <f t="shared" si="135"/>
        <v>430164</v>
      </c>
      <c r="L300" s="326">
        <f t="shared" si="130"/>
        <v>5.1646084875821667E-2</v>
      </c>
      <c r="M300" s="326">
        <f t="shared" si="131"/>
        <v>5.1644156615681371E-2</v>
      </c>
      <c r="N300" s="326">
        <f t="shared" si="132"/>
        <v>5.1644927918888944E-2</v>
      </c>
      <c r="O300" s="326">
        <f t="shared" si="133"/>
        <v>5.1648013143033168E-2</v>
      </c>
      <c r="P300" s="447">
        <f t="shared" si="119"/>
        <v>1126764</v>
      </c>
      <c r="Q300" s="815">
        <v>20340</v>
      </c>
      <c r="R300" s="392">
        <f t="shared" si="136"/>
        <v>1.472321002069954E-2</v>
      </c>
    </row>
    <row r="301" spans="1:18" s="66" customFormat="1" ht="14.1" customHeight="1" thickBot="1" x14ac:dyDescent="0.3">
      <c r="A301" s="58"/>
      <c r="B301" s="60"/>
      <c r="C301" s="22">
        <v>12</v>
      </c>
      <c r="D301" s="346">
        <v>1107126</v>
      </c>
      <c r="E301" s="285">
        <v>830346</v>
      </c>
      <c r="F301" s="285">
        <v>691953</v>
      </c>
      <c r="G301" s="285">
        <v>415173</v>
      </c>
      <c r="H301" s="470">
        <f t="shared" si="126"/>
        <v>1164000</v>
      </c>
      <c r="I301" s="473">
        <f t="shared" si="127"/>
        <v>873000</v>
      </c>
      <c r="J301" s="476">
        <f t="shared" si="134"/>
        <v>727500</v>
      </c>
      <c r="K301" s="473">
        <f t="shared" si="135"/>
        <v>436500</v>
      </c>
      <c r="L301" s="326">
        <f t="shared" si="130"/>
        <v>5.1370846678697818E-2</v>
      </c>
      <c r="M301" s="326">
        <f t="shared" si="131"/>
        <v>5.1368947402649016E-2</v>
      </c>
      <c r="N301" s="326">
        <f t="shared" si="132"/>
        <v>5.1371986247620863E-2</v>
      </c>
      <c r="O301" s="326">
        <f t="shared" si="133"/>
        <v>5.1368947402649016E-2</v>
      </c>
      <c r="P301" s="447">
        <f t="shared" si="119"/>
        <v>1143660</v>
      </c>
      <c r="Q301" s="815">
        <v>20340</v>
      </c>
      <c r="R301" s="392">
        <f t="shared" si="136"/>
        <v>1.4729266047367906E-2</v>
      </c>
    </row>
    <row r="302" spans="1:18" s="66" customFormat="1" ht="14.1" customHeight="1" thickBot="1" x14ac:dyDescent="0.3">
      <c r="A302" s="58"/>
      <c r="B302" s="60"/>
      <c r="C302" s="22">
        <v>13</v>
      </c>
      <c r="D302" s="346">
        <v>1123749</v>
      </c>
      <c r="E302" s="285">
        <v>842811</v>
      </c>
      <c r="F302" s="285">
        <v>702342</v>
      </c>
      <c r="G302" s="285">
        <v>421407</v>
      </c>
      <c r="H302" s="470">
        <f t="shared" si="126"/>
        <v>1181172</v>
      </c>
      <c r="I302" s="473">
        <f t="shared" si="127"/>
        <v>885879</v>
      </c>
      <c r="J302" s="476">
        <f t="shared" si="134"/>
        <v>738234</v>
      </c>
      <c r="K302" s="473">
        <f t="shared" si="135"/>
        <v>442941</v>
      </c>
      <c r="L302" s="326">
        <f t="shared" si="130"/>
        <v>5.1099489298766898E-2</v>
      </c>
      <c r="M302" s="326">
        <f t="shared" si="131"/>
        <v>5.1100424650366454E-2</v>
      </c>
      <c r="N302" s="326">
        <f t="shared" si="132"/>
        <v>5.1103308644506525E-2</v>
      </c>
      <c r="O302" s="326">
        <f t="shared" si="133"/>
        <v>5.1100242758188641E-2</v>
      </c>
      <c r="P302" s="447">
        <f t="shared" si="119"/>
        <v>1160832</v>
      </c>
      <c r="Q302" s="815">
        <v>20340</v>
      </c>
      <c r="R302" s="392">
        <f t="shared" si="136"/>
        <v>1.4752577319587568E-2</v>
      </c>
    </row>
    <row r="303" spans="1:18" s="66" customFormat="1" ht="14.1" customHeight="1" thickBot="1" x14ac:dyDescent="0.3">
      <c r="A303" s="58"/>
      <c r="B303" s="60"/>
      <c r="C303" s="22">
        <v>14</v>
      </c>
      <c r="D303" s="346">
        <v>1140585</v>
      </c>
      <c r="E303" s="285">
        <v>855438</v>
      </c>
      <c r="F303" s="285">
        <v>712866</v>
      </c>
      <c r="G303" s="285">
        <v>427719</v>
      </c>
      <c r="H303" s="470">
        <f t="shared" si="126"/>
        <v>1198563</v>
      </c>
      <c r="I303" s="473">
        <f t="shared" si="127"/>
        <v>898923</v>
      </c>
      <c r="J303" s="476">
        <f t="shared" si="134"/>
        <v>749103</v>
      </c>
      <c r="K303" s="473">
        <f t="shared" si="135"/>
        <v>449460</v>
      </c>
      <c r="L303" s="326">
        <f t="shared" si="130"/>
        <v>5.0831809992240823E-2</v>
      </c>
      <c r="M303" s="326">
        <f t="shared" si="131"/>
        <v>5.0833608046404299E-2</v>
      </c>
      <c r="N303" s="326">
        <f t="shared" si="132"/>
        <v>5.0832835343528796E-2</v>
      </c>
      <c r="O303" s="326">
        <f t="shared" si="133"/>
        <v>5.0830101071030281E-2</v>
      </c>
      <c r="P303" s="447">
        <f t="shared" si="119"/>
        <v>1178223</v>
      </c>
      <c r="Q303" s="815">
        <v>20340</v>
      </c>
      <c r="R303" s="392">
        <f t="shared" si="136"/>
        <v>1.4723511901738373E-2</v>
      </c>
    </row>
    <row r="304" spans="1:18" s="66" customFormat="1" ht="14.1" customHeight="1" thickBot="1" x14ac:dyDescent="0.3">
      <c r="A304" s="58"/>
      <c r="B304" s="60"/>
      <c r="C304" s="22">
        <v>15</v>
      </c>
      <c r="D304" s="346">
        <v>1157685</v>
      </c>
      <c r="E304" s="285">
        <v>868263</v>
      </c>
      <c r="F304" s="285">
        <v>723552</v>
      </c>
      <c r="G304" s="285">
        <v>434133</v>
      </c>
      <c r="H304" s="470">
        <f t="shared" si="126"/>
        <v>1216230</v>
      </c>
      <c r="I304" s="473">
        <f t="shared" si="127"/>
        <v>912174</v>
      </c>
      <c r="J304" s="476">
        <f t="shared" si="134"/>
        <v>760143</v>
      </c>
      <c r="K304" s="473">
        <f t="shared" si="135"/>
        <v>456087</v>
      </c>
      <c r="L304" s="326">
        <f t="shared" si="130"/>
        <v>5.0570751111053525E-2</v>
      </c>
      <c r="M304" s="326">
        <f t="shared" si="131"/>
        <v>5.0573386174465572E-2</v>
      </c>
      <c r="N304" s="326">
        <f t="shared" si="132"/>
        <v>5.0571348016452168E-2</v>
      </c>
      <c r="O304" s="326">
        <f t="shared" si="133"/>
        <v>5.0569756272847259E-2</v>
      </c>
      <c r="P304" s="447">
        <f t="shared" si="119"/>
        <v>1195890</v>
      </c>
      <c r="Q304" s="815">
        <v>20340</v>
      </c>
      <c r="R304" s="392">
        <f t="shared" si="136"/>
        <v>1.4740151331219087E-2</v>
      </c>
    </row>
    <row r="305" spans="1:18" s="66" customFormat="1" ht="14.1" customHeight="1" thickBot="1" x14ac:dyDescent="0.3">
      <c r="A305" s="58"/>
      <c r="B305" s="60"/>
      <c r="C305" s="22">
        <v>16</v>
      </c>
      <c r="D305" s="346">
        <v>1175064</v>
      </c>
      <c r="E305" s="285">
        <v>881298</v>
      </c>
      <c r="F305" s="285">
        <v>734415</v>
      </c>
      <c r="G305" s="285">
        <v>440649</v>
      </c>
      <c r="H305" s="470">
        <f t="shared" si="126"/>
        <v>1234182</v>
      </c>
      <c r="I305" s="473">
        <f t="shared" si="127"/>
        <v>925638</v>
      </c>
      <c r="J305" s="476">
        <f t="shared" si="134"/>
        <v>771363</v>
      </c>
      <c r="K305" s="473">
        <f t="shared" si="135"/>
        <v>462819</v>
      </c>
      <c r="L305" s="326">
        <f t="shared" si="130"/>
        <v>5.031045117542534E-2</v>
      </c>
      <c r="M305" s="326">
        <f t="shared" si="131"/>
        <v>5.0312153210378331E-2</v>
      </c>
      <c r="N305" s="326">
        <f t="shared" si="132"/>
        <v>5.0309429954453547E-2</v>
      </c>
      <c r="O305" s="326">
        <f t="shared" si="133"/>
        <v>5.0312153210378331E-2</v>
      </c>
      <c r="P305" s="447">
        <f t="shared" si="119"/>
        <v>1213842</v>
      </c>
      <c r="Q305" s="815">
        <v>20340</v>
      </c>
      <c r="R305" s="392">
        <f t="shared" si="136"/>
        <v>1.4760366049184848E-2</v>
      </c>
    </row>
    <row r="306" spans="1:18" s="66" customFormat="1" ht="14.1" customHeight="1" thickBot="1" x14ac:dyDescent="0.3">
      <c r="A306" s="58"/>
      <c r="B306" s="60"/>
      <c r="C306" s="22">
        <v>17</v>
      </c>
      <c r="D306" s="346">
        <v>1192677</v>
      </c>
      <c r="E306" s="285">
        <v>894507</v>
      </c>
      <c r="F306" s="285">
        <v>745422</v>
      </c>
      <c r="G306" s="285">
        <v>447255</v>
      </c>
      <c r="H306" s="470">
        <f t="shared" si="126"/>
        <v>1252374</v>
      </c>
      <c r="I306" s="473">
        <f t="shared" si="127"/>
        <v>939282</v>
      </c>
      <c r="J306" s="476">
        <f t="shared" si="134"/>
        <v>782733</v>
      </c>
      <c r="K306" s="473">
        <f t="shared" si="135"/>
        <v>469641</v>
      </c>
      <c r="L306" s="326">
        <f t="shared" si="130"/>
        <v>5.0052948115877141E-2</v>
      </c>
      <c r="M306" s="326">
        <f t="shared" si="131"/>
        <v>5.0055505434837291E-2</v>
      </c>
      <c r="N306" s="326">
        <f t="shared" si="132"/>
        <v>5.0053526727142479E-2</v>
      </c>
      <c r="O306" s="326">
        <f t="shared" si="133"/>
        <v>5.0051983767649327E-2</v>
      </c>
      <c r="P306" s="447">
        <f t="shared" si="119"/>
        <v>1232034</v>
      </c>
      <c r="Q306" s="815">
        <v>20340</v>
      </c>
      <c r="R306" s="392">
        <f t="shared" si="136"/>
        <v>1.4740127469044184E-2</v>
      </c>
    </row>
    <row r="307" spans="1:18" s="66" customFormat="1" ht="14.1" customHeight="1" thickBot="1" x14ac:dyDescent="0.3">
      <c r="A307" s="58"/>
      <c r="B307" s="60"/>
      <c r="C307" s="22">
        <v>18</v>
      </c>
      <c r="D307" s="346">
        <v>1210572</v>
      </c>
      <c r="E307" s="285">
        <v>907929</v>
      </c>
      <c r="F307" s="285">
        <v>756609</v>
      </c>
      <c r="G307" s="285">
        <v>453966</v>
      </c>
      <c r="H307" s="470">
        <f t="shared" si="126"/>
        <v>1270860</v>
      </c>
      <c r="I307" s="473">
        <f t="shared" si="127"/>
        <v>953145</v>
      </c>
      <c r="J307" s="476">
        <f t="shared" si="134"/>
        <v>794289</v>
      </c>
      <c r="K307" s="473">
        <f t="shared" si="135"/>
        <v>476574</v>
      </c>
      <c r="L307" s="326">
        <f t="shared" si="130"/>
        <v>4.9801250978876103E-2</v>
      </c>
      <c r="M307" s="326">
        <f t="shared" si="131"/>
        <v>4.9801250978876103E-2</v>
      </c>
      <c r="N307" s="326">
        <f t="shared" si="132"/>
        <v>4.9801152246404683E-2</v>
      </c>
      <c r="O307" s="326">
        <f t="shared" si="133"/>
        <v>4.9801086424974557E-2</v>
      </c>
      <c r="P307" s="447">
        <f t="shared" si="119"/>
        <v>1250520</v>
      </c>
      <c r="Q307" s="815">
        <v>20340</v>
      </c>
      <c r="R307" s="392">
        <f t="shared" si="136"/>
        <v>1.4760766352543309E-2</v>
      </c>
    </row>
    <row r="308" spans="1:18" s="66" customFormat="1" ht="14.1" customHeight="1" thickBot="1" x14ac:dyDescent="0.3">
      <c r="A308" s="58"/>
      <c r="B308" s="60"/>
      <c r="C308" s="22">
        <v>19</v>
      </c>
      <c r="D308" s="346">
        <v>1228719</v>
      </c>
      <c r="E308" s="285">
        <v>921540</v>
      </c>
      <c r="F308" s="285">
        <v>767949</v>
      </c>
      <c r="G308" s="285">
        <v>460770</v>
      </c>
      <c r="H308" s="470">
        <f t="shared" si="126"/>
        <v>1289607</v>
      </c>
      <c r="I308" s="473">
        <f t="shared" si="127"/>
        <v>967206</v>
      </c>
      <c r="J308" s="476">
        <f t="shared" si="134"/>
        <v>806004</v>
      </c>
      <c r="K308" s="473">
        <f t="shared" si="135"/>
        <v>483603</v>
      </c>
      <c r="L308" s="326">
        <f t="shared" si="130"/>
        <v>4.9554047752171163E-2</v>
      </c>
      <c r="M308" s="326">
        <f t="shared" si="131"/>
        <v>4.9554007422358229E-2</v>
      </c>
      <c r="N308" s="326">
        <f t="shared" si="132"/>
        <v>4.9554071950090435E-2</v>
      </c>
      <c r="O308" s="326">
        <f t="shared" si="133"/>
        <v>4.9554007422358229E-2</v>
      </c>
      <c r="P308" s="447">
        <f t="shared" ref="P308:P371" si="137">ROUND($D308*(1+$G$4)/3,0)*3</f>
        <v>1269267</v>
      </c>
      <c r="Q308" s="815">
        <v>20340</v>
      </c>
      <c r="R308" s="392">
        <f t="shared" si="136"/>
        <v>1.4751428166753122E-2</v>
      </c>
    </row>
    <row r="309" spans="1:18" s="66" customFormat="1" ht="14.1" customHeight="1" thickBot="1" x14ac:dyDescent="0.3">
      <c r="A309" s="58"/>
      <c r="B309" s="60"/>
      <c r="C309" s="22">
        <v>20</v>
      </c>
      <c r="D309" s="346">
        <v>1247166</v>
      </c>
      <c r="E309" s="285">
        <v>935376</v>
      </c>
      <c r="F309" s="285">
        <v>779478</v>
      </c>
      <c r="G309" s="285">
        <v>467688</v>
      </c>
      <c r="H309" s="470">
        <f t="shared" si="126"/>
        <v>1308663</v>
      </c>
      <c r="I309" s="473">
        <f t="shared" si="127"/>
        <v>981498</v>
      </c>
      <c r="J309" s="476">
        <f t="shared" si="134"/>
        <v>817914</v>
      </c>
      <c r="K309" s="473">
        <f t="shared" si="135"/>
        <v>490749</v>
      </c>
      <c r="L309" s="326">
        <f t="shared" si="130"/>
        <v>4.9309394258663243E-2</v>
      </c>
      <c r="M309" s="326">
        <f t="shared" si="131"/>
        <v>4.9308513367886282E-2</v>
      </c>
      <c r="N309" s="326">
        <f t="shared" si="132"/>
        <v>4.9309922794485539E-2</v>
      </c>
      <c r="O309" s="326">
        <f t="shared" si="133"/>
        <v>4.9308513367886282E-2</v>
      </c>
      <c r="P309" s="447">
        <f t="shared" si="137"/>
        <v>1288323</v>
      </c>
      <c r="Q309" s="815">
        <v>20340</v>
      </c>
      <c r="R309" s="392">
        <f t="shared" si="136"/>
        <v>1.4776594730022463E-2</v>
      </c>
    </row>
    <row r="310" spans="1:18" s="66" customFormat="1" ht="14.1" customHeight="1" thickBot="1" x14ac:dyDescent="0.3">
      <c r="A310" s="58"/>
      <c r="B310" s="60"/>
      <c r="C310" s="22">
        <v>21</v>
      </c>
      <c r="D310" s="346">
        <v>1265877</v>
      </c>
      <c r="E310" s="285">
        <v>949407</v>
      </c>
      <c r="F310" s="285">
        <v>791172</v>
      </c>
      <c r="G310" s="285">
        <v>474705</v>
      </c>
      <c r="H310" s="470">
        <f t="shared" si="126"/>
        <v>1327992</v>
      </c>
      <c r="I310" s="473">
        <f t="shared" si="127"/>
        <v>995994</v>
      </c>
      <c r="J310" s="476">
        <f t="shared" si="134"/>
        <v>829995</v>
      </c>
      <c r="K310" s="473">
        <f t="shared" si="135"/>
        <v>497997</v>
      </c>
      <c r="L310" s="326">
        <f t="shared" si="130"/>
        <v>4.906874838550665E-2</v>
      </c>
      <c r="M310" s="326">
        <f t="shared" si="131"/>
        <v>4.9069577114978086E-2</v>
      </c>
      <c r="N310" s="326">
        <f t="shared" si="132"/>
        <v>4.907024009949796E-2</v>
      </c>
      <c r="O310" s="326">
        <f t="shared" si="133"/>
        <v>4.9066262204948335E-2</v>
      </c>
      <c r="P310" s="447">
        <f t="shared" si="137"/>
        <v>1307652</v>
      </c>
      <c r="Q310" s="815">
        <v>20340</v>
      </c>
      <c r="R310" s="392">
        <f t="shared" si="136"/>
        <v>1.4770036288945354E-2</v>
      </c>
    </row>
    <row r="311" spans="1:18" s="66" customFormat="1" ht="14.1" customHeight="1" thickBot="1" x14ac:dyDescent="0.3">
      <c r="A311" s="58"/>
      <c r="B311" s="60"/>
      <c r="C311" s="22">
        <v>22</v>
      </c>
      <c r="D311" s="346">
        <v>1284861</v>
      </c>
      <c r="E311" s="285">
        <v>963645</v>
      </c>
      <c r="F311" s="285">
        <v>803037</v>
      </c>
      <c r="G311" s="285">
        <v>481824</v>
      </c>
      <c r="H311" s="470">
        <f t="shared" si="126"/>
        <v>1347600</v>
      </c>
      <c r="I311" s="473">
        <f t="shared" si="127"/>
        <v>1010700</v>
      </c>
      <c r="J311" s="476">
        <f t="shared" si="134"/>
        <v>842250</v>
      </c>
      <c r="K311" s="473">
        <f t="shared" si="135"/>
        <v>505350</v>
      </c>
      <c r="L311" s="326">
        <f t="shared" si="130"/>
        <v>4.8829406449413595E-2</v>
      </c>
      <c r="M311" s="326">
        <f t="shared" si="131"/>
        <v>4.8830222748003672E-2</v>
      </c>
      <c r="N311" s="326">
        <f t="shared" si="132"/>
        <v>4.8830875787790599E-2</v>
      </c>
      <c r="O311" s="326">
        <f t="shared" si="133"/>
        <v>4.8826957561267183E-2</v>
      </c>
      <c r="P311" s="447">
        <f t="shared" si="137"/>
        <v>1327260</v>
      </c>
      <c r="Q311" s="815">
        <v>20340</v>
      </c>
      <c r="R311" s="392">
        <f t="shared" si="136"/>
        <v>1.476514918764571E-2</v>
      </c>
    </row>
    <row r="312" spans="1:18" s="66" customFormat="1" ht="14.1" customHeight="1" thickBot="1" x14ac:dyDescent="0.3">
      <c r="A312" s="58"/>
      <c r="B312" s="60"/>
      <c r="C312" s="22">
        <v>23</v>
      </c>
      <c r="D312" s="346">
        <v>1304139</v>
      </c>
      <c r="E312" s="285">
        <v>978105</v>
      </c>
      <c r="F312" s="285">
        <v>815088</v>
      </c>
      <c r="G312" s="285">
        <v>489051</v>
      </c>
      <c r="H312" s="470">
        <f t="shared" si="126"/>
        <v>1367517</v>
      </c>
      <c r="I312" s="473">
        <f t="shared" si="127"/>
        <v>1025637</v>
      </c>
      <c r="J312" s="476">
        <f t="shared" si="134"/>
        <v>854697</v>
      </c>
      <c r="K312" s="473">
        <f t="shared" si="135"/>
        <v>512820</v>
      </c>
      <c r="L312" s="326">
        <f t="shared" si="130"/>
        <v>4.859758047263367E-2</v>
      </c>
      <c r="M312" s="326">
        <f t="shared" si="131"/>
        <v>4.8596009630867854E-2</v>
      </c>
      <c r="N312" s="326">
        <f t="shared" si="132"/>
        <v>4.8594752959189684E-2</v>
      </c>
      <c r="O312" s="326">
        <f t="shared" si="133"/>
        <v>4.8602293012385209E-2</v>
      </c>
      <c r="P312" s="447">
        <f t="shared" si="137"/>
        <v>1347177</v>
      </c>
      <c r="Q312" s="815">
        <v>20340</v>
      </c>
      <c r="R312" s="392">
        <f t="shared" si="136"/>
        <v>1.477960819234192E-2</v>
      </c>
    </row>
    <row r="313" spans="1:18" s="66" customFormat="1" ht="14.1" customHeight="1" thickBot="1" x14ac:dyDescent="0.3">
      <c r="A313" s="58"/>
      <c r="B313" s="156"/>
      <c r="C313" s="37">
        <v>24</v>
      </c>
      <c r="D313" s="346">
        <v>1323702</v>
      </c>
      <c r="E313" s="285">
        <v>992778</v>
      </c>
      <c r="F313" s="285">
        <v>827313</v>
      </c>
      <c r="G313" s="285">
        <v>496389</v>
      </c>
      <c r="H313" s="351">
        <f t="shared" si="126"/>
        <v>1387725</v>
      </c>
      <c r="I313" s="474">
        <f t="shared" si="127"/>
        <v>1040793</v>
      </c>
      <c r="J313" s="474">
        <f t="shared" si="134"/>
        <v>867327</v>
      </c>
      <c r="K313" s="474">
        <f t="shared" si="135"/>
        <v>520398</v>
      </c>
      <c r="L313" s="326">
        <f t="shared" si="130"/>
        <v>4.8366626325260523E-2</v>
      </c>
      <c r="M313" s="326">
        <f t="shared" si="131"/>
        <v>4.8364286879846251E-2</v>
      </c>
      <c r="N313" s="326">
        <f t="shared" si="132"/>
        <v>4.8366216897353237E-2</v>
      </c>
      <c r="O313" s="326">
        <f t="shared" si="133"/>
        <v>4.836730870345636E-2</v>
      </c>
      <c r="P313" s="447">
        <f t="shared" si="137"/>
        <v>1367385</v>
      </c>
      <c r="Q313" s="815">
        <v>20340</v>
      </c>
      <c r="R313" s="392">
        <f t="shared" si="136"/>
        <v>1.4777147194513951E-2</v>
      </c>
    </row>
    <row r="314" spans="1:18" s="66" customFormat="1" ht="16.5" customHeight="1" thickBot="1" x14ac:dyDescent="0.3">
      <c r="A314" s="58">
        <v>20</v>
      </c>
      <c r="B314" s="39" t="s">
        <v>844</v>
      </c>
      <c r="C314" s="35">
        <v>1</v>
      </c>
      <c r="D314" s="346">
        <v>1027698</v>
      </c>
      <c r="E314" s="285">
        <v>770775</v>
      </c>
      <c r="F314" s="285">
        <v>642312</v>
      </c>
      <c r="G314" s="285">
        <v>385386</v>
      </c>
      <c r="H314" s="470">
        <f t="shared" si="126"/>
        <v>1081953</v>
      </c>
      <c r="I314" s="473">
        <f t="shared" si="127"/>
        <v>811464</v>
      </c>
      <c r="J314" s="476">
        <f t="shared" si="134"/>
        <v>676221</v>
      </c>
      <c r="K314" s="473">
        <f t="shared" si="135"/>
        <v>405732</v>
      </c>
      <c r="L314" s="326">
        <f t="shared" si="130"/>
        <v>5.2792746507242402E-2</v>
      </c>
      <c r="M314" s="326">
        <f t="shared" si="131"/>
        <v>5.2789724627809675E-2</v>
      </c>
      <c r="N314" s="326">
        <f t="shared" si="132"/>
        <v>5.2792101035011023E-2</v>
      </c>
      <c r="O314" s="326">
        <f t="shared" si="133"/>
        <v>5.2793822297644441E-2</v>
      </c>
      <c r="P314" s="447">
        <f t="shared" si="137"/>
        <v>1061613</v>
      </c>
      <c r="Q314" s="815">
        <v>20340</v>
      </c>
      <c r="R314" s="392"/>
    </row>
    <row r="315" spans="1:18" s="66" customFormat="1" ht="12" customHeight="1" thickBot="1" x14ac:dyDescent="0.3">
      <c r="A315" s="58"/>
      <c r="B315" s="40" t="s">
        <v>845</v>
      </c>
      <c r="C315" s="36">
        <v>2</v>
      </c>
      <c r="D315" s="346">
        <v>1043112</v>
      </c>
      <c r="E315" s="285">
        <v>782334</v>
      </c>
      <c r="F315" s="285">
        <v>651945</v>
      </c>
      <c r="G315" s="285">
        <v>391167</v>
      </c>
      <c r="H315" s="470">
        <f t="shared" si="126"/>
        <v>1097874</v>
      </c>
      <c r="I315" s="473">
        <f t="shared" si="127"/>
        <v>823407</v>
      </c>
      <c r="J315" s="476">
        <f t="shared" si="134"/>
        <v>686172</v>
      </c>
      <c r="K315" s="473">
        <f t="shared" si="135"/>
        <v>411702</v>
      </c>
      <c r="L315" s="326">
        <f t="shared" si="130"/>
        <v>5.2498677035639513E-2</v>
      </c>
      <c r="M315" s="326">
        <f t="shared" si="131"/>
        <v>5.2500594375292392E-2</v>
      </c>
      <c r="N315" s="326">
        <f t="shared" si="132"/>
        <v>5.249982743943124E-2</v>
      </c>
      <c r="O315" s="326">
        <f t="shared" si="133"/>
        <v>5.2496759695986626E-2</v>
      </c>
      <c r="P315" s="447">
        <f t="shared" si="137"/>
        <v>1077534</v>
      </c>
      <c r="Q315" s="815">
        <v>20340</v>
      </c>
      <c r="R315" s="392">
        <f t="shared" ref="R315:R344" si="138">H315/H314-1</f>
        <v>1.4715056938702453E-2</v>
      </c>
    </row>
    <row r="316" spans="1:18" s="66" customFormat="1" ht="14.1" customHeight="1" thickBot="1" x14ac:dyDescent="0.3">
      <c r="A316" s="58"/>
      <c r="B316" s="42" t="s">
        <v>846</v>
      </c>
      <c r="C316" s="36">
        <v>3</v>
      </c>
      <c r="D316" s="346">
        <v>1058763</v>
      </c>
      <c r="E316" s="285">
        <v>794073</v>
      </c>
      <c r="F316" s="285">
        <v>661728</v>
      </c>
      <c r="G316" s="285">
        <v>397035</v>
      </c>
      <c r="H316" s="470">
        <f t="shared" si="126"/>
        <v>1114041</v>
      </c>
      <c r="I316" s="473">
        <f t="shared" si="127"/>
        <v>835530</v>
      </c>
      <c r="J316" s="476">
        <f t="shared" si="134"/>
        <v>696276</v>
      </c>
      <c r="K316" s="473">
        <f t="shared" si="135"/>
        <v>417765</v>
      </c>
      <c r="L316" s="326">
        <f t="shared" ref="L316:L348" si="139">(H316-D316)/D316</f>
        <v>5.2209984670790348E-2</v>
      </c>
      <c r="M316" s="326">
        <f t="shared" ref="M316:M348" si="140">(I316-E316)/E316</f>
        <v>5.2208046363495547E-2</v>
      </c>
      <c r="N316" s="326">
        <f t="shared" ref="N316:N348" si="141">(J316-F316)/F316</f>
        <v>5.2208762512694039E-2</v>
      </c>
      <c r="O316" s="326">
        <f t="shared" ref="O316:O348" si="142">(K316-G316)/G316</f>
        <v>5.2212021610185497E-2</v>
      </c>
      <c r="P316" s="447">
        <f t="shared" si="137"/>
        <v>1093701</v>
      </c>
      <c r="Q316" s="815">
        <v>20340</v>
      </c>
      <c r="R316" s="392">
        <f t="shared" si="138"/>
        <v>1.4725733554123766E-2</v>
      </c>
    </row>
    <row r="317" spans="1:18" s="66" customFormat="1" ht="14.1" customHeight="1" thickBot="1" x14ac:dyDescent="0.3">
      <c r="A317" s="58"/>
      <c r="B317" s="60"/>
      <c r="C317" s="22">
        <v>4</v>
      </c>
      <c r="D317" s="346">
        <v>1074657</v>
      </c>
      <c r="E317" s="285">
        <v>805992</v>
      </c>
      <c r="F317" s="285">
        <v>671661</v>
      </c>
      <c r="G317" s="285">
        <v>402996</v>
      </c>
      <c r="H317" s="470">
        <f t="shared" si="126"/>
        <v>1130460</v>
      </c>
      <c r="I317" s="473">
        <f t="shared" si="127"/>
        <v>847845</v>
      </c>
      <c r="J317" s="476">
        <f t="shared" si="134"/>
        <v>706539</v>
      </c>
      <c r="K317" s="473">
        <f t="shared" si="135"/>
        <v>423924</v>
      </c>
      <c r="L317" s="326">
        <f t="shared" si="139"/>
        <v>5.1926335565673512E-2</v>
      </c>
      <c r="M317" s="326">
        <f t="shared" si="140"/>
        <v>5.1927314415031414E-2</v>
      </c>
      <c r="N317" s="326">
        <f t="shared" si="141"/>
        <v>5.1927981526395009E-2</v>
      </c>
      <c r="O317" s="326">
        <f t="shared" si="142"/>
        <v>5.1931036536342789E-2</v>
      </c>
      <c r="P317" s="447">
        <f t="shared" si="137"/>
        <v>1110120</v>
      </c>
      <c r="Q317" s="815">
        <v>20340</v>
      </c>
      <c r="R317" s="392">
        <f t="shared" si="138"/>
        <v>1.4738236743530919E-2</v>
      </c>
    </row>
    <row r="318" spans="1:18" s="66" customFormat="1" ht="14.1" customHeight="1" thickBot="1" x14ac:dyDescent="0.3">
      <c r="A318" s="58"/>
      <c r="B318" s="60"/>
      <c r="C318" s="22">
        <v>5</v>
      </c>
      <c r="D318" s="346">
        <v>1090770</v>
      </c>
      <c r="E318" s="285">
        <v>818079</v>
      </c>
      <c r="F318" s="285">
        <v>681732</v>
      </c>
      <c r="G318" s="285">
        <v>409038</v>
      </c>
      <c r="H318" s="470">
        <f t="shared" si="126"/>
        <v>1147104</v>
      </c>
      <c r="I318" s="473">
        <f t="shared" si="127"/>
        <v>860328</v>
      </c>
      <c r="J318" s="476">
        <f t="shared" si="134"/>
        <v>716940</v>
      </c>
      <c r="K318" s="473">
        <f t="shared" si="135"/>
        <v>430164</v>
      </c>
      <c r="L318" s="326">
        <f t="shared" si="139"/>
        <v>5.1646084875821667E-2</v>
      </c>
      <c r="M318" s="326">
        <f t="shared" si="140"/>
        <v>5.1644156615681371E-2</v>
      </c>
      <c r="N318" s="326">
        <f t="shared" si="141"/>
        <v>5.1644927918888944E-2</v>
      </c>
      <c r="O318" s="326">
        <f t="shared" si="142"/>
        <v>5.1648013143033168E-2</v>
      </c>
      <c r="P318" s="447">
        <f t="shared" si="137"/>
        <v>1126764</v>
      </c>
      <c r="Q318" s="815">
        <v>20340</v>
      </c>
      <c r="R318" s="392">
        <f t="shared" si="138"/>
        <v>1.472321002069954E-2</v>
      </c>
    </row>
    <row r="319" spans="1:18" s="66" customFormat="1" ht="14.1" customHeight="1" thickBot="1" x14ac:dyDescent="0.3">
      <c r="A319" s="58"/>
      <c r="B319" s="60"/>
      <c r="C319" s="22">
        <v>6</v>
      </c>
      <c r="D319" s="346">
        <v>1107126</v>
      </c>
      <c r="E319" s="285">
        <v>830346</v>
      </c>
      <c r="F319" s="285">
        <v>691953</v>
      </c>
      <c r="G319" s="285">
        <v>415173</v>
      </c>
      <c r="H319" s="470">
        <f t="shared" si="126"/>
        <v>1164000</v>
      </c>
      <c r="I319" s="473">
        <f t="shared" si="127"/>
        <v>873000</v>
      </c>
      <c r="J319" s="476">
        <f t="shared" si="134"/>
        <v>727500</v>
      </c>
      <c r="K319" s="473">
        <f t="shared" si="135"/>
        <v>436500</v>
      </c>
      <c r="L319" s="326">
        <f t="shared" si="139"/>
        <v>5.1370846678697818E-2</v>
      </c>
      <c r="M319" s="326">
        <f t="shared" si="140"/>
        <v>5.1368947402649016E-2</v>
      </c>
      <c r="N319" s="326">
        <f t="shared" si="141"/>
        <v>5.1371986247620863E-2</v>
      </c>
      <c r="O319" s="326">
        <f t="shared" si="142"/>
        <v>5.1368947402649016E-2</v>
      </c>
      <c r="P319" s="447">
        <f t="shared" si="137"/>
        <v>1143660</v>
      </c>
      <c r="Q319" s="815">
        <v>20340</v>
      </c>
      <c r="R319" s="392">
        <f t="shared" si="138"/>
        <v>1.4729266047367906E-2</v>
      </c>
    </row>
    <row r="320" spans="1:18" s="66" customFormat="1" ht="14.1" customHeight="1" thickBot="1" x14ac:dyDescent="0.3">
      <c r="A320" s="58"/>
      <c r="B320" s="60"/>
      <c r="C320" s="22">
        <v>7</v>
      </c>
      <c r="D320" s="346">
        <v>1123749</v>
      </c>
      <c r="E320" s="285">
        <v>842811</v>
      </c>
      <c r="F320" s="285">
        <v>702342</v>
      </c>
      <c r="G320" s="285">
        <v>421407</v>
      </c>
      <c r="H320" s="470">
        <f t="shared" si="126"/>
        <v>1181172</v>
      </c>
      <c r="I320" s="473">
        <f t="shared" si="127"/>
        <v>885879</v>
      </c>
      <c r="J320" s="476">
        <f t="shared" si="134"/>
        <v>738234</v>
      </c>
      <c r="K320" s="473">
        <f t="shared" si="135"/>
        <v>442941</v>
      </c>
      <c r="L320" s="326">
        <f t="shared" si="139"/>
        <v>5.1099489298766898E-2</v>
      </c>
      <c r="M320" s="326">
        <f t="shared" si="140"/>
        <v>5.1100424650366454E-2</v>
      </c>
      <c r="N320" s="326">
        <f t="shared" si="141"/>
        <v>5.1103308644506525E-2</v>
      </c>
      <c r="O320" s="326">
        <f t="shared" si="142"/>
        <v>5.1100242758188641E-2</v>
      </c>
      <c r="P320" s="447">
        <f t="shared" si="137"/>
        <v>1160832</v>
      </c>
      <c r="Q320" s="815">
        <v>20340</v>
      </c>
      <c r="R320" s="392">
        <f t="shared" si="138"/>
        <v>1.4752577319587568E-2</v>
      </c>
    </row>
    <row r="321" spans="1:18" s="66" customFormat="1" ht="14.1" customHeight="1" thickBot="1" x14ac:dyDescent="0.3">
      <c r="A321" s="58"/>
      <c r="B321" s="60"/>
      <c r="C321" s="22">
        <v>8</v>
      </c>
      <c r="D321" s="346">
        <v>1140585</v>
      </c>
      <c r="E321" s="285">
        <v>855438</v>
      </c>
      <c r="F321" s="285">
        <v>712866</v>
      </c>
      <c r="G321" s="285">
        <v>427719</v>
      </c>
      <c r="H321" s="470">
        <f t="shared" si="126"/>
        <v>1198563</v>
      </c>
      <c r="I321" s="473">
        <f t="shared" si="127"/>
        <v>898923</v>
      </c>
      <c r="J321" s="476">
        <f t="shared" si="134"/>
        <v>749103</v>
      </c>
      <c r="K321" s="473">
        <f t="shared" si="135"/>
        <v>449460</v>
      </c>
      <c r="L321" s="326">
        <f t="shared" si="139"/>
        <v>5.0831809992240823E-2</v>
      </c>
      <c r="M321" s="326">
        <f t="shared" si="140"/>
        <v>5.0833608046404299E-2</v>
      </c>
      <c r="N321" s="326">
        <f t="shared" si="141"/>
        <v>5.0832835343528796E-2</v>
      </c>
      <c r="O321" s="326">
        <f t="shared" si="142"/>
        <v>5.0830101071030281E-2</v>
      </c>
      <c r="P321" s="447">
        <f t="shared" si="137"/>
        <v>1178223</v>
      </c>
      <c r="Q321" s="815">
        <v>20340</v>
      </c>
      <c r="R321" s="392">
        <f t="shared" si="138"/>
        <v>1.4723511901738373E-2</v>
      </c>
    </row>
    <row r="322" spans="1:18" s="66" customFormat="1" ht="14.1" customHeight="1" thickBot="1" x14ac:dyDescent="0.3">
      <c r="A322" s="58"/>
      <c r="B322" s="60"/>
      <c r="C322" s="22">
        <v>9</v>
      </c>
      <c r="D322" s="346">
        <v>1157685</v>
      </c>
      <c r="E322" s="285">
        <v>868263</v>
      </c>
      <c r="F322" s="285">
        <v>723552</v>
      </c>
      <c r="G322" s="285">
        <v>434133</v>
      </c>
      <c r="H322" s="470">
        <f t="shared" si="126"/>
        <v>1216230</v>
      </c>
      <c r="I322" s="473">
        <f t="shared" si="127"/>
        <v>912174</v>
      </c>
      <c r="J322" s="476">
        <f t="shared" si="134"/>
        <v>760143</v>
      </c>
      <c r="K322" s="473">
        <f t="shared" si="135"/>
        <v>456087</v>
      </c>
      <c r="L322" s="326">
        <f t="shared" si="139"/>
        <v>5.0570751111053525E-2</v>
      </c>
      <c r="M322" s="326">
        <f t="shared" si="140"/>
        <v>5.0573386174465572E-2</v>
      </c>
      <c r="N322" s="326">
        <f t="shared" si="141"/>
        <v>5.0571348016452168E-2</v>
      </c>
      <c r="O322" s="326">
        <f t="shared" si="142"/>
        <v>5.0569756272847259E-2</v>
      </c>
      <c r="P322" s="447">
        <f t="shared" si="137"/>
        <v>1195890</v>
      </c>
      <c r="Q322" s="815">
        <v>20340</v>
      </c>
      <c r="R322" s="392">
        <f t="shared" si="138"/>
        <v>1.4740151331219087E-2</v>
      </c>
    </row>
    <row r="323" spans="1:18" s="66" customFormat="1" ht="14.1" customHeight="1" thickBot="1" x14ac:dyDescent="0.3">
      <c r="A323" s="58"/>
      <c r="B323" s="60"/>
      <c r="C323" s="22">
        <v>10</v>
      </c>
      <c r="D323" s="346">
        <v>1175064</v>
      </c>
      <c r="E323" s="285">
        <v>881298</v>
      </c>
      <c r="F323" s="285">
        <v>734415</v>
      </c>
      <c r="G323" s="285">
        <v>440649</v>
      </c>
      <c r="H323" s="470">
        <f t="shared" si="126"/>
        <v>1234182</v>
      </c>
      <c r="I323" s="473">
        <f t="shared" si="127"/>
        <v>925638</v>
      </c>
      <c r="J323" s="476">
        <f t="shared" si="134"/>
        <v>771363</v>
      </c>
      <c r="K323" s="473">
        <f t="shared" si="135"/>
        <v>462819</v>
      </c>
      <c r="L323" s="326">
        <f t="shared" si="139"/>
        <v>5.031045117542534E-2</v>
      </c>
      <c r="M323" s="326">
        <f t="shared" si="140"/>
        <v>5.0312153210378331E-2</v>
      </c>
      <c r="N323" s="326">
        <f t="shared" si="141"/>
        <v>5.0309429954453547E-2</v>
      </c>
      <c r="O323" s="326">
        <f t="shared" si="142"/>
        <v>5.0312153210378331E-2</v>
      </c>
      <c r="P323" s="447">
        <f t="shared" si="137"/>
        <v>1213842</v>
      </c>
      <c r="Q323" s="815">
        <v>20340</v>
      </c>
      <c r="R323" s="392">
        <f t="shared" si="138"/>
        <v>1.4760366049184848E-2</v>
      </c>
    </row>
    <row r="324" spans="1:18" s="66" customFormat="1" ht="14.1" customHeight="1" thickBot="1" x14ac:dyDescent="0.3">
      <c r="A324" s="58"/>
      <c r="B324" s="60"/>
      <c r="C324" s="22">
        <v>11</v>
      </c>
      <c r="D324" s="346">
        <v>1192677</v>
      </c>
      <c r="E324" s="285">
        <v>894507</v>
      </c>
      <c r="F324" s="285">
        <v>745422</v>
      </c>
      <c r="G324" s="285">
        <v>447255</v>
      </c>
      <c r="H324" s="470">
        <f t="shared" si="126"/>
        <v>1252374</v>
      </c>
      <c r="I324" s="473">
        <f t="shared" si="127"/>
        <v>939282</v>
      </c>
      <c r="J324" s="476">
        <f t="shared" si="134"/>
        <v>782733</v>
      </c>
      <c r="K324" s="473">
        <f t="shared" si="135"/>
        <v>469641</v>
      </c>
      <c r="L324" s="326">
        <f t="shared" si="139"/>
        <v>5.0052948115877141E-2</v>
      </c>
      <c r="M324" s="326">
        <f t="shared" si="140"/>
        <v>5.0055505434837291E-2</v>
      </c>
      <c r="N324" s="326">
        <f t="shared" si="141"/>
        <v>5.0053526727142479E-2</v>
      </c>
      <c r="O324" s="326">
        <f t="shared" si="142"/>
        <v>5.0051983767649327E-2</v>
      </c>
      <c r="P324" s="447">
        <f t="shared" si="137"/>
        <v>1232034</v>
      </c>
      <c r="Q324" s="815">
        <v>20340</v>
      </c>
      <c r="R324" s="392">
        <f t="shared" si="138"/>
        <v>1.4740127469044184E-2</v>
      </c>
    </row>
    <row r="325" spans="1:18" s="14" customFormat="1" ht="14.1" customHeight="1" thickBot="1" x14ac:dyDescent="0.3">
      <c r="A325" s="58"/>
      <c r="B325" s="60"/>
      <c r="C325" s="22">
        <v>12</v>
      </c>
      <c r="D325" s="346">
        <v>1210572</v>
      </c>
      <c r="E325" s="285">
        <v>907929</v>
      </c>
      <c r="F325" s="285">
        <v>756609</v>
      </c>
      <c r="G325" s="285">
        <v>453966</v>
      </c>
      <c r="H325" s="470">
        <f t="shared" si="126"/>
        <v>1270860</v>
      </c>
      <c r="I325" s="473">
        <f t="shared" si="127"/>
        <v>953145</v>
      </c>
      <c r="J325" s="476">
        <f t="shared" si="134"/>
        <v>794289</v>
      </c>
      <c r="K325" s="473">
        <f t="shared" si="135"/>
        <v>476574</v>
      </c>
      <c r="L325" s="326">
        <f t="shared" si="139"/>
        <v>4.9801250978876103E-2</v>
      </c>
      <c r="M325" s="326">
        <f t="shared" si="140"/>
        <v>4.9801250978876103E-2</v>
      </c>
      <c r="N325" s="326">
        <f t="shared" si="141"/>
        <v>4.9801152246404683E-2</v>
      </c>
      <c r="O325" s="326">
        <f t="shared" si="142"/>
        <v>4.9801086424974557E-2</v>
      </c>
      <c r="P325" s="447">
        <f t="shared" si="137"/>
        <v>1250520</v>
      </c>
      <c r="Q325" s="815">
        <v>20340</v>
      </c>
      <c r="R325" s="392">
        <f t="shared" si="138"/>
        <v>1.4760766352543309E-2</v>
      </c>
    </row>
    <row r="326" spans="1:18" s="14" customFormat="1" ht="14.1" customHeight="1" thickBot="1" x14ac:dyDescent="0.3">
      <c r="A326" s="58"/>
      <c r="B326" s="60"/>
      <c r="C326" s="22">
        <v>13</v>
      </c>
      <c r="D326" s="346">
        <v>1228719</v>
      </c>
      <c r="E326" s="285">
        <v>921540</v>
      </c>
      <c r="F326" s="285">
        <v>767949</v>
      </c>
      <c r="G326" s="285">
        <v>460770</v>
      </c>
      <c r="H326" s="470">
        <f t="shared" si="126"/>
        <v>1289607</v>
      </c>
      <c r="I326" s="473">
        <f t="shared" si="127"/>
        <v>967206</v>
      </c>
      <c r="J326" s="476">
        <f t="shared" si="134"/>
        <v>806004</v>
      </c>
      <c r="K326" s="473">
        <f t="shared" si="135"/>
        <v>483603</v>
      </c>
      <c r="L326" s="326">
        <f t="shared" si="139"/>
        <v>4.9554047752171163E-2</v>
      </c>
      <c r="M326" s="326">
        <f t="shared" si="140"/>
        <v>4.9554007422358229E-2</v>
      </c>
      <c r="N326" s="326">
        <f t="shared" si="141"/>
        <v>4.9554071950090435E-2</v>
      </c>
      <c r="O326" s="326">
        <f t="shared" si="142"/>
        <v>4.9554007422358229E-2</v>
      </c>
      <c r="P326" s="447">
        <f t="shared" si="137"/>
        <v>1269267</v>
      </c>
      <c r="Q326" s="815">
        <v>20340</v>
      </c>
      <c r="R326" s="392">
        <f t="shared" si="138"/>
        <v>1.4751428166753122E-2</v>
      </c>
    </row>
    <row r="327" spans="1:18" s="14" customFormat="1" ht="14.1" customHeight="1" thickBot="1" x14ac:dyDescent="0.3">
      <c r="A327" s="58"/>
      <c r="B327" s="60"/>
      <c r="C327" s="22">
        <v>14</v>
      </c>
      <c r="D327" s="346">
        <v>1247166</v>
      </c>
      <c r="E327" s="285">
        <v>935376</v>
      </c>
      <c r="F327" s="285">
        <v>779478</v>
      </c>
      <c r="G327" s="285">
        <v>467688</v>
      </c>
      <c r="H327" s="470">
        <f t="shared" si="126"/>
        <v>1308663</v>
      </c>
      <c r="I327" s="473">
        <f t="shared" si="127"/>
        <v>981498</v>
      </c>
      <c r="J327" s="476">
        <f t="shared" si="134"/>
        <v>817914</v>
      </c>
      <c r="K327" s="473">
        <f t="shared" si="135"/>
        <v>490749</v>
      </c>
      <c r="L327" s="326">
        <f t="shared" si="139"/>
        <v>4.9309394258663243E-2</v>
      </c>
      <c r="M327" s="326">
        <f t="shared" si="140"/>
        <v>4.9308513367886282E-2</v>
      </c>
      <c r="N327" s="326">
        <f t="shared" si="141"/>
        <v>4.9309922794485539E-2</v>
      </c>
      <c r="O327" s="326">
        <f t="shared" si="142"/>
        <v>4.9308513367886282E-2</v>
      </c>
      <c r="P327" s="447">
        <f t="shared" si="137"/>
        <v>1288323</v>
      </c>
      <c r="Q327" s="815">
        <v>20340</v>
      </c>
      <c r="R327" s="392">
        <f t="shared" si="138"/>
        <v>1.4776594730022463E-2</v>
      </c>
    </row>
    <row r="328" spans="1:18" s="14" customFormat="1" ht="14.1" customHeight="1" thickBot="1" x14ac:dyDescent="0.3">
      <c r="A328" s="58"/>
      <c r="B328" s="60"/>
      <c r="C328" s="22">
        <v>15</v>
      </c>
      <c r="D328" s="346">
        <v>1265877</v>
      </c>
      <c r="E328" s="285">
        <v>949407</v>
      </c>
      <c r="F328" s="285">
        <v>791172</v>
      </c>
      <c r="G328" s="285">
        <v>474705</v>
      </c>
      <c r="H328" s="470">
        <f t="shared" si="126"/>
        <v>1327992</v>
      </c>
      <c r="I328" s="473">
        <f t="shared" si="127"/>
        <v>995994</v>
      </c>
      <c r="J328" s="476">
        <f t="shared" si="134"/>
        <v>829995</v>
      </c>
      <c r="K328" s="473">
        <f t="shared" si="135"/>
        <v>497997</v>
      </c>
      <c r="L328" s="326">
        <f t="shared" si="139"/>
        <v>4.906874838550665E-2</v>
      </c>
      <c r="M328" s="326">
        <f t="shared" si="140"/>
        <v>4.9069577114978086E-2</v>
      </c>
      <c r="N328" s="326">
        <f t="shared" si="141"/>
        <v>4.907024009949796E-2</v>
      </c>
      <c r="O328" s="326">
        <f t="shared" si="142"/>
        <v>4.9066262204948335E-2</v>
      </c>
      <c r="P328" s="447">
        <f t="shared" si="137"/>
        <v>1307652</v>
      </c>
      <c r="Q328" s="815">
        <v>20340</v>
      </c>
      <c r="R328" s="392">
        <f t="shared" si="138"/>
        <v>1.4770036288945354E-2</v>
      </c>
    </row>
    <row r="329" spans="1:18" s="14" customFormat="1" ht="14.1" customHeight="1" thickBot="1" x14ac:dyDescent="0.3">
      <c r="A329" s="58"/>
      <c r="B329" s="60"/>
      <c r="C329" s="22">
        <v>16</v>
      </c>
      <c r="D329" s="346">
        <v>1284861</v>
      </c>
      <c r="E329" s="285">
        <v>963645</v>
      </c>
      <c r="F329" s="285">
        <v>803037</v>
      </c>
      <c r="G329" s="285">
        <v>481824</v>
      </c>
      <c r="H329" s="470">
        <f t="shared" si="126"/>
        <v>1347600</v>
      </c>
      <c r="I329" s="473">
        <f t="shared" si="127"/>
        <v>1010700</v>
      </c>
      <c r="J329" s="476">
        <f t="shared" si="134"/>
        <v>842250</v>
      </c>
      <c r="K329" s="473">
        <f t="shared" si="135"/>
        <v>505350</v>
      </c>
      <c r="L329" s="326">
        <f t="shared" si="139"/>
        <v>4.8829406449413595E-2</v>
      </c>
      <c r="M329" s="326">
        <f t="shared" si="140"/>
        <v>4.8830222748003672E-2</v>
      </c>
      <c r="N329" s="326">
        <f t="shared" si="141"/>
        <v>4.8830875787790599E-2</v>
      </c>
      <c r="O329" s="326">
        <f t="shared" si="142"/>
        <v>4.8826957561267183E-2</v>
      </c>
      <c r="P329" s="447">
        <f t="shared" si="137"/>
        <v>1327260</v>
      </c>
      <c r="Q329" s="815">
        <v>20340</v>
      </c>
      <c r="R329" s="392">
        <f t="shared" si="138"/>
        <v>1.476514918764571E-2</v>
      </c>
    </row>
    <row r="330" spans="1:18" s="14" customFormat="1" ht="14.1" customHeight="1" thickBot="1" x14ac:dyDescent="0.3">
      <c r="A330" s="58"/>
      <c r="B330" s="60"/>
      <c r="C330" s="22">
        <v>17</v>
      </c>
      <c r="D330" s="346">
        <v>1304139</v>
      </c>
      <c r="E330" s="285">
        <v>978105</v>
      </c>
      <c r="F330" s="285">
        <v>815088</v>
      </c>
      <c r="G330" s="285">
        <v>489051</v>
      </c>
      <c r="H330" s="470">
        <f t="shared" si="126"/>
        <v>1367517</v>
      </c>
      <c r="I330" s="473">
        <f t="shared" si="127"/>
        <v>1025637</v>
      </c>
      <c r="J330" s="476">
        <f t="shared" si="134"/>
        <v>854697</v>
      </c>
      <c r="K330" s="473">
        <f t="shared" si="135"/>
        <v>512820</v>
      </c>
      <c r="L330" s="326">
        <f t="shared" si="139"/>
        <v>4.859758047263367E-2</v>
      </c>
      <c r="M330" s="326">
        <f t="shared" si="140"/>
        <v>4.8596009630867854E-2</v>
      </c>
      <c r="N330" s="326">
        <f t="shared" si="141"/>
        <v>4.8594752959189684E-2</v>
      </c>
      <c r="O330" s="326">
        <f t="shared" si="142"/>
        <v>4.8602293012385209E-2</v>
      </c>
      <c r="P330" s="447">
        <f t="shared" si="137"/>
        <v>1347177</v>
      </c>
      <c r="Q330" s="815">
        <v>20340</v>
      </c>
      <c r="R330" s="392">
        <f t="shared" si="138"/>
        <v>1.477960819234192E-2</v>
      </c>
    </row>
    <row r="331" spans="1:18" s="14" customFormat="1" ht="14.1" customHeight="1" thickBot="1" x14ac:dyDescent="0.3">
      <c r="A331" s="58"/>
      <c r="B331" s="60"/>
      <c r="C331" s="22">
        <v>18</v>
      </c>
      <c r="D331" s="346">
        <v>1323702</v>
      </c>
      <c r="E331" s="285">
        <v>992778</v>
      </c>
      <c r="F331" s="285">
        <v>827313</v>
      </c>
      <c r="G331" s="285">
        <v>496389</v>
      </c>
      <c r="H331" s="470">
        <f t="shared" si="126"/>
        <v>1387725</v>
      </c>
      <c r="I331" s="473">
        <f t="shared" si="127"/>
        <v>1040793</v>
      </c>
      <c r="J331" s="476">
        <f t="shared" si="134"/>
        <v>867327</v>
      </c>
      <c r="K331" s="473">
        <f t="shared" si="135"/>
        <v>520398</v>
      </c>
      <c r="L331" s="326">
        <f t="shared" si="139"/>
        <v>4.8366626325260523E-2</v>
      </c>
      <c r="M331" s="326">
        <f t="shared" si="140"/>
        <v>4.8364286879846251E-2</v>
      </c>
      <c r="N331" s="326">
        <f t="shared" si="141"/>
        <v>4.8366216897353237E-2</v>
      </c>
      <c r="O331" s="326">
        <f t="shared" si="142"/>
        <v>4.836730870345636E-2</v>
      </c>
      <c r="P331" s="447">
        <f t="shared" si="137"/>
        <v>1367385</v>
      </c>
      <c r="Q331" s="815">
        <v>20340</v>
      </c>
      <c r="R331" s="392">
        <f t="shared" si="138"/>
        <v>1.4777147194513951E-2</v>
      </c>
    </row>
    <row r="332" spans="1:18" s="14" customFormat="1" ht="14.1" customHeight="1" thickBot="1" x14ac:dyDescent="0.3">
      <c r="A332" s="58"/>
      <c r="B332" s="60"/>
      <c r="C332" s="22">
        <v>19</v>
      </c>
      <c r="D332" s="346">
        <v>1343568</v>
      </c>
      <c r="E332" s="285">
        <v>1007676</v>
      </c>
      <c r="F332" s="285">
        <v>839730</v>
      </c>
      <c r="G332" s="285">
        <v>503838</v>
      </c>
      <c r="H332" s="470">
        <f t="shared" si="126"/>
        <v>1408245</v>
      </c>
      <c r="I332" s="473">
        <f t="shared" si="127"/>
        <v>1056183</v>
      </c>
      <c r="J332" s="476">
        <f t="shared" si="134"/>
        <v>880152</v>
      </c>
      <c r="K332" s="473">
        <f t="shared" si="135"/>
        <v>528093</v>
      </c>
      <c r="L332" s="326">
        <f t="shared" si="139"/>
        <v>4.8138240863134577E-2</v>
      </c>
      <c r="M332" s="326">
        <f t="shared" si="140"/>
        <v>4.813749657628047E-2</v>
      </c>
      <c r="N332" s="326">
        <f t="shared" si="141"/>
        <v>4.8136901146797181E-2</v>
      </c>
      <c r="O332" s="326">
        <f t="shared" si="142"/>
        <v>4.8140473723696904E-2</v>
      </c>
      <c r="P332" s="447">
        <f t="shared" si="137"/>
        <v>1387905</v>
      </c>
      <c r="Q332" s="815">
        <v>20340</v>
      </c>
      <c r="R332" s="392">
        <f t="shared" si="138"/>
        <v>1.4786791331135474E-2</v>
      </c>
    </row>
    <row r="333" spans="1:18" s="14" customFormat="1" ht="14.1" customHeight="1" thickBot="1" x14ac:dyDescent="0.3">
      <c r="A333" s="58"/>
      <c r="B333" s="60"/>
      <c r="C333" s="22">
        <v>20</v>
      </c>
      <c r="D333" s="346">
        <v>1363719</v>
      </c>
      <c r="E333" s="285">
        <v>1022790</v>
      </c>
      <c r="F333" s="285">
        <v>852324</v>
      </c>
      <c r="G333" s="285">
        <v>511395</v>
      </c>
      <c r="H333" s="470">
        <f t="shared" si="126"/>
        <v>1429062</v>
      </c>
      <c r="I333" s="473">
        <f t="shared" si="127"/>
        <v>1071798</v>
      </c>
      <c r="J333" s="476">
        <f t="shared" si="134"/>
        <v>893163</v>
      </c>
      <c r="K333" s="473">
        <f t="shared" si="135"/>
        <v>535899</v>
      </c>
      <c r="L333" s="326">
        <f t="shared" si="139"/>
        <v>4.7915296333042215E-2</v>
      </c>
      <c r="M333" s="326">
        <f t="shared" si="140"/>
        <v>4.7915994485671548E-2</v>
      </c>
      <c r="N333" s="326">
        <f t="shared" si="141"/>
        <v>4.7914877440973148E-2</v>
      </c>
      <c r="O333" s="326">
        <f t="shared" si="142"/>
        <v>4.7915994485671548E-2</v>
      </c>
      <c r="P333" s="447">
        <f t="shared" si="137"/>
        <v>1408722</v>
      </c>
      <c r="Q333" s="815">
        <v>20340</v>
      </c>
      <c r="R333" s="392">
        <f t="shared" si="138"/>
        <v>1.4782228944537401E-2</v>
      </c>
    </row>
    <row r="334" spans="1:18" s="14" customFormat="1" ht="14.1" customHeight="1" thickBot="1" x14ac:dyDescent="0.3">
      <c r="A334" s="58"/>
      <c r="B334" s="60"/>
      <c r="C334" s="22">
        <v>21</v>
      </c>
      <c r="D334" s="346">
        <v>1384179</v>
      </c>
      <c r="E334" s="285">
        <v>1038135</v>
      </c>
      <c r="F334" s="285">
        <v>865113</v>
      </c>
      <c r="G334" s="285">
        <v>519066</v>
      </c>
      <c r="H334" s="470">
        <f t="shared" si="126"/>
        <v>1450197</v>
      </c>
      <c r="I334" s="473">
        <f t="shared" si="127"/>
        <v>1087647</v>
      </c>
      <c r="J334" s="476">
        <f t="shared" si="134"/>
        <v>906372</v>
      </c>
      <c r="K334" s="473">
        <f t="shared" si="135"/>
        <v>543825</v>
      </c>
      <c r="L334" s="326">
        <f t="shared" si="139"/>
        <v>4.76946984457935E-2</v>
      </c>
      <c r="M334" s="326">
        <f t="shared" si="140"/>
        <v>4.7693219090002743E-2</v>
      </c>
      <c r="N334" s="326">
        <f t="shared" si="141"/>
        <v>4.7692035606909156E-2</v>
      </c>
      <c r="O334" s="326">
        <f t="shared" si="142"/>
        <v>4.7699136525990914E-2</v>
      </c>
      <c r="P334" s="447">
        <f t="shared" si="137"/>
        <v>1429857</v>
      </c>
      <c r="Q334" s="815">
        <v>20340</v>
      </c>
      <c r="R334" s="392">
        <f t="shared" si="138"/>
        <v>1.4789421312721318E-2</v>
      </c>
    </row>
    <row r="335" spans="1:18" s="14" customFormat="1" ht="14.1" customHeight="1" thickBot="1" x14ac:dyDescent="0.3">
      <c r="A335" s="58"/>
      <c r="B335" s="60"/>
      <c r="C335" s="22">
        <v>22</v>
      </c>
      <c r="D335" s="346">
        <v>1404939</v>
      </c>
      <c r="E335" s="285">
        <v>1053705</v>
      </c>
      <c r="F335" s="285">
        <v>878088</v>
      </c>
      <c r="G335" s="285">
        <v>526851</v>
      </c>
      <c r="H335" s="470">
        <f t="shared" si="126"/>
        <v>1471641</v>
      </c>
      <c r="I335" s="473">
        <f t="shared" si="127"/>
        <v>1103730</v>
      </c>
      <c r="J335" s="476">
        <f t="shared" si="134"/>
        <v>919776</v>
      </c>
      <c r="K335" s="473">
        <f t="shared" si="135"/>
        <v>551865</v>
      </c>
      <c r="L335" s="326">
        <f t="shared" si="139"/>
        <v>4.747679436616109E-2</v>
      </c>
      <c r="M335" s="326">
        <f t="shared" si="140"/>
        <v>4.747533702506869E-2</v>
      </c>
      <c r="N335" s="326">
        <f t="shared" si="141"/>
        <v>4.7475879410719651E-2</v>
      </c>
      <c r="O335" s="326">
        <f t="shared" si="142"/>
        <v>4.7478319297106775E-2</v>
      </c>
      <c r="P335" s="447">
        <f t="shared" si="137"/>
        <v>1451301</v>
      </c>
      <c r="Q335" s="815">
        <v>20340</v>
      </c>
      <c r="R335" s="392">
        <f t="shared" si="138"/>
        <v>1.4786956530733475E-2</v>
      </c>
    </row>
    <row r="336" spans="1:18" s="14" customFormat="1" ht="14.1" customHeight="1" thickBot="1" x14ac:dyDescent="0.3">
      <c r="A336" s="58"/>
      <c r="B336" s="60"/>
      <c r="C336" s="22">
        <v>23</v>
      </c>
      <c r="D336" s="346">
        <v>1426017</v>
      </c>
      <c r="E336" s="285">
        <v>1069512</v>
      </c>
      <c r="F336" s="285">
        <v>891261</v>
      </c>
      <c r="G336" s="285">
        <v>534756</v>
      </c>
      <c r="H336" s="470">
        <f t="shared" si="126"/>
        <v>1493415</v>
      </c>
      <c r="I336" s="473">
        <f t="shared" si="127"/>
        <v>1120062</v>
      </c>
      <c r="J336" s="476">
        <f t="shared" si="134"/>
        <v>933384</v>
      </c>
      <c r="K336" s="473">
        <f t="shared" si="135"/>
        <v>560031</v>
      </c>
      <c r="L336" s="326">
        <f t="shared" si="139"/>
        <v>4.7263111169081433E-2</v>
      </c>
      <c r="M336" s="326">
        <f t="shared" si="140"/>
        <v>4.7264546821354038E-2</v>
      </c>
      <c r="N336" s="326">
        <f t="shared" si="141"/>
        <v>4.7262249778684359E-2</v>
      </c>
      <c r="O336" s="326">
        <f t="shared" si="142"/>
        <v>4.7264546821354038E-2</v>
      </c>
      <c r="P336" s="447">
        <f t="shared" si="137"/>
        <v>1473075</v>
      </c>
      <c r="Q336" s="815">
        <v>20340</v>
      </c>
      <c r="R336" s="392">
        <f t="shared" si="138"/>
        <v>1.4795728034214806E-2</v>
      </c>
    </row>
    <row r="337" spans="1:18" s="14" customFormat="1" ht="14.1" customHeight="1" thickBot="1" x14ac:dyDescent="0.3">
      <c r="A337" s="58"/>
      <c r="B337" s="60"/>
      <c r="C337" s="22">
        <v>24</v>
      </c>
      <c r="D337" s="346">
        <v>1447401</v>
      </c>
      <c r="E337" s="285">
        <v>1085550</v>
      </c>
      <c r="F337" s="285">
        <v>904626</v>
      </c>
      <c r="G337" s="285">
        <v>542775</v>
      </c>
      <c r="H337" s="351">
        <f t="shared" si="126"/>
        <v>1515504</v>
      </c>
      <c r="I337" s="474">
        <f t="shared" si="127"/>
        <v>1136628</v>
      </c>
      <c r="J337" s="474">
        <f t="shared" si="134"/>
        <v>947190</v>
      </c>
      <c r="K337" s="474">
        <f t="shared" si="135"/>
        <v>568314</v>
      </c>
      <c r="L337" s="326">
        <f t="shared" si="139"/>
        <v>4.7051922722175815E-2</v>
      </c>
      <c r="M337" s="326">
        <f t="shared" si="140"/>
        <v>4.7052646124084566E-2</v>
      </c>
      <c r="N337" s="326">
        <f t="shared" si="141"/>
        <v>4.7051488681510371E-2</v>
      </c>
      <c r="O337" s="326">
        <f t="shared" si="142"/>
        <v>4.7052646124084566E-2</v>
      </c>
      <c r="P337" s="447">
        <f t="shared" si="137"/>
        <v>1495164</v>
      </c>
      <c r="Q337" s="815">
        <v>20340</v>
      </c>
      <c r="R337" s="392">
        <f t="shared" si="138"/>
        <v>1.4790932192324302E-2</v>
      </c>
    </row>
    <row r="338" spans="1:18" s="14" customFormat="1" ht="14.1" customHeight="1" thickBot="1" x14ac:dyDescent="0.3">
      <c r="A338" s="58"/>
      <c r="B338" s="60"/>
      <c r="C338" s="22">
        <v>25</v>
      </c>
      <c r="D338" s="346">
        <v>1469121</v>
      </c>
      <c r="E338" s="285">
        <v>1101840</v>
      </c>
      <c r="F338" s="285">
        <v>918201</v>
      </c>
      <c r="G338" s="285">
        <v>550920</v>
      </c>
      <c r="H338" s="470">
        <f t="shared" si="126"/>
        <v>1537941</v>
      </c>
      <c r="I338" s="473">
        <f t="shared" si="127"/>
        <v>1153455</v>
      </c>
      <c r="J338" s="476">
        <f t="shared" si="134"/>
        <v>961212</v>
      </c>
      <c r="K338" s="473">
        <f t="shared" si="135"/>
        <v>576729</v>
      </c>
      <c r="L338" s="326">
        <f t="shared" si="139"/>
        <v>4.6844337532442867E-2</v>
      </c>
      <c r="M338" s="326">
        <f t="shared" si="140"/>
        <v>4.6844369418427359E-2</v>
      </c>
      <c r="N338" s="326">
        <f t="shared" si="141"/>
        <v>4.6842684771634967E-2</v>
      </c>
      <c r="O338" s="326">
        <f t="shared" si="142"/>
        <v>4.6847092136789371E-2</v>
      </c>
      <c r="P338" s="447">
        <f t="shared" si="137"/>
        <v>1517601</v>
      </c>
      <c r="Q338" s="815">
        <v>20340</v>
      </c>
      <c r="R338" s="392">
        <f t="shared" si="138"/>
        <v>1.4804975770436712E-2</v>
      </c>
    </row>
    <row r="339" spans="1:18" s="14" customFormat="1" ht="14.1" customHeight="1" thickBot="1" x14ac:dyDescent="0.3">
      <c r="A339" s="58"/>
      <c r="B339" s="60"/>
      <c r="C339" s="22">
        <v>26</v>
      </c>
      <c r="D339" s="346">
        <v>1491156</v>
      </c>
      <c r="E339" s="285">
        <v>1118367</v>
      </c>
      <c r="F339" s="285">
        <v>931974</v>
      </c>
      <c r="G339" s="285">
        <v>559185</v>
      </c>
      <c r="H339" s="470">
        <f t="shared" si="126"/>
        <v>1560705</v>
      </c>
      <c r="I339" s="473">
        <f t="shared" si="127"/>
        <v>1170528</v>
      </c>
      <c r="J339" s="476">
        <f t="shared" si="134"/>
        <v>975441</v>
      </c>
      <c r="K339" s="473">
        <f t="shared" si="135"/>
        <v>585264</v>
      </c>
      <c r="L339" s="326">
        <f t="shared" si="139"/>
        <v>4.6640995308337964E-2</v>
      </c>
      <c r="M339" s="326">
        <f t="shared" si="140"/>
        <v>4.6640324687691963E-2</v>
      </c>
      <c r="N339" s="326">
        <f t="shared" si="141"/>
        <v>4.6639713125044259E-2</v>
      </c>
      <c r="O339" s="326">
        <f t="shared" si="142"/>
        <v>4.6637517100780602E-2</v>
      </c>
      <c r="P339" s="447">
        <f t="shared" si="137"/>
        <v>1540365</v>
      </c>
      <c r="Q339" s="815">
        <v>20340</v>
      </c>
      <c r="R339" s="392">
        <f t="shared" si="138"/>
        <v>1.4801608124108689E-2</v>
      </c>
    </row>
    <row r="340" spans="1:18" s="14" customFormat="1" ht="14.1" customHeight="1" thickBot="1" x14ac:dyDescent="0.3">
      <c r="A340" s="58"/>
      <c r="B340" s="60"/>
      <c r="C340" s="22">
        <v>27</v>
      </c>
      <c r="D340" s="346">
        <v>1513515</v>
      </c>
      <c r="E340" s="285">
        <v>1135137</v>
      </c>
      <c r="F340" s="285">
        <v>945948</v>
      </c>
      <c r="G340" s="285">
        <v>567567</v>
      </c>
      <c r="H340" s="470">
        <f t="shared" si="126"/>
        <v>1583802</v>
      </c>
      <c r="I340" s="473">
        <f t="shared" si="127"/>
        <v>1187853</v>
      </c>
      <c r="J340" s="476">
        <f t="shared" si="134"/>
        <v>989877</v>
      </c>
      <c r="K340" s="473">
        <f t="shared" si="135"/>
        <v>593925</v>
      </c>
      <c r="L340" s="326">
        <f t="shared" si="139"/>
        <v>4.6439579389698817E-2</v>
      </c>
      <c r="M340" s="326">
        <f t="shared" si="140"/>
        <v>4.6440209419655952E-2</v>
      </c>
      <c r="N340" s="326">
        <f t="shared" si="141"/>
        <v>4.6439127732179779E-2</v>
      </c>
      <c r="O340" s="326">
        <f t="shared" si="142"/>
        <v>4.6440332154617868E-2</v>
      </c>
      <c r="P340" s="447">
        <f t="shared" si="137"/>
        <v>1563462</v>
      </c>
      <c r="Q340" s="815">
        <v>20340</v>
      </c>
      <c r="R340" s="392">
        <f t="shared" si="138"/>
        <v>1.4799081184464713E-2</v>
      </c>
    </row>
    <row r="341" spans="1:18" s="14" customFormat="1" ht="14.1" customHeight="1" thickBot="1" x14ac:dyDescent="0.3">
      <c r="A341" s="58"/>
      <c r="B341" s="60"/>
      <c r="C341" s="22">
        <v>28</v>
      </c>
      <c r="D341" s="346">
        <v>1536231</v>
      </c>
      <c r="E341" s="285">
        <v>1152174</v>
      </c>
      <c r="F341" s="285">
        <v>960144</v>
      </c>
      <c r="G341" s="285">
        <v>576087</v>
      </c>
      <c r="H341" s="470">
        <f t="shared" si="126"/>
        <v>1607268</v>
      </c>
      <c r="I341" s="473">
        <f t="shared" si="127"/>
        <v>1205451</v>
      </c>
      <c r="J341" s="476">
        <f t="shared" si="134"/>
        <v>1004544</v>
      </c>
      <c r="K341" s="473">
        <f t="shared" si="135"/>
        <v>602727</v>
      </c>
      <c r="L341" s="326">
        <f t="shared" si="139"/>
        <v>4.6241092648175955E-2</v>
      </c>
      <c r="M341" s="326">
        <f t="shared" si="140"/>
        <v>4.6240411604497239E-2</v>
      </c>
      <c r="N341" s="326">
        <f t="shared" si="141"/>
        <v>4.6243063540468927E-2</v>
      </c>
      <c r="O341" s="326">
        <f t="shared" si="142"/>
        <v>4.6243015377885631E-2</v>
      </c>
      <c r="P341" s="447">
        <f t="shared" si="137"/>
        <v>1586928</v>
      </c>
      <c r="Q341" s="815">
        <v>20340</v>
      </c>
      <c r="R341" s="392">
        <f t="shared" si="138"/>
        <v>1.4816245970140196E-2</v>
      </c>
    </row>
    <row r="342" spans="1:18" s="14" customFormat="1" ht="14.1" customHeight="1" thickBot="1" x14ac:dyDescent="0.3">
      <c r="A342" s="58"/>
      <c r="B342" s="60"/>
      <c r="C342" s="22">
        <v>29</v>
      </c>
      <c r="D342" s="346">
        <v>1559274</v>
      </c>
      <c r="E342" s="285">
        <v>1169457</v>
      </c>
      <c r="F342" s="285">
        <v>974547</v>
      </c>
      <c r="G342" s="285">
        <v>584727</v>
      </c>
      <c r="H342" s="470">
        <f t="shared" si="126"/>
        <v>1631070</v>
      </c>
      <c r="I342" s="473">
        <f t="shared" si="127"/>
        <v>1223304</v>
      </c>
      <c r="J342" s="476">
        <f t="shared" si="134"/>
        <v>1019418</v>
      </c>
      <c r="K342" s="473">
        <f t="shared" si="135"/>
        <v>611652</v>
      </c>
      <c r="L342" s="326">
        <f t="shared" si="139"/>
        <v>4.6044505327479328E-2</v>
      </c>
      <c r="M342" s="326">
        <f t="shared" si="140"/>
        <v>4.6044446268652887E-2</v>
      </c>
      <c r="N342" s="326">
        <f t="shared" si="141"/>
        <v>4.6042930715501661E-2</v>
      </c>
      <c r="O342" s="326">
        <f t="shared" si="142"/>
        <v>4.6047129686161231E-2</v>
      </c>
      <c r="P342" s="447">
        <f t="shared" si="137"/>
        <v>1610730</v>
      </c>
      <c r="Q342" s="815">
        <v>20340</v>
      </c>
      <c r="R342" s="392">
        <f t="shared" si="138"/>
        <v>1.480898020740784E-2</v>
      </c>
    </row>
    <row r="343" spans="1:18" s="14" customFormat="1" ht="14.1" customHeight="1" thickBot="1" x14ac:dyDescent="0.3">
      <c r="A343" s="58"/>
      <c r="B343" s="60"/>
      <c r="C343" s="22">
        <v>30</v>
      </c>
      <c r="D343" s="346">
        <v>1582671</v>
      </c>
      <c r="E343" s="285">
        <v>1187004</v>
      </c>
      <c r="F343" s="285">
        <v>989169</v>
      </c>
      <c r="G343" s="285">
        <v>593502</v>
      </c>
      <c r="H343" s="470">
        <f t="shared" si="126"/>
        <v>1655238</v>
      </c>
      <c r="I343" s="473">
        <f t="shared" si="127"/>
        <v>1241430</v>
      </c>
      <c r="J343" s="476">
        <f t="shared" si="134"/>
        <v>1034523</v>
      </c>
      <c r="K343" s="473">
        <f t="shared" si="135"/>
        <v>620715</v>
      </c>
      <c r="L343" s="326">
        <f t="shared" si="139"/>
        <v>4.5850969658254935E-2</v>
      </c>
      <c r="M343" s="326">
        <f t="shared" si="140"/>
        <v>4.5851572530505376E-2</v>
      </c>
      <c r="N343" s="326">
        <f t="shared" si="141"/>
        <v>4.5850607934538989E-2</v>
      </c>
      <c r="O343" s="326">
        <f t="shared" si="142"/>
        <v>4.5851572530505376E-2</v>
      </c>
      <c r="P343" s="447">
        <f t="shared" si="137"/>
        <v>1634898</v>
      </c>
      <c r="Q343" s="815">
        <v>20340</v>
      </c>
      <c r="R343" s="392">
        <f t="shared" si="138"/>
        <v>1.4817267192701822E-2</v>
      </c>
    </row>
    <row r="344" spans="1:18" s="14" customFormat="1" ht="14.1" customHeight="1" thickBot="1" x14ac:dyDescent="0.3">
      <c r="A344" s="58"/>
      <c r="B344" s="156"/>
      <c r="C344" s="23">
        <v>31</v>
      </c>
      <c r="D344" s="346">
        <v>1606404</v>
      </c>
      <c r="E344" s="285">
        <v>1204803</v>
      </c>
      <c r="F344" s="285">
        <v>1004004</v>
      </c>
      <c r="G344" s="285">
        <v>602403</v>
      </c>
      <c r="H344" s="470">
        <f t="shared" si="126"/>
        <v>1679754</v>
      </c>
      <c r="I344" s="473">
        <f t="shared" si="127"/>
        <v>1259817</v>
      </c>
      <c r="J344" s="476">
        <f t="shared" si="134"/>
        <v>1049847</v>
      </c>
      <c r="K344" s="473">
        <f t="shared" si="135"/>
        <v>629907</v>
      </c>
      <c r="L344" s="326">
        <f t="shared" si="139"/>
        <v>4.56609918800003E-2</v>
      </c>
      <c r="M344" s="326">
        <f t="shared" si="140"/>
        <v>4.5662236896820474E-2</v>
      </c>
      <c r="N344" s="326">
        <f t="shared" si="141"/>
        <v>4.5660176652682662E-2</v>
      </c>
      <c r="O344" s="326">
        <f t="shared" si="142"/>
        <v>4.565714314171742E-2</v>
      </c>
      <c r="P344" s="447">
        <f t="shared" si="137"/>
        <v>1659414</v>
      </c>
      <c r="Q344" s="815">
        <v>20340</v>
      </c>
      <c r="R344" s="392">
        <f t="shared" si="138"/>
        <v>1.4811163107661951E-2</v>
      </c>
    </row>
    <row r="345" spans="1:18" s="14" customFormat="1" ht="15" customHeight="1" thickBot="1" x14ac:dyDescent="0.3">
      <c r="A345" s="58">
        <v>21</v>
      </c>
      <c r="B345" s="558" t="s">
        <v>41</v>
      </c>
      <c r="C345" s="19">
        <v>1</v>
      </c>
      <c r="D345" s="346">
        <v>1343568</v>
      </c>
      <c r="E345" s="285">
        <v>1007676</v>
      </c>
      <c r="F345" s="285">
        <v>839730</v>
      </c>
      <c r="G345" s="285">
        <v>503838</v>
      </c>
      <c r="H345" s="470">
        <f t="shared" si="126"/>
        <v>1408245</v>
      </c>
      <c r="I345" s="473">
        <f t="shared" si="127"/>
        <v>1056183</v>
      </c>
      <c r="J345" s="476">
        <f t="shared" si="134"/>
        <v>880152</v>
      </c>
      <c r="K345" s="473">
        <f t="shared" si="135"/>
        <v>528093</v>
      </c>
      <c r="L345" s="326">
        <f t="shared" si="139"/>
        <v>4.8138240863134577E-2</v>
      </c>
      <c r="M345" s="326">
        <f t="shared" si="140"/>
        <v>4.813749657628047E-2</v>
      </c>
      <c r="N345" s="326">
        <f t="shared" si="141"/>
        <v>4.8136901146797181E-2</v>
      </c>
      <c r="O345" s="326">
        <f t="shared" si="142"/>
        <v>4.8140473723696904E-2</v>
      </c>
      <c r="P345" s="447">
        <f t="shared" si="137"/>
        <v>1387905</v>
      </c>
      <c r="Q345" s="815">
        <v>20340</v>
      </c>
      <c r="R345" s="392"/>
    </row>
    <row r="346" spans="1:18" s="14" customFormat="1" ht="15.75" customHeight="1" thickBot="1" x14ac:dyDescent="0.3">
      <c r="A346" s="58"/>
      <c r="B346" s="556"/>
      <c r="C346" s="22">
        <v>2</v>
      </c>
      <c r="D346" s="346">
        <v>1363719</v>
      </c>
      <c r="E346" s="285">
        <v>1022790</v>
      </c>
      <c r="F346" s="285">
        <v>852324</v>
      </c>
      <c r="G346" s="285">
        <v>511395</v>
      </c>
      <c r="H346" s="470">
        <f t="shared" si="126"/>
        <v>1429062</v>
      </c>
      <c r="I346" s="473">
        <f t="shared" si="127"/>
        <v>1071798</v>
      </c>
      <c r="J346" s="476">
        <f t="shared" si="134"/>
        <v>893163</v>
      </c>
      <c r="K346" s="473">
        <f t="shared" si="135"/>
        <v>535899</v>
      </c>
      <c r="L346" s="326">
        <f t="shared" si="139"/>
        <v>4.7915296333042215E-2</v>
      </c>
      <c r="M346" s="326">
        <f t="shared" si="140"/>
        <v>4.7915994485671548E-2</v>
      </c>
      <c r="N346" s="326">
        <f t="shared" si="141"/>
        <v>4.7914877440973148E-2</v>
      </c>
      <c r="O346" s="326">
        <f t="shared" si="142"/>
        <v>4.7915994485671548E-2</v>
      </c>
      <c r="P346" s="447">
        <f t="shared" si="137"/>
        <v>1408722</v>
      </c>
      <c r="Q346" s="815">
        <v>20340</v>
      </c>
      <c r="R346" s="392">
        <f t="shared" ref="R346:R371" si="143">H346/H345-1</f>
        <v>1.4782228944537401E-2</v>
      </c>
    </row>
    <row r="347" spans="1:18" s="14" customFormat="1" ht="14.1" customHeight="1" thickBot="1" x14ac:dyDescent="0.3">
      <c r="A347" s="58"/>
      <c r="B347" s="60"/>
      <c r="C347" s="22">
        <v>3</v>
      </c>
      <c r="D347" s="346">
        <v>1384179</v>
      </c>
      <c r="E347" s="285">
        <v>1038135</v>
      </c>
      <c r="F347" s="285">
        <v>865113</v>
      </c>
      <c r="G347" s="285">
        <v>519066</v>
      </c>
      <c r="H347" s="470">
        <f t="shared" si="126"/>
        <v>1450197</v>
      </c>
      <c r="I347" s="473">
        <f t="shared" si="127"/>
        <v>1087647</v>
      </c>
      <c r="J347" s="476">
        <f t="shared" si="134"/>
        <v>906372</v>
      </c>
      <c r="K347" s="473">
        <f t="shared" si="135"/>
        <v>543825</v>
      </c>
      <c r="L347" s="326">
        <f t="shared" si="139"/>
        <v>4.76946984457935E-2</v>
      </c>
      <c r="M347" s="326">
        <f t="shared" si="140"/>
        <v>4.7693219090002743E-2</v>
      </c>
      <c r="N347" s="326">
        <f t="shared" si="141"/>
        <v>4.7692035606909156E-2</v>
      </c>
      <c r="O347" s="326">
        <f t="shared" si="142"/>
        <v>4.7699136525990914E-2</v>
      </c>
      <c r="P347" s="447">
        <f t="shared" si="137"/>
        <v>1429857</v>
      </c>
      <c r="Q347" s="815">
        <v>20340</v>
      </c>
      <c r="R347" s="392">
        <f t="shared" si="143"/>
        <v>1.4789421312721318E-2</v>
      </c>
    </row>
    <row r="348" spans="1:18" s="14" customFormat="1" ht="14.1" customHeight="1" thickBot="1" x14ac:dyDescent="0.3">
      <c r="A348" s="58"/>
      <c r="B348" s="60"/>
      <c r="C348" s="22">
        <v>4</v>
      </c>
      <c r="D348" s="346">
        <v>1404939</v>
      </c>
      <c r="E348" s="285">
        <v>1053705</v>
      </c>
      <c r="F348" s="285">
        <v>878088</v>
      </c>
      <c r="G348" s="285">
        <v>526851</v>
      </c>
      <c r="H348" s="470">
        <f t="shared" ref="H348:H373" si="144">P348+Q348</f>
        <v>1471641</v>
      </c>
      <c r="I348" s="473">
        <f t="shared" ref="I348:I373" si="145">(ROUND((+H348/8*6)/3,0))*3</f>
        <v>1103730</v>
      </c>
      <c r="J348" s="476">
        <f t="shared" si="134"/>
        <v>919776</v>
      </c>
      <c r="K348" s="473">
        <f t="shared" si="135"/>
        <v>551865</v>
      </c>
      <c r="L348" s="326">
        <f t="shared" si="139"/>
        <v>4.747679436616109E-2</v>
      </c>
      <c r="M348" s="326">
        <f t="shared" si="140"/>
        <v>4.747533702506869E-2</v>
      </c>
      <c r="N348" s="326">
        <f t="shared" si="141"/>
        <v>4.7475879410719651E-2</v>
      </c>
      <c r="O348" s="326">
        <f t="shared" si="142"/>
        <v>4.7478319297106775E-2</v>
      </c>
      <c r="P348" s="447">
        <f t="shared" si="137"/>
        <v>1451301</v>
      </c>
      <c r="Q348" s="815">
        <v>20340</v>
      </c>
      <c r="R348" s="392">
        <f t="shared" si="143"/>
        <v>1.4786956530733475E-2</v>
      </c>
    </row>
    <row r="349" spans="1:18" s="14" customFormat="1" ht="14.1" customHeight="1" thickBot="1" x14ac:dyDescent="0.3">
      <c r="A349" s="58"/>
      <c r="B349" s="60"/>
      <c r="C349" s="22">
        <v>5</v>
      </c>
      <c r="D349" s="346">
        <v>1426017</v>
      </c>
      <c r="E349" s="285">
        <v>1069512</v>
      </c>
      <c r="F349" s="285">
        <v>891261</v>
      </c>
      <c r="G349" s="285">
        <v>534756</v>
      </c>
      <c r="H349" s="470">
        <f t="shared" si="144"/>
        <v>1493415</v>
      </c>
      <c r="I349" s="473">
        <f t="shared" si="145"/>
        <v>1120062</v>
      </c>
      <c r="J349" s="476">
        <f t="shared" ref="J349:J373" si="146">(ROUND((+H349/8*5)/3,0))*3</f>
        <v>933384</v>
      </c>
      <c r="K349" s="473">
        <f t="shared" ref="K349:K373" si="147">(ROUND((+H349/8*3)/3,0))*3</f>
        <v>560031</v>
      </c>
      <c r="L349" s="326">
        <f t="shared" ref="L349:L373" si="148">(H349-D349)/D349</f>
        <v>4.7263111169081433E-2</v>
      </c>
      <c r="M349" s="326">
        <f t="shared" ref="M349:M373" si="149">(I349-E349)/E349</f>
        <v>4.7264546821354038E-2</v>
      </c>
      <c r="N349" s="326">
        <f t="shared" ref="N349:N373" si="150">(J349-F349)/F349</f>
        <v>4.7262249778684359E-2</v>
      </c>
      <c r="O349" s="326">
        <f t="shared" ref="O349:O373" si="151">(K349-G349)/G349</f>
        <v>4.7264546821354038E-2</v>
      </c>
      <c r="P349" s="447">
        <f t="shared" si="137"/>
        <v>1473075</v>
      </c>
      <c r="Q349" s="815">
        <v>20340</v>
      </c>
      <c r="R349" s="392">
        <f t="shared" si="143"/>
        <v>1.4795728034214806E-2</v>
      </c>
    </row>
    <row r="350" spans="1:18" s="14" customFormat="1" ht="14.1" customHeight="1" thickBot="1" x14ac:dyDescent="0.3">
      <c r="A350" s="58"/>
      <c r="B350" s="60"/>
      <c r="C350" s="22">
        <v>6</v>
      </c>
      <c r="D350" s="346">
        <v>1447401</v>
      </c>
      <c r="E350" s="285">
        <v>1085550</v>
      </c>
      <c r="F350" s="285">
        <v>904626</v>
      </c>
      <c r="G350" s="285">
        <v>542775</v>
      </c>
      <c r="H350" s="470">
        <f t="shared" si="144"/>
        <v>1515504</v>
      </c>
      <c r="I350" s="473">
        <f t="shared" si="145"/>
        <v>1136628</v>
      </c>
      <c r="J350" s="476">
        <f t="shared" si="146"/>
        <v>947190</v>
      </c>
      <c r="K350" s="473">
        <f t="shared" si="147"/>
        <v>568314</v>
      </c>
      <c r="L350" s="326">
        <f t="shared" si="148"/>
        <v>4.7051922722175815E-2</v>
      </c>
      <c r="M350" s="326">
        <f t="shared" si="149"/>
        <v>4.7052646124084566E-2</v>
      </c>
      <c r="N350" s="326">
        <f t="shared" si="150"/>
        <v>4.7051488681510371E-2</v>
      </c>
      <c r="O350" s="326">
        <f t="shared" si="151"/>
        <v>4.7052646124084566E-2</v>
      </c>
      <c r="P350" s="447">
        <f t="shared" si="137"/>
        <v>1495164</v>
      </c>
      <c r="Q350" s="815">
        <v>20340</v>
      </c>
      <c r="R350" s="392">
        <f t="shared" si="143"/>
        <v>1.4790932192324302E-2</v>
      </c>
    </row>
    <row r="351" spans="1:18" s="14" customFormat="1" ht="14.1" customHeight="1" thickBot="1" x14ac:dyDescent="0.3">
      <c r="A351" s="58"/>
      <c r="B351" s="60"/>
      <c r="C351" s="22">
        <v>7</v>
      </c>
      <c r="D351" s="346">
        <v>1469121</v>
      </c>
      <c r="E351" s="285">
        <v>1101840</v>
      </c>
      <c r="F351" s="285">
        <v>918201</v>
      </c>
      <c r="G351" s="285">
        <v>550920</v>
      </c>
      <c r="H351" s="470">
        <f t="shared" si="144"/>
        <v>1537941</v>
      </c>
      <c r="I351" s="473">
        <f t="shared" si="145"/>
        <v>1153455</v>
      </c>
      <c r="J351" s="476">
        <f t="shared" si="146"/>
        <v>961212</v>
      </c>
      <c r="K351" s="473">
        <f t="shared" si="147"/>
        <v>576729</v>
      </c>
      <c r="L351" s="326">
        <f t="shared" si="148"/>
        <v>4.6844337532442867E-2</v>
      </c>
      <c r="M351" s="326">
        <f t="shared" si="149"/>
        <v>4.6844369418427359E-2</v>
      </c>
      <c r="N351" s="326">
        <f t="shared" si="150"/>
        <v>4.6842684771634967E-2</v>
      </c>
      <c r="O351" s="326">
        <f t="shared" si="151"/>
        <v>4.6847092136789371E-2</v>
      </c>
      <c r="P351" s="447">
        <f t="shared" si="137"/>
        <v>1517601</v>
      </c>
      <c r="Q351" s="815">
        <v>20340</v>
      </c>
      <c r="R351" s="392">
        <f t="shared" si="143"/>
        <v>1.4804975770436712E-2</v>
      </c>
    </row>
    <row r="352" spans="1:18" s="14" customFormat="1" ht="14.1" customHeight="1" thickBot="1" x14ac:dyDescent="0.3">
      <c r="A352" s="58"/>
      <c r="B352" s="60"/>
      <c r="C352" s="22">
        <v>8</v>
      </c>
      <c r="D352" s="346">
        <v>1491156</v>
      </c>
      <c r="E352" s="285">
        <v>1118367</v>
      </c>
      <c r="F352" s="285">
        <v>931974</v>
      </c>
      <c r="G352" s="285">
        <v>559185</v>
      </c>
      <c r="H352" s="470">
        <f t="shared" si="144"/>
        <v>1560705</v>
      </c>
      <c r="I352" s="473">
        <f t="shared" si="145"/>
        <v>1170528</v>
      </c>
      <c r="J352" s="476">
        <f t="shared" si="146"/>
        <v>975441</v>
      </c>
      <c r="K352" s="473">
        <f t="shared" si="147"/>
        <v>585264</v>
      </c>
      <c r="L352" s="326">
        <f t="shared" si="148"/>
        <v>4.6640995308337964E-2</v>
      </c>
      <c r="M352" s="326">
        <f t="shared" si="149"/>
        <v>4.6640324687691963E-2</v>
      </c>
      <c r="N352" s="326">
        <f t="shared" si="150"/>
        <v>4.6639713125044259E-2</v>
      </c>
      <c r="O352" s="326">
        <f t="shared" si="151"/>
        <v>4.6637517100780602E-2</v>
      </c>
      <c r="P352" s="447">
        <f t="shared" si="137"/>
        <v>1540365</v>
      </c>
      <c r="Q352" s="815">
        <v>20340</v>
      </c>
      <c r="R352" s="392">
        <f t="shared" si="143"/>
        <v>1.4801608124108689E-2</v>
      </c>
    </row>
    <row r="353" spans="1:18" s="14" customFormat="1" ht="14.1" customHeight="1" thickBot="1" x14ac:dyDescent="0.3">
      <c r="A353" s="58"/>
      <c r="B353" s="60"/>
      <c r="C353" s="22">
        <v>9</v>
      </c>
      <c r="D353" s="346">
        <v>1513515</v>
      </c>
      <c r="E353" s="285">
        <v>1135137</v>
      </c>
      <c r="F353" s="285">
        <v>945948</v>
      </c>
      <c r="G353" s="285">
        <v>567567</v>
      </c>
      <c r="H353" s="470">
        <f t="shared" si="144"/>
        <v>1583802</v>
      </c>
      <c r="I353" s="473">
        <f t="shared" si="145"/>
        <v>1187853</v>
      </c>
      <c r="J353" s="476">
        <f t="shared" si="146"/>
        <v>989877</v>
      </c>
      <c r="K353" s="473">
        <f t="shared" si="147"/>
        <v>593925</v>
      </c>
      <c r="L353" s="326">
        <f t="shared" si="148"/>
        <v>4.6439579389698817E-2</v>
      </c>
      <c r="M353" s="326">
        <f t="shared" si="149"/>
        <v>4.6440209419655952E-2</v>
      </c>
      <c r="N353" s="326">
        <f t="shared" si="150"/>
        <v>4.6439127732179779E-2</v>
      </c>
      <c r="O353" s="326">
        <f t="shared" si="151"/>
        <v>4.6440332154617868E-2</v>
      </c>
      <c r="P353" s="447">
        <f t="shared" si="137"/>
        <v>1563462</v>
      </c>
      <c r="Q353" s="815">
        <v>20340</v>
      </c>
      <c r="R353" s="392">
        <f t="shared" si="143"/>
        <v>1.4799081184464713E-2</v>
      </c>
    </row>
    <row r="354" spans="1:18" s="14" customFormat="1" ht="14.1" customHeight="1" thickBot="1" x14ac:dyDescent="0.3">
      <c r="A354" s="58"/>
      <c r="B354" s="60"/>
      <c r="C354" s="22">
        <v>10</v>
      </c>
      <c r="D354" s="346">
        <v>1536231</v>
      </c>
      <c r="E354" s="285">
        <v>1152174</v>
      </c>
      <c r="F354" s="285">
        <v>960144</v>
      </c>
      <c r="G354" s="285">
        <v>576087</v>
      </c>
      <c r="H354" s="470">
        <f t="shared" si="144"/>
        <v>1607268</v>
      </c>
      <c r="I354" s="473">
        <f t="shared" si="145"/>
        <v>1205451</v>
      </c>
      <c r="J354" s="476">
        <f t="shared" si="146"/>
        <v>1004544</v>
      </c>
      <c r="K354" s="473">
        <f t="shared" si="147"/>
        <v>602727</v>
      </c>
      <c r="L354" s="326">
        <f t="shared" si="148"/>
        <v>4.6241092648175955E-2</v>
      </c>
      <c r="M354" s="326">
        <f t="shared" si="149"/>
        <v>4.6240411604497239E-2</v>
      </c>
      <c r="N354" s="326">
        <f t="shared" si="150"/>
        <v>4.6243063540468927E-2</v>
      </c>
      <c r="O354" s="326">
        <f t="shared" si="151"/>
        <v>4.6243015377885631E-2</v>
      </c>
      <c r="P354" s="447">
        <f t="shared" si="137"/>
        <v>1586928</v>
      </c>
      <c r="Q354" s="815">
        <v>20340</v>
      </c>
      <c r="R354" s="392">
        <f t="shared" si="143"/>
        <v>1.4816245970140196E-2</v>
      </c>
    </row>
    <row r="355" spans="1:18" s="14" customFormat="1" ht="14.1" customHeight="1" thickBot="1" x14ac:dyDescent="0.3">
      <c r="A355" s="58"/>
      <c r="B355" s="60"/>
      <c r="C355" s="22">
        <v>11</v>
      </c>
      <c r="D355" s="346">
        <v>1559274</v>
      </c>
      <c r="E355" s="285">
        <v>1169457</v>
      </c>
      <c r="F355" s="285">
        <v>974547</v>
      </c>
      <c r="G355" s="285">
        <v>584727</v>
      </c>
      <c r="H355" s="470">
        <f t="shared" si="144"/>
        <v>1631070</v>
      </c>
      <c r="I355" s="473">
        <f t="shared" si="145"/>
        <v>1223304</v>
      </c>
      <c r="J355" s="476">
        <f t="shared" si="146"/>
        <v>1019418</v>
      </c>
      <c r="K355" s="473">
        <f t="shared" si="147"/>
        <v>611652</v>
      </c>
      <c r="L355" s="326">
        <f t="shared" si="148"/>
        <v>4.6044505327479328E-2</v>
      </c>
      <c r="M355" s="326">
        <f t="shared" si="149"/>
        <v>4.6044446268652887E-2</v>
      </c>
      <c r="N355" s="326">
        <f t="shared" si="150"/>
        <v>4.6042930715501661E-2</v>
      </c>
      <c r="O355" s="326">
        <f t="shared" si="151"/>
        <v>4.6047129686161231E-2</v>
      </c>
      <c r="P355" s="447">
        <f t="shared" si="137"/>
        <v>1610730</v>
      </c>
      <c r="Q355" s="815">
        <v>20340</v>
      </c>
      <c r="R355" s="392">
        <f t="shared" si="143"/>
        <v>1.480898020740784E-2</v>
      </c>
    </row>
    <row r="356" spans="1:18" s="14" customFormat="1" ht="14.1" customHeight="1" thickBot="1" x14ac:dyDescent="0.3">
      <c r="A356" s="58"/>
      <c r="B356" s="60"/>
      <c r="C356" s="22">
        <v>12</v>
      </c>
      <c r="D356" s="346">
        <v>1582671</v>
      </c>
      <c r="E356" s="285">
        <v>1187004</v>
      </c>
      <c r="F356" s="285">
        <v>989169</v>
      </c>
      <c r="G356" s="285">
        <v>593502</v>
      </c>
      <c r="H356" s="470">
        <f t="shared" si="144"/>
        <v>1655238</v>
      </c>
      <c r="I356" s="473">
        <f t="shared" si="145"/>
        <v>1241430</v>
      </c>
      <c r="J356" s="476">
        <f t="shared" si="146"/>
        <v>1034523</v>
      </c>
      <c r="K356" s="473">
        <f t="shared" si="147"/>
        <v>620715</v>
      </c>
      <c r="L356" s="326">
        <f t="shared" si="148"/>
        <v>4.5850969658254935E-2</v>
      </c>
      <c r="M356" s="326">
        <f t="shared" si="149"/>
        <v>4.5851572530505376E-2</v>
      </c>
      <c r="N356" s="326">
        <f t="shared" si="150"/>
        <v>4.5850607934538989E-2</v>
      </c>
      <c r="O356" s="326">
        <f t="shared" si="151"/>
        <v>4.5851572530505376E-2</v>
      </c>
      <c r="P356" s="447">
        <f t="shared" si="137"/>
        <v>1634898</v>
      </c>
      <c r="Q356" s="815">
        <v>20340</v>
      </c>
      <c r="R356" s="392">
        <f t="shared" si="143"/>
        <v>1.4817267192701822E-2</v>
      </c>
    </row>
    <row r="357" spans="1:18" s="14" customFormat="1" ht="14.1" customHeight="1" thickBot="1" x14ac:dyDescent="0.3">
      <c r="A357" s="58"/>
      <c r="B357" s="60"/>
      <c r="C357" s="22">
        <v>13</v>
      </c>
      <c r="D357" s="346">
        <v>1606404</v>
      </c>
      <c r="E357" s="285">
        <v>1204803</v>
      </c>
      <c r="F357" s="285">
        <v>1004004</v>
      </c>
      <c r="G357" s="285">
        <v>602403</v>
      </c>
      <c r="H357" s="470">
        <f t="shared" si="144"/>
        <v>1679754</v>
      </c>
      <c r="I357" s="473">
        <f t="shared" si="145"/>
        <v>1259817</v>
      </c>
      <c r="J357" s="476">
        <f t="shared" si="146"/>
        <v>1049847</v>
      </c>
      <c r="K357" s="473">
        <f t="shared" si="147"/>
        <v>629907</v>
      </c>
      <c r="L357" s="326">
        <f t="shared" si="148"/>
        <v>4.56609918800003E-2</v>
      </c>
      <c r="M357" s="326">
        <f t="shared" si="149"/>
        <v>4.5662236896820474E-2</v>
      </c>
      <c r="N357" s="326">
        <f t="shared" si="150"/>
        <v>4.5660176652682662E-2</v>
      </c>
      <c r="O357" s="326">
        <f t="shared" si="151"/>
        <v>4.565714314171742E-2</v>
      </c>
      <c r="P357" s="447">
        <f t="shared" si="137"/>
        <v>1659414</v>
      </c>
      <c r="Q357" s="815">
        <v>20340</v>
      </c>
      <c r="R357" s="392">
        <f t="shared" si="143"/>
        <v>1.4811163107661951E-2</v>
      </c>
    </row>
    <row r="358" spans="1:18" s="14" customFormat="1" ht="14.1" customHeight="1" thickBot="1" x14ac:dyDescent="0.3">
      <c r="A358" s="58"/>
      <c r="B358" s="60"/>
      <c r="C358" s="22">
        <v>14</v>
      </c>
      <c r="D358" s="346">
        <v>1630506</v>
      </c>
      <c r="E358" s="285">
        <v>1222881</v>
      </c>
      <c r="F358" s="285">
        <v>1019067</v>
      </c>
      <c r="G358" s="285">
        <v>611439</v>
      </c>
      <c r="H358" s="470">
        <f t="shared" si="144"/>
        <v>1704654</v>
      </c>
      <c r="I358" s="473">
        <f t="shared" si="145"/>
        <v>1278492</v>
      </c>
      <c r="J358" s="476">
        <f t="shared" si="146"/>
        <v>1065408</v>
      </c>
      <c r="K358" s="473">
        <f t="shared" si="147"/>
        <v>639246</v>
      </c>
      <c r="L358" s="326">
        <f t="shared" si="148"/>
        <v>4.5475453632185345E-2</v>
      </c>
      <c r="M358" s="326">
        <f t="shared" si="149"/>
        <v>4.5475397851467148E-2</v>
      </c>
      <c r="N358" s="326">
        <f t="shared" si="150"/>
        <v>4.5473948229115456E-2</v>
      </c>
      <c r="O358" s="326">
        <f t="shared" si="151"/>
        <v>4.5477962642225964E-2</v>
      </c>
      <c r="P358" s="447">
        <f t="shared" si="137"/>
        <v>1684314</v>
      </c>
      <c r="Q358" s="815">
        <v>20340</v>
      </c>
      <c r="R358" s="392">
        <f t="shared" si="143"/>
        <v>1.482359916987841E-2</v>
      </c>
    </row>
    <row r="359" spans="1:18" s="14" customFormat="1" ht="14.1" customHeight="1" thickBot="1" x14ac:dyDescent="0.3">
      <c r="A359" s="58"/>
      <c r="B359" s="60"/>
      <c r="C359" s="22">
        <v>15</v>
      </c>
      <c r="D359" s="346">
        <v>1654962</v>
      </c>
      <c r="E359" s="285">
        <v>1241223</v>
      </c>
      <c r="F359" s="285">
        <v>1034352</v>
      </c>
      <c r="G359" s="285">
        <v>620610</v>
      </c>
      <c r="H359" s="470">
        <f t="shared" si="144"/>
        <v>1729917</v>
      </c>
      <c r="I359" s="473">
        <f t="shared" si="145"/>
        <v>1297437</v>
      </c>
      <c r="J359" s="476">
        <f t="shared" si="146"/>
        <v>1081197</v>
      </c>
      <c r="K359" s="473">
        <f t="shared" si="147"/>
        <v>648720</v>
      </c>
      <c r="L359" s="326">
        <f t="shared" si="148"/>
        <v>4.5291070127289931E-2</v>
      </c>
      <c r="M359" s="326">
        <f t="shared" si="149"/>
        <v>4.5289202665435624E-2</v>
      </c>
      <c r="N359" s="326">
        <f t="shared" si="150"/>
        <v>4.5289224557984127E-2</v>
      </c>
      <c r="O359" s="326">
        <f t="shared" si="151"/>
        <v>4.529414608208053E-2</v>
      </c>
      <c r="P359" s="447">
        <f t="shared" si="137"/>
        <v>1709577</v>
      </c>
      <c r="Q359" s="815">
        <v>20340</v>
      </c>
      <c r="R359" s="392">
        <f t="shared" si="143"/>
        <v>1.4820016261364533E-2</v>
      </c>
    </row>
    <row r="360" spans="1:18" s="14" customFormat="1" ht="14.1" customHeight="1" thickBot="1" x14ac:dyDescent="0.3">
      <c r="A360" s="58"/>
      <c r="B360" s="60"/>
      <c r="C360" s="22">
        <v>16</v>
      </c>
      <c r="D360" s="346">
        <v>1679790</v>
      </c>
      <c r="E360" s="285">
        <v>1259844</v>
      </c>
      <c r="F360" s="285">
        <v>1049868</v>
      </c>
      <c r="G360" s="285">
        <v>629922</v>
      </c>
      <c r="H360" s="470">
        <f t="shared" si="144"/>
        <v>1755564</v>
      </c>
      <c r="I360" s="473">
        <f t="shared" si="145"/>
        <v>1316673</v>
      </c>
      <c r="J360" s="476">
        <f t="shared" si="146"/>
        <v>1097229</v>
      </c>
      <c r="K360" s="473">
        <f t="shared" si="147"/>
        <v>658338</v>
      </c>
      <c r="L360" s="326">
        <f t="shared" si="148"/>
        <v>4.5109210079831409E-2</v>
      </c>
      <c r="M360" s="326">
        <f t="shared" si="149"/>
        <v>4.5107965748140244E-2</v>
      </c>
      <c r="N360" s="326">
        <f t="shared" si="150"/>
        <v>4.5111385431311365E-2</v>
      </c>
      <c r="O360" s="326">
        <f t="shared" si="151"/>
        <v>4.5110346995342283E-2</v>
      </c>
      <c r="P360" s="447">
        <f t="shared" si="137"/>
        <v>1735224</v>
      </c>
      <c r="Q360" s="815">
        <v>20340</v>
      </c>
      <c r="R360" s="392">
        <f t="shared" si="143"/>
        <v>1.482556677574709E-2</v>
      </c>
    </row>
    <row r="361" spans="1:18" s="14" customFormat="1" ht="14.1" customHeight="1" thickBot="1" x14ac:dyDescent="0.3">
      <c r="A361" s="58"/>
      <c r="B361" s="60"/>
      <c r="C361" s="22">
        <v>17</v>
      </c>
      <c r="D361" s="346">
        <v>1704981</v>
      </c>
      <c r="E361" s="285">
        <v>1278735</v>
      </c>
      <c r="F361" s="285">
        <v>1065612</v>
      </c>
      <c r="G361" s="285">
        <v>639369</v>
      </c>
      <c r="H361" s="351">
        <f t="shared" si="144"/>
        <v>1781586</v>
      </c>
      <c r="I361" s="474">
        <f t="shared" si="145"/>
        <v>1336191</v>
      </c>
      <c r="J361" s="474">
        <f t="shared" si="146"/>
        <v>1113492</v>
      </c>
      <c r="K361" s="474">
        <f t="shared" si="147"/>
        <v>668094</v>
      </c>
      <c r="L361" s="326">
        <f t="shared" si="148"/>
        <v>4.4930119455876633E-2</v>
      </c>
      <c r="M361" s="326">
        <f t="shared" si="149"/>
        <v>4.4931905359593662E-2</v>
      </c>
      <c r="N361" s="326">
        <f t="shared" si="150"/>
        <v>4.4931926442269794E-2</v>
      </c>
      <c r="O361" s="326">
        <f t="shared" si="151"/>
        <v>4.4927107820366644E-2</v>
      </c>
      <c r="P361" s="447">
        <f t="shared" si="137"/>
        <v>1761246</v>
      </c>
      <c r="Q361" s="815">
        <v>20340</v>
      </c>
      <c r="R361" s="392">
        <f t="shared" si="143"/>
        <v>1.4822586929328585E-2</v>
      </c>
    </row>
    <row r="362" spans="1:18" s="14" customFormat="1" ht="14.1" customHeight="1" thickBot="1" x14ac:dyDescent="0.3">
      <c r="A362" s="58"/>
      <c r="B362" s="60"/>
      <c r="C362" s="22">
        <v>18</v>
      </c>
      <c r="D362" s="346">
        <v>1730571</v>
      </c>
      <c r="E362" s="285">
        <v>1297929</v>
      </c>
      <c r="F362" s="285">
        <v>1081608</v>
      </c>
      <c r="G362" s="285">
        <v>648963</v>
      </c>
      <c r="H362" s="470">
        <f t="shared" si="144"/>
        <v>1808019</v>
      </c>
      <c r="I362" s="473">
        <f t="shared" si="145"/>
        <v>1356015</v>
      </c>
      <c r="J362" s="476">
        <f t="shared" si="146"/>
        <v>1130013</v>
      </c>
      <c r="K362" s="473">
        <f t="shared" si="147"/>
        <v>678006</v>
      </c>
      <c r="L362" s="326">
        <f t="shared" si="148"/>
        <v>4.4752859027453948E-2</v>
      </c>
      <c r="M362" s="326">
        <f t="shared" si="149"/>
        <v>4.4752833167299597E-2</v>
      </c>
      <c r="N362" s="326">
        <f t="shared" si="150"/>
        <v>4.4752812479197636E-2</v>
      </c>
      <c r="O362" s="326">
        <f t="shared" si="151"/>
        <v>4.4752936608096303E-2</v>
      </c>
      <c r="P362" s="447">
        <f t="shared" si="137"/>
        <v>1787679</v>
      </c>
      <c r="Q362" s="815">
        <v>20340</v>
      </c>
      <c r="R362" s="392">
        <f t="shared" si="143"/>
        <v>1.4836780262081017E-2</v>
      </c>
    </row>
    <row r="363" spans="1:18" s="14" customFormat="1" ht="14.1" customHeight="1" thickBot="1" x14ac:dyDescent="0.3">
      <c r="A363" s="58"/>
      <c r="B363" s="60"/>
      <c r="C363" s="22">
        <v>19</v>
      </c>
      <c r="D363" s="346">
        <v>1756521</v>
      </c>
      <c r="E363" s="285">
        <v>1317390</v>
      </c>
      <c r="F363" s="285">
        <v>1097826</v>
      </c>
      <c r="G363" s="285">
        <v>658695</v>
      </c>
      <c r="H363" s="470">
        <f t="shared" si="144"/>
        <v>1834827</v>
      </c>
      <c r="I363" s="473">
        <f t="shared" si="145"/>
        <v>1376121</v>
      </c>
      <c r="J363" s="476">
        <f t="shared" si="146"/>
        <v>1146768</v>
      </c>
      <c r="K363" s="473">
        <f t="shared" si="147"/>
        <v>688059</v>
      </c>
      <c r="L363" s="326">
        <f t="shared" si="148"/>
        <v>4.4580167273832766E-2</v>
      </c>
      <c r="M363" s="326">
        <f t="shared" si="149"/>
        <v>4.4581331268644823E-2</v>
      </c>
      <c r="N363" s="326">
        <f t="shared" si="150"/>
        <v>4.4580835214323579E-2</v>
      </c>
      <c r="O363" s="326">
        <f t="shared" si="151"/>
        <v>4.4579054038667368E-2</v>
      </c>
      <c r="P363" s="447">
        <f t="shared" si="137"/>
        <v>1814487</v>
      </c>
      <c r="Q363" s="815">
        <v>20340</v>
      </c>
      <c r="R363" s="392">
        <f t="shared" si="143"/>
        <v>1.4827277810686823E-2</v>
      </c>
    </row>
    <row r="364" spans="1:18" s="14" customFormat="1" ht="14.1" customHeight="1" thickBot="1" x14ac:dyDescent="0.3">
      <c r="A364" s="58"/>
      <c r="B364" s="60"/>
      <c r="C364" s="22">
        <v>20</v>
      </c>
      <c r="D364" s="346">
        <v>1782867</v>
      </c>
      <c r="E364" s="285">
        <v>1337151</v>
      </c>
      <c r="F364" s="285">
        <v>1114293</v>
      </c>
      <c r="G364" s="285">
        <v>668574</v>
      </c>
      <c r="H364" s="470">
        <f t="shared" si="144"/>
        <v>1862043</v>
      </c>
      <c r="I364" s="473">
        <f t="shared" si="145"/>
        <v>1396533</v>
      </c>
      <c r="J364" s="476">
        <f t="shared" si="146"/>
        <v>1163778</v>
      </c>
      <c r="K364" s="473">
        <f t="shared" si="147"/>
        <v>698265</v>
      </c>
      <c r="L364" s="326">
        <f t="shared" si="148"/>
        <v>4.4409369852041684E-2</v>
      </c>
      <c r="M364" s="326">
        <f t="shared" si="149"/>
        <v>4.4409344943091691E-2</v>
      </c>
      <c r="N364" s="326">
        <f t="shared" si="150"/>
        <v>4.4409325015951816E-2</v>
      </c>
      <c r="O364" s="326">
        <f t="shared" si="151"/>
        <v>4.4409444579059314E-2</v>
      </c>
      <c r="P364" s="447">
        <f t="shared" si="137"/>
        <v>1841703</v>
      </c>
      <c r="Q364" s="815">
        <v>20340</v>
      </c>
      <c r="R364" s="392">
        <f t="shared" si="143"/>
        <v>1.4833006054521869E-2</v>
      </c>
    </row>
    <row r="365" spans="1:18" s="14" customFormat="1" ht="14.1" customHeight="1" thickBot="1" x14ac:dyDescent="0.3">
      <c r="A365" s="58"/>
      <c r="B365" s="60"/>
      <c r="C365" s="22">
        <v>21</v>
      </c>
      <c r="D365" s="346">
        <v>1809618</v>
      </c>
      <c r="E365" s="285">
        <v>1357215</v>
      </c>
      <c r="F365" s="285">
        <v>1131012</v>
      </c>
      <c r="G365" s="285">
        <v>678606</v>
      </c>
      <c r="H365" s="470">
        <f t="shared" si="144"/>
        <v>1889676</v>
      </c>
      <c r="I365" s="473">
        <f t="shared" si="145"/>
        <v>1417257</v>
      </c>
      <c r="J365" s="476">
        <f t="shared" si="146"/>
        <v>1181049</v>
      </c>
      <c r="K365" s="473">
        <f t="shared" si="147"/>
        <v>708630</v>
      </c>
      <c r="L365" s="326">
        <f t="shared" si="148"/>
        <v>4.424027612457436E-2</v>
      </c>
      <c r="M365" s="326">
        <f t="shared" si="149"/>
        <v>4.4239122025618638E-2</v>
      </c>
      <c r="N365" s="326">
        <f t="shared" si="150"/>
        <v>4.4240909910770176E-2</v>
      </c>
      <c r="O365" s="326">
        <f t="shared" si="151"/>
        <v>4.4243640639782145E-2</v>
      </c>
      <c r="P365" s="447">
        <f t="shared" si="137"/>
        <v>1869336</v>
      </c>
      <c r="Q365" s="815">
        <v>20340</v>
      </c>
      <c r="R365" s="392">
        <f t="shared" si="143"/>
        <v>1.4840151382111033E-2</v>
      </c>
    </row>
    <row r="366" spans="1:18" s="14" customFormat="1" ht="14.1" customHeight="1" thickBot="1" x14ac:dyDescent="0.3">
      <c r="A366" s="58"/>
      <c r="B366" s="60"/>
      <c r="C366" s="22">
        <v>22</v>
      </c>
      <c r="D366" s="346">
        <v>1836759</v>
      </c>
      <c r="E366" s="285">
        <v>1377570</v>
      </c>
      <c r="F366" s="285">
        <v>1147974</v>
      </c>
      <c r="G366" s="285">
        <v>688785</v>
      </c>
      <c r="H366" s="470">
        <f t="shared" si="144"/>
        <v>1917711</v>
      </c>
      <c r="I366" s="473">
        <f t="shared" si="145"/>
        <v>1438284</v>
      </c>
      <c r="J366" s="476">
        <f t="shared" si="146"/>
        <v>1198569</v>
      </c>
      <c r="K366" s="473">
        <f t="shared" si="147"/>
        <v>719142</v>
      </c>
      <c r="L366" s="326">
        <f t="shared" si="148"/>
        <v>4.4073283430215937E-2</v>
      </c>
      <c r="M366" s="326">
        <f t="shared" si="149"/>
        <v>4.407325943509223E-2</v>
      </c>
      <c r="N366" s="326">
        <f t="shared" si="150"/>
        <v>4.407329782730271E-2</v>
      </c>
      <c r="O366" s="326">
        <f t="shared" si="151"/>
        <v>4.407325943509223E-2</v>
      </c>
      <c r="P366" s="447">
        <f t="shared" si="137"/>
        <v>1897371</v>
      </c>
      <c r="Q366" s="815">
        <v>20340</v>
      </c>
      <c r="R366" s="392">
        <f t="shared" si="143"/>
        <v>1.4835876626469346E-2</v>
      </c>
    </row>
    <row r="367" spans="1:18" s="14" customFormat="1" ht="14.1" customHeight="1" thickBot="1" x14ac:dyDescent="0.3">
      <c r="A367" s="58"/>
      <c r="B367" s="60"/>
      <c r="C367" s="22">
        <v>23</v>
      </c>
      <c r="D367" s="346">
        <v>1864308</v>
      </c>
      <c r="E367" s="285">
        <v>1398231</v>
      </c>
      <c r="F367" s="285">
        <v>1165194</v>
      </c>
      <c r="G367" s="285">
        <v>699117</v>
      </c>
      <c r="H367" s="470">
        <f t="shared" si="144"/>
        <v>1946169</v>
      </c>
      <c r="I367" s="473">
        <f t="shared" si="145"/>
        <v>1459626</v>
      </c>
      <c r="J367" s="476">
        <f t="shared" si="146"/>
        <v>1216356</v>
      </c>
      <c r="K367" s="473">
        <f t="shared" si="147"/>
        <v>729813</v>
      </c>
      <c r="L367" s="326">
        <f t="shared" si="148"/>
        <v>4.3909590046279909E-2</v>
      </c>
      <c r="M367" s="326">
        <f t="shared" si="149"/>
        <v>4.3909053654224518E-2</v>
      </c>
      <c r="N367" s="326">
        <f t="shared" si="150"/>
        <v>4.3908568015283291E-2</v>
      </c>
      <c r="O367" s="326">
        <f t="shared" si="151"/>
        <v>4.3906813880938381E-2</v>
      </c>
      <c r="P367" s="447">
        <f t="shared" si="137"/>
        <v>1925829</v>
      </c>
      <c r="Q367" s="815">
        <v>20340</v>
      </c>
      <c r="R367" s="392">
        <f t="shared" si="143"/>
        <v>1.4839566545741256E-2</v>
      </c>
    </row>
    <row r="368" spans="1:18" s="14" customFormat="1" ht="14.1" customHeight="1" thickBot="1" x14ac:dyDescent="0.3">
      <c r="A368" s="58"/>
      <c r="B368" s="60"/>
      <c r="C368" s="22">
        <v>24</v>
      </c>
      <c r="D368" s="346">
        <v>1892268</v>
      </c>
      <c r="E368" s="285">
        <v>1419201</v>
      </c>
      <c r="F368" s="285">
        <v>1182669</v>
      </c>
      <c r="G368" s="285">
        <v>709602</v>
      </c>
      <c r="H368" s="470">
        <f t="shared" si="144"/>
        <v>1975053</v>
      </c>
      <c r="I368" s="473">
        <f t="shared" si="145"/>
        <v>1481289</v>
      </c>
      <c r="J368" s="476">
        <f t="shared" si="146"/>
        <v>1234407</v>
      </c>
      <c r="K368" s="473">
        <f t="shared" si="147"/>
        <v>740646</v>
      </c>
      <c r="L368" s="326">
        <f t="shared" si="148"/>
        <v>4.3749088395512684E-2</v>
      </c>
      <c r="M368" s="326">
        <f t="shared" si="149"/>
        <v>4.3748559929143227E-2</v>
      </c>
      <c r="N368" s="326">
        <f t="shared" si="150"/>
        <v>4.3746813351833863E-2</v>
      </c>
      <c r="O368" s="326">
        <f t="shared" si="151"/>
        <v>4.3748467450768179E-2</v>
      </c>
      <c r="P368" s="447">
        <f t="shared" si="137"/>
        <v>1954713</v>
      </c>
      <c r="Q368" s="815">
        <v>20340</v>
      </c>
      <c r="R368" s="392">
        <f t="shared" si="143"/>
        <v>1.484146546368792E-2</v>
      </c>
    </row>
    <row r="369" spans="1:18" s="14" customFormat="1" ht="14.1" customHeight="1" thickBot="1" x14ac:dyDescent="0.3">
      <c r="A369" s="58"/>
      <c r="B369" s="60"/>
      <c r="C369" s="22">
        <v>25</v>
      </c>
      <c r="D369" s="346">
        <v>1920636</v>
      </c>
      <c r="E369" s="285">
        <v>1440477</v>
      </c>
      <c r="F369" s="285">
        <v>1200399</v>
      </c>
      <c r="G369" s="285">
        <v>720240</v>
      </c>
      <c r="H369" s="470">
        <f t="shared" si="144"/>
        <v>2004357</v>
      </c>
      <c r="I369" s="473">
        <f t="shared" si="145"/>
        <v>1503267</v>
      </c>
      <c r="J369" s="476">
        <f t="shared" si="146"/>
        <v>1252722</v>
      </c>
      <c r="K369" s="473">
        <f t="shared" si="147"/>
        <v>751635</v>
      </c>
      <c r="L369" s="326">
        <f t="shared" si="148"/>
        <v>4.3590248230273722E-2</v>
      </c>
      <c r="M369" s="326">
        <f t="shared" si="149"/>
        <v>4.3589727569409299E-2</v>
      </c>
      <c r="N369" s="326">
        <f t="shared" si="150"/>
        <v>4.3588006987676599E-2</v>
      </c>
      <c r="O369" s="326">
        <f t="shared" si="151"/>
        <v>4.3589636787737418E-2</v>
      </c>
      <c r="P369" s="447">
        <f t="shared" si="137"/>
        <v>1984017</v>
      </c>
      <c r="Q369" s="815">
        <v>20340</v>
      </c>
      <c r="R369" s="392">
        <f t="shared" si="143"/>
        <v>1.4837070195078406E-2</v>
      </c>
    </row>
    <row r="370" spans="1:18" s="14" customFormat="1" ht="14.1" customHeight="1" thickBot="1" x14ac:dyDescent="0.3">
      <c r="A370" s="58"/>
      <c r="B370" s="60"/>
      <c r="C370" s="22">
        <v>26</v>
      </c>
      <c r="D370" s="346">
        <v>1949454</v>
      </c>
      <c r="E370" s="285">
        <v>1462092</v>
      </c>
      <c r="F370" s="285">
        <v>1218408</v>
      </c>
      <c r="G370" s="285">
        <v>731046</v>
      </c>
      <c r="H370" s="470">
        <f t="shared" si="144"/>
        <v>2034126</v>
      </c>
      <c r="I370" s="473">
        <f t="shared" si="145"/>
        <v>1525596</v>
      </c>
      <c r="J370" s="476">
        <f t="shared" si="146"/>
        <v>1271328</v>
      </c>
      <c r="K370" s="473">
        <f t="shared" si="147"/>
        <v>762798</v>
      </c>
      <c r="L370" s="326">
        <f t="shared" si="148"/>
        <v>4.3433699897509767E-2</v>
      </c>
      <c r="M370" s="326">
        <f t="shared" si="149"/>
        <v>4.3433655337694207E-2</v>
      </c>
      <c r="N370" s="326">
        <f t="shared" si="150"/>
        <v>4.3433726633442984E-2</v>
      </c>
      <c r="O370" s="326">
        <f t="shared" si="151"/>
        <v>4.3433655337694207E-2</v>
      </c>
      <c r="P370" s="447">
        <f t="shared" si="137"/>
        <v>2013786</v>
      </c>
      <c r="Q370" s="815">
        <v>20340</v>
      </c>
      <c r="R370" s="392">
        <f t="shared" si="143"/>
        <v>1.4852144602982342E-2</v>
      </c>
    </row>
    <row r="371" spans="1:18" s="14" customFormat="1" ht="14.1" customHeight="1" thickBot="1" x14ac:dyDescent="0.3">
      <c r="A371" s="58"/>
      <c r="B371" s="60"/>
      <c r="C371" s="22">
        <v>27</v>
      </c>
      <c r="D371" s="346">
        <v>1978698</v>
      </c>
      <c r="E371" s="285">
        <v>1484025</v>
      </c>
      <c r="F371" s="285">
        <v>1236687</v>
      </c>
      <c r="G371" s="285">
        <v>742011</v>
      </c>
      <c r="H371" s="470">
        <f t="shared" si="144"/>
        <v>2064336</v>
      </c>
      <c r="I371" s="473">
        <f t="shared" si="145"/>
        <v>1548252</v>
      </c>
      <c r="J371" s="476">
        <f t="shared" si="146"/>
        <v>1290210</v>
      </c>
      <c r="K371" s="473">
        <f t="shared" si="147"/>
        <v>774126</v>
      </c>
      <c r="L371" s="326">
        <f t="shared" si="148"/>
        <v>4.3279975013872755E-2</v>
      </c>
      <c r="M371" s="326">
        <f t="shared" si="149"/>
        <v>4.3278920503360789E-2</v>
      </c>
      <c r="N371" s="326">
        <f t="shared" si="150"/>
        <v>4.3279342307309773E-2</v>
      </c>
      <c r="O371" s="326">
        <f t="shared" si="151"/>
        <v>4.3281029526516454E-2</v>
      </c>
      <c r="P371" s="447">
        <f t="shared" si="137"/>
        <v>2043996</v>
      </c>
      <c r="Q371" s="815">
        <v>20340</v>
      </c>
      <c r="R371" s="392">
        <f t="shared" si="143"/>
        <v>1.4851587364794527E-2</v>
      </c>
    </row>
    <row r="372" spans="1:18" s="14" customFormat="1" ht="14.1" customHeight="1" thickBot="1" x14ac:dyDescent="0.3">
      <c r="A372" s="58"/>
      <c r="B372" s="60"/>
      <c r="C372" s="22">
        <v>28</v>
      </c>
      <c r="D372" s="346">
        <v>2008380</v>
      </c>
      <c r="E372" s="285">
        <v>1506285</v>
      </c>
      <c r="F372" s="285">
        <v>1255239</v>
      </c>
      <c r="G372" s="285">
        <v>753144</v>
      </c>
      <c r="H372" s="470">
        <f t="shared" si="144"/>
        <v>2094996</v>
      </c>
      <c r="I372" s="473">
        <f t="shared" si="145"/>
        <v>1571247</v>
      </c>
      <c r="J372" s="476">
        <f t="shared" si="146"/>
        <v>1309374</v>
      </c>
      <c r="K372" s="473">
        <f t="shared" si="147"/>
        <v>785625</v>
      </c>
      <c r="L372" s="326">
        <f t="shared" si="148"/>
        <v>4.3127296627132314E-2</v>
      </c>
      <c r="M372" s="326">
        <f t="shared" si="149"/>
        <v>4.3127296627132314E-2</v>
      </c>
      <c r="N372" s="326">
        <f t="shared" si="150"/>
        <v>4.3127245090377214E-2</v>
      </c>
      <c r="O372" s="326">
        <f t="shared" si="151"/>
        <v>4.3127210732608903E-2</v>
      </c>
      <c r="P372" s="447">
        <f t="shared" ref="P372:P373" si="152">ROUND($D372*(1+$G$4)/3,0)*3</f>
        <v>2074656</v>
      </c>
      <c r="Q372" s="815">
        <v>20340</v>
      </c>
      <c r="R372" s="392">
        <f t="shared" ref="R372:R373" si="153">H372/H371-1</f>
        <v>1.4852233357360412E-2</v>
      </c>
    </row>
    <row r="373" spans="1:18" s="14" customFormat="1" ht="14.1" customHeight="1" thickBot="1" x14ac:dyDescent="0.3">
      <c r="A373" s="58"/>
      <c r="B373" s="156"/>
      <c r="C373" s="23">
        <v>29</v>
      </c>
      <c r="D373" s="346">
        <v>2038500</v>
      </c>
      <c r="E373" s="285">
        <v>1528875</v>
      </c>
      <c r="F373" s="285">
        <v>1274064</v>
      </c>
      <c r="G373" s="285">
        <v>764439</v>
      </c>
      <c r="H373" s="351">
        <f t="shared" si="144"/>
        <v>2126112</v>
      </c>
      <c r="I373" s="474">
        <f t="shared" si="145"/>
        <v>1594584</v>
      </c>
      <c r="J373" s="474">
        <f t="shared" si="146"/>
        <v>1328820</v>
      </c>
      <c r="K373" s="474">
        <f t="shared" si="147"/>
        <v>797292</v>
      </c>
      <c r="L373" s="326">
        <f t="shared" si="148"/>
        <v>4.2978660779985287E-2</v>
      </c>
      <c r="M373" s="326">
        <f t="shared" si="149"/>
        <v>4.2978660779985287E-2</v>
      </c>
      <c r="N373" s="326">
        <f t="shared" si="150"/>
        <v>4.2977432844817844E-2</v>
      </c>
      <c r="O373" s="326">
        <f t="shared" si="151"/>
        <v>4.2976614222979208E-2</v>
      </c>
      <c r="P373" s="447">
        <f t="shared" si="152"/>
        <v>2105772</v>
      </c>
      <c r="Q373" s="815">
        <v>20340</v>
      </c>
      <c r="R373" s="392">
        <f t="shared" si="153"/>
        <v>1.4852534324647948E-2</v>
      </c>
    </row>
    <row r="374" spans="1:18" x14ac:dyDescent="0.25">
      <c r="A374" s="130"/>
      <c r="B374" s="4"/>
      <c r="D374" s="296"/>
      <c r="E374" s="6"/>
      <c r="F374" s="6"/>
      <c r="G374" s="6"/>
      <c r="H374" s="307"/>
      <c r="I374" s="6"/>
      <c r="J374" s="6"/>
      <c r="K374" s="6"/>
    </row>
    <row r="375" spans="1:18" x14ac:dyDescent="0.25">
      <c r="A375" s="130"/>
      <c r="B375" s="4"/>
      <c r="D375" s="296"/>
      <c r="E375" s="6"/>
      <c r="F375" s="6"/>
      <c r="G375" s="6"/>
      <c r="H375" s="296"/>
      <c r="I375" s="6"/>
      <c r="J375" s="6"/>
      <c r="K375" s="6"/>
    </row>
    <row r="376" spans="1:18" x14ac:dyDescent="0.25">
      <c r="A376" s="130"/>
      <c r="B376" s="4"/>
    </row>
    <row r="377" spans="1:18" x14ac:dyDescent="0.25">
      <c r="A377" s="130"/>
      <c r="B377" s="4"/>
    </row>
    <row r="378" spans="1:18" x14ac:dyDescent="0.25">
      <c r="A378" s="130"/>
      <c r="B378" s="4"/>
    </row>
    <row r="379" spans="1:18" x14ac:dyDescent="0.25">
      <c r="A379" s="130"/>
      <c r="B379" s="4"/>
    </row>
    <row r="380" spans="1:18" x14ac:dyDescent="0.25">
      <c r="A380" s="130"/>
      <c r="B380" s="4"/>
    </row>
    <row r="381" spans="1:18" x14ac:dyDescent="0.25">
      <c r="A381" s="130"/>
      <c r="B381" s="4"/>
    </row>
    <row r="382" spans="1:18" x14ac:dyDescent="0.25">
      <c r="A382" s="130"/>
      <c r="B382" s="4"/>
    </row>
    <row r="383" spans="1:18" x14ac:dyDescent="0.25">
      <c r="A383" s="130"/>
      <c r="B383" s="4"/>
    </row>
    <row r="384" spans="1:18" x14ac:dyDescent="0.25">
      <c r="A384" s="130"/>
      <c r="B384" s="4"/>
    </row>
    <row r="385" spans="1:2" x14ac:dyDescent="0.25">
      <c r="A385" s="130"/>
      <c r="B385" s="4"/>
    </row>
    <row r="386" spans="1:2" x14ac:dyDescent="0.25">
      <c r="A386" s="130"/>
      <c r="B386" s="4"/>
    </row>
    <row r="387" spans="1:2" x14ac:dyDescent="0.25">
      <c r="A387" s="130"/>
      <c r="B387" s="4"/>
    </row>
    <row r="388" spans="1:2" x14ac:dyDescent="0.25">
      <c r="A388" s="130"/>
      <c r="B388" s="4"/>
    </row>
    <row r="389" spans="1:2" x14ac:dyDescent="0.25">
      <c r="A389" s="130"/>
      <c r="B389" s="4"/>
    </row>
    <row r="390" spans="1:2" x14ac:dyDescent="0.25">
      <c r="A390" s="130"/>
      <c r="B390" s="4"/>
    </row>
    <row r="391" spans="1:2" x14ac:dyDescent="0.25">
      <c r="A391" s="130"/>
      <c r="B391" s="4"/>
    </row>
    <row r="392" spans="1:2" x14ac:dyDescent="0.25">
      <c r="A392" s="130"/>
      <c r="B392" s="4"/>
    </row>
    <row r="393" spans="1:2" x14ac:dyDescent="0.25">
      <c r="A393" s="130"/>
      <c r="B393" s="4"/>
    </row>
    <row r="394" spans="1:2" x14ac:dyDescent="0.25">
      <c r="A394" s="130"/>
      <c r="B394" s="4"/>
    </row>
    <row r="395" spans="1:2" x14ac:dyDescent="0.25">
      <c r="A395" s="130"/>
      <c r="B395" s="4"/>
    </row>
    <row r="396" spans="1:2" x14ac:dyDescent="0.25">
      <c r="A396" s="130"/>
      <c r="B396" s="4"/>
    </row>
    <row r="397" spans="1:2" x14ac:dyDescent="0.25">
      <c r="A397" s="130"/>
      <c r="B397" s="4"/>
    </row>
    <row r="398" spans="1:2" x14ac:dyDescent="0.25">
      <c r="A398" s="130"/>
      <c r="B398" s="4"/>
    </row>
    <row r="399" spans="1:2" x14ac:dyDescent="0.25">
      <c r="A399" s="130"/>
      <c r="B399" s="4"/>
    </row>
    <row r="400" spans="1:2" x14ac:dyDescent="0.25">
      <c r="A400" s="130"/>
      <c r="B400" s="4"/>
    </row>
    <row r="401" spans="1:2" x14ac:dyDescent="0.25">
      <c r="A401" s="130"/>
      <c r="B401" s="4"/>
    </row>
    <row r="402" spans="1:2" x14ac:dyDescent="0.25">
      <c r="A402" s="130"/>
      <c r="B402" s="4"/>
    </row>
    <row r="403" spans="1:2" x14ac:dyDescent="0.25">
      <c r="A403" s="130"/>
      <c r="B403" s="4"/>
    </row>
    <row r="404" spans="1:2" x14ac:dyDescent="0.25">
      <c r="A404" s="130"/>
      <c r="B404" s="4"/>
    </row>
    <row r="405" spans="1:2" x14ac:dyDescent="0.25">
      <c r="A405" s="130"/>
      <c r="B405" s="4"/>
    </row>
    <row r="406" spans="1:2" x14ac:dyDescent="0.25">
      <c r="A406" s="130"/>
      <c r="B406" s="4"/>
    </row>
    <row r="407" spans="1:2" x14ac:dyDescent="0.25">
      <c r="A407" s="130"/>
      <c r="B407" s="4"/>
    </row>
    <row r="408" spans="1:2" x14ac:dyDescent="0.25">
      <c r="A408" s="130"/>
      <c r="B408" s="4"/>
    </row>
    <row r="409" spans="1:2" x14ac:dyDescent="0.25">
      <c r="A409" s="130"/>
      <c r="B409" s="4"/>
    </row>
    <row r="410" spans="1:2" x14ac:dyDescent="0.25">
      <c r="A410" s="130"/>
      <c r="B410" s="4"/>
    </row>
    <row r="411" spans="1:2" x14ac:dyDescent="0.25">
      <c r="A411" s="130"/>
      <c r="B411" s="4"/>
    </row>
    <row r="412" spans="1:2" x14ac:dyDescent="0.25">
      <c r="A412" s="130"/>
      <c r="B412" s="4"/>
    </row>
    <row r="413" spans="1:2" x14ac:dyDescent="0.25">
      <c r="A413" s="130"/>
      <c r="B413" s="4"/>
    </row>
    <row r="414" spans="1:2" x14ac:dyDescent="0.25">
      <c r="A414" s="130"/>
      <c r="B414" s="4"/>
    </row>
    <row r="415" spans="1:2" x14ac:dyDescent="0.25">
      <c r="A415" s="130"/>
      <c r="B415" s="4"/>
    </row>
    <row r="416" spans="1:2" x14ac:dyDescent="0.25">
      <c r="A416" s="130"/>
      <c r="B416" s="4"/>
    </row>
  </sheetData>
  <sheetProtection algorithmName="SHA-512" hashValue="0heg373OW25Z/k+dTCMsuC/w1vl0xZ/GCzbxxjIimfj9eH7jYPNr/lyvzSt+4Pb45hZ4dAnN+BaQ2LTq4JFxnw==" saltValue="UMPoUUbI7BFPoHnRYBPT2A==" spinCount="100000" sheet="1" objects="1" scenarios="1" selectLockedCells="1" selectUnlockedCells="1"/>
  <mergeCells count="66">
    <mergeCell ref="H182:H183"/>
    <mergeCell ref="J180:J181"/>
    <mergeCell ref="K180:K181"/>
    <mergeCell ref="K182:K183"/>
    <mergeCell ref="J182:J183"/>
    <mergeCell ref="I182:I183"/>
    <mergeCell ref="P17:Q17"/>
    <mergeCell ref="P18:P19"/>
    <mergeCell ref="A1:K1"/>
    <mergeCell ref="D209:G209"/>
    <mergeCell ref="H209:K209"/>
    <mergeCell ref="H25:K25"/>
    <mergeCell ref="A34:A43"/>
    <mergeCell ref="C182:C183"/>
    <mergeCell ref="A2:K2"/>
    <mergeCell ref="D17:G17"/>
    <mergeCell ref="H17:K17"/>
    <mergeCell ref="A18:A19"/>
    <mergeCell ref="H18:H19"/>
    <mergeCell ref="I18:K18"/>
    <mergeCell ref="D18:D19"/>
    <mergeCell ref="E18:G18"/>
    <mergeCell ref="D281:K281"/>
    <mergeCell ref="D283:G283"/>
    <mergeCell ref="H283:K283"/>
    <mergeCell ref="D282:K282"/>
    <mergeCell ref="B345:B346"/>
    <mergeCell ref="B227:B229"/>
    <mergeCell ref="B251:B254"/>
    <mergeCell ref="B180:B181"/>
    <mergeCell ref="B182:B183"/>
    <mergeCell ref="B184:B186"/>
    <mergeCell ref="B219:B225"/>
    <mergeCell ref="B190:B217"/>
    <mergeCell ref="A4:E4"/>
    <mergeCell ref="C180:C181"/>
    <mergeCell ref="D180:D181"/>
    <mergeCell ref="E180:E181"/>
    <mergeCell ref="D178:K178"/>
    <mergeCell ref="D179:G179"/>
    <mergeCell ref="H179:K179"/>
    <mergeCell ref="F180:F181"/>
    <mergeCell ref="G180:G181"/>
    <mergeCell ref="H134:K134"/>
    <mergeCell ref="D79:G79"/>
    <mergeCell ref="H79:K79"/>
    <mergeCell ref="D93:G93"/>
    <mergeCell ref="H93:K93"/>
    <mergeCell ref="D103:G103"/>
    <mergeCell ref="H103:K103"/>
    <mergeCell ref="D226:G226"/>
    <mergeCell ref="H226:K226"/>
    <mergeCell ref="D25:G25"/>
    <mergeCell ref="B17:B19"/>
    <mergeCell ref="C17:C19"/>
    <mergeCell ref="D223:G223"/>
    <mergeCell ref="H223:K223"/>
    <mergeCell ref="D218:G218"/>
    <mergeCell ref="H218:K218"/>
    <mergeCell ref="D134:G134"/>
    <mergeCell ref="G182:G183"/>
    <mergeCell ref="D182:D183"/>
    <mergeCell ref="E182:E183"/>
    <mergeCell ref="F182:F183"/>
    <mergeCell ref="H180:H181"/>
    <mergeCell ref="I180:I181"/>
  </mergeCells>
  <pageMargins left="0.31496062992125984" right="0.31496062992125984" top="0.31496062992125984" bottom="0.31496062992125984" header="0.23622047244094491" footer="0.23622047244094491"/>
  <pageSetup paperSize="9" scale="135" orientation="landscape" r:id="rId1"/>
  <headerFooter>
    <oddHeader>&amp;C&amp;P</oddHeader>
  </headerFooter>
  <rowBreaks count="6" manualBreakCount="6">
    <brk id="74" max="17" man="1"/>
    <brk id="132" max="17" man="1"/>
    <brk id="177" max="16" man="1"/>
    <brk id="189" max="17" man="1"/>
    <brk id="250" max="17" man="1"/>
    <brk id="313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483"/>
  <sheetViews>
    <sheetView view="pageBreakPreview" zoomScale="130" zoomScaleSheetLayoutView="130" workbookViewId="0">
      <selection activeCell="V483" sqref="V483"/>
    </sheetView>
  </sheetViews>
  <sheetFormatPr defaultRowHeight="15" x14ac:dyDescent="0.25"/>
  <cols>
    <col min="1" max="1" width="3.28515625" style="130" customWidth="1"/>
    <col min="2" max="2" width="19.42578125" customWidth="1"/>
    <col min="3" max="3" width="4.5703125" customWidth="1"/>
    <col min="4" max="4" width="10.85546875" style="106" customWidth="1"/>
    <col min="5" max="7" width="8.7109375" customWidth="1"/>
    <col min="8" max="8" width="11.28515625" style="106" customWidth="1"/>
    <col min="9" max="11" width="8.7109375" style="12" customWidth="1"/>
    <col min="12" max="15" width="0" style="325" hidden="1" customWidth="1"/>
    <col min="16" max="16" width="9.5703125" style="106" hidden="1" customWidth="1"/>
    <col min="17" max="17" width="10" style="410" hidden="1" customWidth="1"/>
    <col min="18" max="18" width="7.42578125" customWidth="1"/>
    <col min="19" max="19" width="6.85546875" hidden="1" customWidth="1"/>
  </cols>
  <sheetData>
    <row r="1" spans="1:18" ht="20.45" customHeight="1" x14ac:dyDescent="0.25">
      <c r="A1" s="812" t="s">
        <v>1118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8" ht="15.75" x14ac:dyDescent="0.25">
      <c r="A2" s="659" t="s">
        <v>1128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8" ht="16.5" thickBot="1" x14ac:dyDescent="0.3">
      <c r="A3" s="59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8" ht="15.75" hidden="1" x14ac:dyDescent="0.25">
      <c r="A4" s="563" t="s">
        <v>1094</v>
      </c>
      <c r="B4" s="563"/>
      <c r="C4" s="563"/>
      <c r="D4" s="563"/>
      <c r="E4" s="563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8" ht="15.75" hidden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8" ht="15.75" hidden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8" ht="15.75" hidden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8" ht="15.75" hidden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8" ht="15.75" hidden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8" ht="15.75" hidden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8" ht="15.75" hidden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8" ht="15.75" hidden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8" ht="15.75" hidden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8" ht="16.5" hidden="1" thickBot="1" x14ac:dyDescent="0.3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  <c r="Q14" s="414"/>
      <c r="R14" s="106"/>
    </row>
    <row r="15" spans="1:18" ht="16.5" hidden="1" thickBot="1" x14ac:dyDescent="0.3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  <c r="P15" s="524"/>
      <c r="Q15" s="525"/>
    </row>
    <row r="16" spans="1:18" ht="20.25" hidden="1" customHeight="1" thickBot="1" x14ac:dyDescent="0.3">
      <c r="A16" s="160"/>
      <c r="B16" s="160"/>
      <c r="C16" s="160"/>
      <c r="D16" s="160"/>
      <c r="E16" s="160"/>
      <c r="F16" s="310"/>
      <c r="G16" s="316"/>
      <c r="H16" s="1"/>
      <c r="I16" s="1"/>
      <c r="J16" s="1"/>
      <c r="K16" s="1"/>
      <c r="P16" s="529" t="s">
        <v>1125</v>
      </c>
      <c r="Q16" s="401" t="s">
        <v>1111</v>
      </c>
    </row>
    <row r="17" spans="1:19" ht="27.6" customHeight="1" thickBot="1" x14ac:dyDescent="0.3">
      <c r="B17" s="560" t="s">
        <v>1072</v>
      </c>
      <c r="C17" s="560" t="s">
        <v>1068</v>
      </c>
      <c r="D17" s="660" t="str">
        <f>'B - Nurses'!D17:G17</f>
        <v>Salary notch/TCE package: 1 April 2022 (Rpa)</v>
      </c>
      <c r="E17" s="661"/>
      <c r="F17" s="661"/>
      <c r="G17" s="662"/>
      <c r="H17" s="537" t="s">
        <v>1112</v>
      </c>
      <c r="I17" s="538"/>
      <c r="J17" s="538"/>
      <c r="K17" s="539"/>
      <c r="P17" s="530"/>
      <c r="Q17" s="402"/>
    </row>
    <row r="18" spans="1:19" ht="16.149999999999999" customHeight="1" thickBot="1" x14ac:dyDescent="0.3">
      <c r="A18" s="663"/>
      <c r="B18" s="561"/>
      <c r="C18" s="561"/>
      <c r="D18" s="564" t="s">
        <v>2</v>
      </c>
      <c r="E18" s="566" t="s">
        <v>3</v>
      </c>
      <c r="F18" s="567"/>
      <c r="G18" s="568"/>
      <c r="H18" s="564" t="s">
        <v>2</v>
      </c>
      <c r="I18" s="566" t="s">
        <v>3</v>
      </c>
      <c r="J18" s="567"/>
      <c r="K18" s="568"/>
      <c r="P18"/>
    </row>
    <row r="19" spans="1:19" ht="17.45" customHeight="1" thickBot="1" x14ac:dyDescent="0.3">
      <c r="A19" s="663"/>
      <c r="B19" s="562"/>
      <c r="C19" s="562"/>
      <c r="D19" s="565"/>
      <c r="E19" s="268" t="s">
        <v>4</v>
      </c>
      <c r="F19" s="268" t="s">
        <v>5</v>
      </c>
      <c r="G19" s="268" t="s">
        <v>6</v>
      </c>
      <c r="H19" s="565"/>
      <c r="I19" s="268" t="s">
        <v>4</v>
      </c>
      <c r="J19" s="268" t="s">
        <v>5</v>
      </c>
      <c r="K19" s="268" t="s">
        <v>6</v>
      </c>
      <c r="P19"/>
      <c r="S19" s="12" t="s">
        <v>1123</v>
      </c>
    </row>
    <row r="20" spans="1:19" ht="7.15" customHeight="1" x14ac:dyDescent="0.25">
      <c r="A20" s="59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Q20" s="414"/>
      <c r="R20" s="106"/>
      <c r="S20" s="3"/>
    </row>
    <row r="21" spans="1:19" ht="19.899999999999999" customHeight="1" thickBot="1" x14ac:dyDescent="0.3">
      <c r="A21" s="59"/>
      <c r="B21" s="583" t="s">
        <v>1082</v>
      </c>
      <c r="C21" s="583"/>
      <c r="D21" s="583"/>
      <c r="E21" s="583"/>
      <c r="F21" s="583"/>
      <c r="G21" s="583"/>
      <c r="H21" s="583"/>
      <c r="I21" s="583"/>
      <c r="J21" s="583"/>
      <c r="K21" s="583"/>
      <c r="Q21" s="414"/>
      <c r="R21" s="106"/>
      <c r="S21" s="392"/>
    </row>
    <row r="22" spans="1:19" ht="15" customHeight="1" thickBot="1" x14ac:dyDescent="0.3">
      <c r="A22" s="59"/>
      <c r="B22" s="57"/>
      <c r="C22" s="57"/>
      <c r="D22" s="594" t="s">
        <v>301</v>
      </c>
      <c r="E22" s="595"/>
      <c r="F22" s="595"/>
      <c r="G22" s="596"/>
      <c r="H22" s="600" t="s">
        <v>301</v>
      </c>
      <c r="I22" s="601"/>
      <c r="J22" s="601"/>
      <c r="K22" s="602"/>
      <c r="Q22" s="414"/>
      <c r="R22" s="106"/>
      <c r="S22" s="392"/>
    </row>
    <row r="23" spans="1:19" s="66" customFormat="1" ht="14.1" customHeight="1" thickBot="1" x14ac:dyDescent="0.3">
      <c r="A23" s="58">
        <v>1</v>
      </c>
      <c r="B23" s="558" t="s">
        <v>42</v>
      </c>
      <c r="C23" s="19">
        <v>1</v>
      </c>
      <c r="D23" s="351">
        <v>154950</v>
      </c>
      <c r="E23" s="353">
        <v>116214</v>
      </c>
      <c r="F23" s="353">
        <v>96843</v>
      </c>
      <c r="G23" s="353">
        <v>58107</v>
      </c>
      <c r="H23" s="470">
        <f t="shared" ref="H23:H57" si="0">P23+Q23</f>
        <v>174702</v>
      </c>
      <c r="I23" s="473">
        <f>(ROUND((+H23/8*6)/3,0))*3</f>
        <v>131028</v>
      </c>
      <c r="J23" s="476">
        <f>(ROUND((+H23/8*5)/3,0))*3</f>
        <v>109188</v>
      </c>
      <c r="K23" s="473">
        <f>(ROUND((+H23/8*3)/3,0))*3</f>
        <v>65514</v>
      </c>
      <c r="L23" s="326">
        <f t="shared" ref="L23:L57" si="1">(H23-D23)/D23</f>
        <v>0.12747337850919652</v>
      </c>
      <c r="M23" s="326">
        <f t="shared" ref="M23:M57" si="2">(I23-E23)/E23</f>
        <v>0.12747173318188859</v>
      </c>
      <c r="N23" s="326">
        <f t="shared" ref="N23:N57" si="3">(J23-F23)/F23</f>
        <v>0.12747436572596885</v>
      </c>
      <c r="O23" s="326">
        <f t="shared" ref="O23:O57" si="4">(K23-G23)/G23</f>
        <v>0.12747173318188859</v>
      </c>
      <c r="P23" s="447">
        <f>ROUND($D23*(1+$G$4)/3,0)*3</f>
        <v>160062</v>
      </c>
      <c r="Q23" s="411">
        <v>14640</v>
      </c>
      <c r="R23" s="315"/>
      <c r="S23" s="392"/>
    </row>
    <row r="24" spans="1:19" s="66" customFormat="1" ht="14.1" customHeight="1" thickBot="1" x14ac:dyDescent="0.3">
      <c r="A24" s="58"/>
      <c r="B24" s="556"/>
      <c r="C24" s="20"/>
      <c r="D24" s="346">
        <v>157275</v>
      </c>
      <c r="E24" s="285">
        <v>117957</v>
      </c>
      <c r="F24" s="285">
        <v>98298</v>
      </c>
      <c r="G24" s="285">
        <v>58977</v>
      </c>
      <c r="H24" s="470">
        <f t="shared" si="0"/>
        <v>177105</v>
      </c>
      <c r="I24" s="473">
        <f t="shared" ref="I24:I57" si="5">(ROUND((+H24/8*6)/3,0))*3</f>
        <v>132828</v>
      </c>
      <c r="J24" s="476">
        <f t="shared" ref="J24:J57" si="6">(ROUND((+H24/8*5)/3,0))*3</f>
        <v>110691</v>
      </c>
      <c r="K24" s="473">
        <f t="shared" ref="K24:K57" si="7">(ROUND((+H24/8*3)/3,0))*3</f>
        <v>66414</v>
      </c>
      <c r="L24" s="326">
        <f t="shared" si="1"/>
        <v>0.12608488316642824</v>
      </c>
      <c r="M24" s="326">
        <f t="shared" si="2"/>
        <v>0.12607136498893665</v>
      </c>
      <c r="N24" s="326">
        <f t="shared" si="3"/>
        <v>0.12607581029115547</v>
      </c>
      <c r="O24" s="326">
        <f t="shared" si="4"/>
        <v>0.12610000508672872</v>
      </c>
      <c r="P24" s="447">
        <f t="shared" ref="P24:P57" si="8">ROUND($D24*(1+$G$4)/3,0)*3</f>
        <v>162465</v>
      </c>
      <c r="Q24" s="415">
        <v>14640</v>
      </c>
      <c r="S24" s="392">
        <f t="shared" ref="S24:S57" si="9">H24/H23-1</f>
        <v>1.3754851117903533E-2</v>
      </c>
    </row>
    <row r="25" spans="1:19" s="66" customFormat="1" ht="14.1" customHeight="1" thickBot="1" x14ac:dyDescent="0.3">
      <c r="A25" s="58"/>
      <c r="B25" s="556"/>
      <c r="C25" s="22">
        <v>2</v>
      </c>
      <c r="D25" s="346">
        <v>159609</v>
      </c>
      <c r="E25" s="285">
        <v>119706</v>
      </c>
      <c r="F25" s="285">
        <v>99756</v>
      </c>
      <c r="G25" s="285">
        <v>59853</v>
      </c>
      <c r="H25" s="470">
        <f t="shared" si="0"/>
        <v>179517</v>
      </c>
      <c r="I25" s="473">
        <f t="shared" si="5"/>
        <v>134637</v>
      </c>
      <c r="J25" s="476">
        <f t="shared" si="6"/>
        <v>112197</v>
      </c>
      <c r="K25" s="473">
        <f t="shared" si="7"/>
        <v>67320</v>
      </c>
      <c r="L25" s="326">
        <f t="shared" si="1"/>
        <v>0.12472980846944721</v>
      </c>
      <c r="M25" s="326">
        <f t="shared" si="2"/>
        <v>0.12473058994536615</v>
      </c>
      <c r="N25" s="326">
        <f t="shared" si="3"/>
        <v>0.12471430289907375</v>
      </c>
      <c r="O25" s="326">
        <f t="shared" si="4"/>
        <v>0.12475565134579721</v>
      </c>
      <c r="P25" s="447">
        <f t="shared" si="8"/>
        <v>164877</v>
      </c>
      <c r="Q25" s="416">
        <v>14640</v>
      </c>
      <c r="S25" s="392">
        <f t="shared" si="9"/>
        <v>1.3619039552807743E-2</v>
      </c>
    </row>
    <row r="26" spans="1:19" s="66" customFormat="1" ht="14.1" customHeight="1" thickBot="1" x14ac:dyDescent="0.3">
      <c r="A26" s="58"/>
      <c r="B26" s="556"/>
      <c r="C26" s="22"/>
      <c r="D26" s="346">
        <v>162003</v>
      </c>
      <c r="E26" s="285">
        <v>121503</v>
      </c>
      <c r="F26" s="285">
        <v>101253</v>
      </c>
      <c r="G26" s="285">
        <v>60750</v>
      </c>
      <c r="H26" s="470">
        <f t="shared" si="0"/>
        <v>181989</v>
      </c>
      <c r="I26" s="473">
        <f t="shared" si="5"/>
        <v>136491</v>
      </c>
      <c r="J26" s="476">
        <f t="shared" si="6"/>
        <v>113742</v>
      </c>
      <c r="K26" s="473">
        <f t="shared" si="7"/>
        <v>68247</v>
      </c>
      <c r="L26" s="326">
        <f t="shared" si="1"/>
        <v>0.12336808577618932</v>
      </c>
      <c r="M26" s="326">
        <f t="shared" si="2"/>
        <v>0.12335497888941013</v>
      </c>
      <c r="N26" s="326">
        <f t="shared" si="3"/>
        <v>0.12334449349648899</v>
      </c>
      <c r="O26" s="326">
        <f t="shared" si="4"/>
        <v>0.12340740740740741</v>
      </c>
      <c r="P26" s="447">
        <f t="shared" si="8"/>
        <v>167349</v>
      </c>
      <c r="Q26" s="416">
        <v>14640</v>
      </c>
      <c r="S26" s="392">
        <f t="shared" si="9"/>
        <v>1.3770283594311428E-2</v>
      </c>
    </row>
    <row r="27" spans="1:19" s="66" customFormat="1" ht="14.1" customHeight="1" thickBot="1" x14ac:dyDescent="0.3">
      <c r="A27" s="58"/>
      <c r="B27" s="556"/>
      <c r="C27" s="22">
        <v>3</v>
      </c>
      <c r="D27" s="346">
        <v>164391</v>
      </c>
      <c r="E27" s="285">
        <v>123294</v>
      </c>
      <c r="F27" s="285">
        <v>102744</v>
      </c>
      <c r="G27" s="285">
        <v>61647</v>
      </c>
      <c r="H27" s="470">
        <f t="shared" si="0"/>
        <v>184455</v>
      </c>
      <c r="I27" s="473">
        <f t="shared" si="5"/>
        <v>138342</v>
      </c>
      <c r="J27" s="476">
        <f t="shared" si="6"/>
        <v>115284</v>
      </c>
      <c r="K27" s="473">
        <f t="shared" si="7"/>
        <v>69171</v>
      </c>
      <c r="L27" s="326">
        <f t="shared" si="1"/>
        <v>0.12205047721590598</v>
      </c>
      <c r="M27" s="326">
        <f t="shared" si="2"/>
        <v>0.12204973478028128</v>
      </c>
      <c r="N27" s="326">
        <f t="shared" si="3"/>
        <v>0.12205092268161645</v>
      </c>
      <c r="O27" s="326">
        <f t="shared" si="4"/>
        <v>0.12204973478028128</v>
      </c>
      <c r="P27" s="447">
        <f t="shared" si="8"/>
        <v>169815</v>
      </c>
      <c r="Q27" s="416">
        <v>14640</v>
      </c>
      <c r="S27" s="392">
        <f t="shared" si="9"/>
        <v>1.3550269521784175E-2</v>
      </c>
    </row>
    <row r="28" spans="1:19" s="66" customFormat="1" ht="14.1" customHeight="1" thickBot="1" x14ac:dyDescent="0.3">
      <c r="A28" s="58"/>
      <c r="B28" s="556"/>
      <c r="C28" s="22"/>
      <c r="D28" s="346">
        <v>166857</v>
      </c>
      <c r="E28" s="285">
        <v>125142</v>
      </c>
      <c r="F28" s="285">
        <v>104286</v>
      </c>
      <c r="G28" s="285">
        <v>62571</v>
      </c>
      <c r="H28" s="470">
        <f t="shared" si="0"/>
        <v>187002</v>
      </c>
      <c r="I28" s="473">
        <f t="shared" si="5"/>
        <v>140253</v>
      </c>
      <c r="J28" s="476">
        <f t="shared" si="6"/>
        <v>116877</v>
      </c>
      <c r="K28" s="473">
        <f t="shared" si="7"/>
        <v>70125</v>
      </c>
      <c r="L28" s="326">
        <f t="shared" si="1"/>
        <v>0.12073212391448965</v>
      </c>
      <c r="M28" s="326">
        <f t="shared" si="2"/>
        <v>0.12075082706045932</v>
      </c>
      <c r="N28" s="326">
        <f t="shared" si="3"/>
        <v>0.12073528565675162</v>
      </c>
      <c r="O28" s="326">
        <f t="shared" si="4"/>
        <v>0.12072685429352256</v>
      </c>
      <c r="P28" s="447">
        <f t="shared" si="8"/>
        <v>172362</v>
      </c>
      <c r="Q28" s="416">
        <v>14640</v>
      </c>
      <c r="S28" s="392">
        <f t="shared" si="9"/>
        <v>1.3808245913637496E-2</v>
      </c>
    </row>
    <row r="29" spans="1:19" s="66" customFormat="1" ht="14.1" customHeight="1" thickBot="1" x14ac:dyDescent="0.3">
      <c r="A29" s="58"/>
      <c r="B29" s="556"/>
      <c r="C29" s="22">
        <v>4</v>
      </c>
      <c r="D29" s="346">
        <v>169332</v>
      </c>
      <c r="E29" s="285">
        <v>126999</v>
      </c>
      <c r="F29" s="285">
        <v>105834</v>
      </c>
      <c r="G29" s="285">
        <v>63501</v>
      </c>
      <c r="H29" s="470">
        <f t="shared" si="0"/>
        <v>189561</v>
      </c>
      <c r="I29" s="473">
        <f t="shared" si="5"/>
        <v>142170</v>
      </c>
      <c r="J29" s="476">
        <f t="shared" si="6"/>
        <v>118476</v>
      </c>
      <c r="K29" s="473">
        <f t="shared" si="7"/>
        <v>71085</v>
      </c>
      <c r="L29" s="326">
        <f t="shared" si="1"/>
        <v>0.1194635390829849</v>
      </c>
      <c r="M29" s="326">
        <f t="shared" si="2"/>
        <v>0.11945763352467342</v>
      </c>
      <c r="N29" s="326">
        <f t="shared" si="3"/>
        <v>0.11945121605533193</v>
      </c>
      <c r="O29" s="326">
        <f t="shared" si="4"/>
        <v>0.11943119005999905</v>
      </c>
      <c r="P29" s="447">
        <f t="shared" si="8"/>
        <v>174921</v>
      </c>
      <c r="Q29" s="416">
        <v>14640</v>
      </c>
      <c r="S29" s="392">
        <f t="shared" si="9"/>
        <v>1.3684345621971961E-2</v>
      </c>
    </row>
    <row r="30" spans="1:19" s="66" customFormat="1" ht="14.1" customHeight="1" thickBot="1" x14ac:dyDescent="0.3">
      <c r="A30" s="58"/>
      <c r="B30" s="556"/>
      <c r="C30" s="165"/>
      <c r="D30" s="346">
        <v>171873</v>
      </c>
      <c r="E30" s="285">
        <v>128904</v>
      </c>
      <c r="F30" s="285">
        <v>107421</v>
      </c>
      <c r="G30" s="285">
        <v>64452</v>
      </c>
      <c r="H30" s="470">
        <f t="shared" si="0"/>
        <v>192186</v>
      </c>
      <c r="I30" s="473">
        <f t="shared" si="5"/>
        <v>144141</v>
      </c>
      <c r="J30" s="476">
        <f t="shared" si="6"/>
        <v>120117</v>
      </c>
      <c r="K30" s="473">
        <f t="shared" si="7"/>
        <v>72069</v>
      </c>
      <c r="L30" s="326">
        <f t="shared" si="1"/>
        <v>0.11818610252919307</v>
      </c>
      <c r="M30" s="326">
        <f t="shared" si="2"/>
        <v>0.11820424501954943</v>
      </c>
      <c r="N30" s="326">
        <f t="shared" si="3"/>
        <v>0.11818918088641886</v>
      </c>
      <c r="O30" s="326">
        <f t="shared" si="4"/>
        <v>0.11818097188605474</v>
      </c>
      <c r="P30" s="447">
        <f t="shared" si="8"/>
        <v>177546</v>
      </c>
      <c r="Q30" s="416">
        <v>14640</v>
      </c>
      <c r="S30" s="392">
        <f t="shared" si="9"/>
        <v>1.3847785145678637E-2</v>
      </c>
    </row>
    <row r="31" spans="1:19" s="66" customFormat="1" ht="14.1" customHeight="1" thickBot="1" x14ac:dyDescent="0.3">
      <c r="A31" s="58"/>
      <c r="B31" s="557"/>
      <c r="C31" s="23">
        <v>5</v>
      </c>
      <c r="D31" s="354">
        <v>174411</v>
      </c>
      <c r="E31" s="257">
        <v>130809</v>
      </c>
      <c r="F31" s="257">
        <v>109008</v>
      </c>
      <c r="G31" s="257">
        <v>65403</v>
      </c>
      <c r="H31" s="470">
        <f t="shared" si="0"/>
        <v>194808</v>
      </c>
      <c r="I31" s="473">
        <f t="shared" si="5"/>
        <v>146106</v>
      </c>
      <c r="J31" s="476">
        <f t="shared" si="6"/>
        <v>121755</v>
      </c>
      <c r="K31" s="473">
        <f t="shared" si="7"/>
        <v>73053</v>
      </c>
      <c r="L31" s="326">
        <f t="shared" si="1"/>
        <v>0.11694789892839327</v>
      </c>
      <c r="M31" s="326">
        <f t="shared" si="2"/>
        <v>0.1169414948512717</v>
      </c>
      <c r="N31" s="326">
        <f t="shared" si="3"/>
        <v>0.11693637164244826</v>
      </c>
      <c r="O31" s="326">
        <f t="shared" si="4"/>
        <v>0.11696711160038531</v>
      </c>
      <c r="P31" s="447">
        <f t="shared" si="8"/>
        <v>180168</v>
      </c>
      <c r="Q31" s="416">
        <v>14640</v>
      </c>
      <c r="S31" s="392">
        <f t="shared" si="9"/>
        <v>1.3643033311479424E-2</v>
      </c>
    </row>
    <row r="32" spans="1:19" s="66" customFormat="1" ht="14.1" customHeight="1" thickBot="1" x14ac:dyDescent="0.3">
      <c r="A32" s="58">
        <v>2</v>
      </c>
      <c r="B32" s="635" t="s">
        <v>43</v>
      </c>
      <c r="C32" s="19">
        <v>1</v>
      </c>
      <c r="D32" s="351">
        <v>185025</v>
      </c>
      <c r="E32" s="353">
        <v>138768</v>
      </c>
      <c r="F32" s="353">
        <v>115641</v>
      </c>
      <c r="G32" s="353">
        <v>69384</v>
      </c>
      <c r="H32" s="470">
        <f t="shared" si="0"/>
        <v>205770</v>
      </c>
      <c r="I32" s="473">
        <f t="shared" si="5"/>
        <v>154329</v>
      </c>
      <c r="J32" s="476">
        <f t="shared" si="6"/>
        <v>128607</v>
      </c>
      <c r="K32" s="473">
        <f t="shared" si="7"/>
        <v>77163</v>
      </c>
      <c r="L32" s="326">
        <f t="shared" si="1"/>
        <v>0.11211998378597487</v>
      </c>
      <c r="M32" s="326">
        <f t="shared" si="2"/>
        <v>0.11213680387409201</v>
      </c>
      <c r="N32" s="326">
        <f t="shared" si="3"/>
        <v>0.11212286299841752</v>
      </c>
      <c r="O32" s="326">
        <f t="shared" si="4"/>
        <v>0.11211518505707367</v>
      </c>
      <c r="P32" s="447">
        <f t="shared" si="8"/>
        <v>191130</v>
      </c>
      <c r="Q32" s="416">
        <v>14640</v>
      </c>
      <c r="S32" s="392">
        <f t="shared" si="9"/>
        <v>5.6270789700628265E-2</v>
      </c>
    </row>
    <row r="33" spans="1:19" s="66" customFormat="1" ht="14.1" customHeight="1" thickBot="1" x14ac:dyDescent="0.3">
      <c r="A33" s="58"/>
      <c r="B33" s="636"/>
      <c r="C33" s="20"/>
      <c r="D33" s="346">
        <v>187800</v>
      </c>
      <c r="E33" s="285">
        <v>140850</v>
      </c>
      <c r="F33" s="285">
        <v>117375</v>
      </c>
      <c r="G33" s="285">
        <v>70425</v>
      </c>
      <c r="H33" s="470">
        <f t="shared" si="0"/>
        <v>208638</v>
      </c>
      <c r="I33" s="473">
        <f t="shared" si="5"/>
        <v>156480</v>
      </c>
      <c r="J33" s="476">
        <f t="shared" si="6"/>
        <v>130398</v>
      </c>
      <c r="K33" s="473">
        <f t="shared" si="7"/>
        <v>78240</v>
      </c>
      <c r="L33" s="326">
        <f t="shared" si="1"/>
        <v>0.11095846645367412</v>
      </c>
      <c r="M33" s="326">
        <f t="shared" si="2"/>
        <v>0.11096911608093717</v>
      </c>
      <c r="N33" s="326">
        <f t="shared" si="3"/>
        <v>0.1109520766773163</v>
      </c>
      <c r="O33" s="326">
        <f t="shared" si="4"/>
        <v>0.11096911608093717</v>
      </c>
      <c r="P33" s="447">
        <f t="shared" si="8"/>
        <v>193998</v>
      </c>
      <c r="Q33" s="416">
        <v>14640</v>
      </c>
      <c r="S33" s="392">
        <f t="shared" si="9"/>
        <v>1.3937891820965165E-2</v>
      </c>
    </row>
    <row r="34" spans="1:19" s="66" customFormat="1" ht="14.1" customHeight="1" thickBot="1" x14ac:dyDescent="0.3">
      <c r="A34" s="58"/>
      <c r="B34" s="636"/>
      <c r="C34" s="22">
        <v>2</v>
      </c>
      <c r="D34" s="346">
        <v>190569</v>
      </c>
      <c r="E34" s="285">
        <v>142926</v>
      </c>
      <c r="F34" s="285">
        <v>119106</v>
      </c>
      <c r="G34" s="285">
        <v>71463</v>
      </c>
      <c r="H34" s="470">
        <f t="shared" si="0"/>
        <v>211497</v>
      </c>
      <c r="I34" s="473">
        <f t="shared" si="5"/>
        <v>158622</v>
      </c>
      <c r="J34" s="476">
        <f t="shared" si="6"/>
        <v>132186</v>
      </c>
      <c r="K34" s="473">
        <f t="shared" si="7"/>
        <v>79311</v>
      </c>
      <c r="L34" s="326">
        <f t="shared" si="1"/>
        <v>0.10981849094028934</v>
      </c>
      <c r="M34" s="326">
        <f t="shared" si="2"/>
        <v>0.10981906720960496</v>
      </c>
      <c r="N34" s="326">
        <f t="shared" si="3"/>
        <v>0.10981814518160295</v>
      </c>
      <c r="O34" s="326">
        <f t="shared" si="4"/>
        <v>0.10981906720960496</v>
      </c>
      <c r="P34" s="447">
        <f t="shared" si="8"/>
        <v>196857</v>
      </c>
      <c r="Q34" s="416">
        <v>14640</v>
      </c>
      <c r="S34" s="392">
        <f t="shared" si="9"/>
        <v>1.3703160498087508E-2</v>
      </c>
    </row>
    <row r="35" spans="1:19" s="66" customFormat="1" ht="14.1" customHeight="1" thickBot="1" x14ac:dyDescent="0.3">
      <c r="A35" s="58"/>
      <c r="B35" s="636"/>
      <c r="C35" s="22"/>
      <c r="D35" s="346">
        <v>193428</v>
      </c>
      <c r="E35" s="285">
        <v>145071</v>
      </c>
      <c r="F35" s="285">
        <v>120894</v>
      </c>
      <c r="G35" s="285">
        <v>72537</v>
      </c>
      <c r="H35" s="470">
        <f t="shared" si="0"/>
        <v>214452</v>
      </c>
      <c r="I35" s="473">
        <f t="shared" si="5"/>
        <v>160839</v>
      </c>
      <c r="J35" s="476">
        <f t="shared" si="6"/>
        <v>134034</v>
      </c>
      <c r="K35" s="473">
        <f t="shared" si="7"/>
        <v>80421</v>
      </c>
      <c r="L35" s="326">
        <f t="shared" si="1"/>
        <v>0.10869160617904336</v>
      </c>
      <c r="M35" s="326">
        <f t="shared" si="2"/>
        <v>0.10869160617904336</v>
      </c>
      <c r="N35" s="326">
        <f t="shared" si="3"/>
        <v>0.1086902575810214</v>
      </c>
      <c r="O35" s="326">
        <f t="shared" si="4"/>
        <v>0.10868935853426527</v>
      </c>
      <c r="P35" s="447">
        <f t="shared" si="8"/>
        <v>199812</v>
      </c>
      <c r="Q35" s="416">
        <v>14640</v>
      </c>
      <c r="S35" s="392">
        <f t="shared" si="9"/>
        <v>1.3971829387650958E-2</v>
      </c>
    </row>
    <row r="36" spans="1:19" s="66" customFormat="1" ht="14.1" customHeight="1" thickBot="1" x14ac:dyDescent="0.3">
      <c r="A36" s="58"/>
      <c r="B36" s="636"/>
      <c r="C36" s="22">
        <v>3</v>
      </c>
      <c r="D36" s="346">
        <v>196293</v>
      </c>
      <c r="E36" s="285">
        <v>147219</v>
      </c>
      <c r="F36" s="285">
        <v>122682</v>
      </c>
      <c r="G36" s="285">
        <v>73611</v>
      </c>
      <c r="H36" s="470">
        <f t="shared" si="0"/>
        <v>217410</v>
      </c>
      <c r="I36" s="473">
        <f t="shared" si="5"/>
        <v>163059</v>
      </c>
      <c r="J36" s="476">
        <f t="shared" si="6"/>
        <v>135882</v>
      </c>
      <c r="K36" s="473">
        <f t="shared" si="7"/>
        <v>81528</v>
      </c>
      <c r="L36" s="326">
        <f t="shared" si="1"/>
        <v>0.10757897632620624</v>
      </c>
      <c r="M36" s="326">
        <f t="shared" si="2"/>
        <v>0.10759480773541459</v>
      </c>
      <c r="N36" s="326">
        <f t="shared" si="3"/>
        <v>0.10759524624639312</v>
      </c>
      <c r="O36" s="326">
        <f t="shared" si="4"/>
        <v>0.10755186045563843</v>
      </c>
      <c r="P36" s="447">
        <f t="shared" si="8"/>
        <v>202770</v>
      </c>
      <c r="Q36" s="416">
        <v>14640</v>
      </c>
      <c r="S36" s="392">
        <f t="shared" si="9"/>
        <v>1.3793296401992006E-2</v>
      </c>
    </row>
    <row r="37" spans="1:19" s="66" customFormat="1" ht="14.1" customHeight="1" thickBot="1" x14ac:dyDescent="0.3">
      <c r="A37" s="58"/>
      <c r="B37" s="636"/>
      <c r="C37" s="22"/>
      <c r="D37" s="363">
        <v>199236</v>
      </c>
      <c r="E37" s="364">
        <v>149427</v>
      </c>
      <c r="F37" s="364">
        <v>124524</v>
      </c>
      <c r="G37" s="364">
        <v>74715</v>
      </c>
      <c r="H37" s="470">
        <f t="shared" si="0"/>
        <v>220452</v>
      </c>
      <c r="I37" s="473">
        <f t="shared" si="5"/>
        <v>165339</v>
      </c>
      <c r="J37" s="476">
        <f t="shared" si="6"/>
        <v>137784</v>
      </c>
      <c r="K37" s="473">
        <f t="shared" si="7"/>
        <v>82671</v>
      </c>
      <c r="L37" s="326">
        <f t="shared" si="1"/>
        <v>0.10648677949768114</v>
      </c>
      <c r="M37" s="326">
        <f t="shared" si="2"/>
        <v>0.10648677949768114</v>
      </c>
      <c r="N37" s="326">
        <f t="shared" si="3"/>
        <v>0.10648549677170666</v>
      </c>
      <c r="O37" s="326">
        <f t="shared" si="4"/>
        <v>0.10648464163822526</v>
      </c>
      <c r="P37" s="447">
        <f t="shared" si="8"/>
        <v>205812</v>
      </c>
      <c r="Q37" s="416">
        <v>14640</v>
      </c>
      <c r="S37" s="392">
        <f t="shared" si="9"/>
        <v>1.399199668828488E-2</v>
      </c>
    </row>
    <row r="38" spans="1:19" s="66" customFormat="1" ht="14.1" customHeight="1" thickBot="1" x14ac:dyDescent="0.3">
      <c r="A38" s="58"/>
      <c r="B38" s="636"/>
      <c r="C38" s="22">
        <v>4</v>
      </c>
      <c r="D38" s="363">
        <v>202176</v>
      </c>
      <c r="E38" s="364">
        <v>151632</v>
      </c>
      <c r="F38" s="364">
        <v>126360</v>
      </c>
      <c r="G38" s="364">
        <v>75816</v>
      </c>
      <c r="H38" s="470">
        <f t="shared" si="0"/>
        <v>223488</v>
      </c>
      <c r="I38" s="473">
        <f t="shared" si="5"/>
        <v>167616</v>
      </c>
      <c r="J38" s="476">
        <f t="shared" si="6"/>
        <v>139680</v>
      </c>
      <c r="K38" s="473">
        <f t="shared" si="7"/>
        <v>83808</v>
      </c>
      <c r="L38" s="326">
        <f t="shared" si="1"/>
        <v>0.10541310541310542</v>
      </c>
      <c r="M38" s="326">
        <f t="shared" si="2"/>
        <v>0.10541310541310542</v>
      </c>
      <c r="N38" s="326">
        <f t="shared" si="3"/>
        <v>0.10541310541310542</v>
      </c>
      <c r="O38" s="326">
        <f t="shared" si="4"/>
        <v>0.10541310541310542</v>
      </c>
      <c r="P38" s="447">
        <f t="shared" si="8"/>
        <v>208848</v>
      </c>
      <c r="Q38" s="416">
        <v>14640</v>
      </c>
      <c r="S38" s="392">
        <f t="shared" si="9"/>
        <v>1.3771705405258183E-2</v>
      </c>
    </row>
    <row r="39" spans="1:19" s="66" customFormat="1" ht="14.1" customHeight="1" thickBot="1" x14ac:dyDescent="0.3">
      <c r="A39" s="58"/>
      <c r="B39" s="636"/>
      <c r="C39" s="165"/>
      <c r="D39" s="363">
        <v>205206</v>
      </c>
      <c r="E39" s="364">
        <v>153906</v>
      </c>
      <c r="F39" s="364">
        <v>128253</v>
      </c>
      <c r="G39" s="364">
        <v>76953</v>
      </c>
      <c r="H39" s="470">
        <f t="shared" si="0"/>
        <v>226617</v>
      </c>
      <c r="I39" s="474">
        <f t="shared" si="5"/>
        <v>169962</v>
      </c>
      <c r="J39" s="474">
        <f t="shared" si="6"/>
        <v>141636</v>
      </c>
      <c r="K39" s="474">
        <f t="shared" si="7"/>
        <v>84981</v>
      </c>
      <c r="L39" s="326">
        <f t="shared" si="1"/>
        <v>0.10433905441361364</v>
      </c>
      <c r="M39" s="326">
        <f t="shared" si="2"/>
        <v>0.10432341819032397</v>
      </c>
      <c r="N39" s="326">
        <f t="shared" si="3"/>
        <v>0.10434843629388786</v>
      </c>
      <c r="O39" s="326">
        <f t="shared" si="4"/>
        <v>0.10432341819032397</v>
      </c>
      <c r="P39" s="447">
        <f t="shared" si="8"/>
        <v>211977</v>
      </c>
      <c r="Q39" s="416">
        <v>14640</v>
      </c>
      <c r="S39" s="392">
        <f t="shared" si="9"/>
        <v>1.4000751718213023E-2</v>
      </c>
    </row>
    <row r="40" spans="1:19" s="66" customFormat="1" ht="14.1" customHeight="1" thickBot="1" x14ac:dyDescent="0.3">
      <c r="A40" s="58"/>
      <c r="B40" s="643"/>
      <c r="C40" s="23">
        <v>5</v>
      </c>
      <c r="D40" s="363">
        <v>208242</v>
      </c>
      <c r="E40" s="364">
        <v>156183</v>
      </c>
      <c r="F40" s="364">
        <v>130152</v>
      </c>
      <c r="G40" s="364">
        <v>78090</v>
      </c>
      <c r="H40" s="470">
        <f t="shared" si="0"/>
        <v>231339</v>
      </c>
      <c r="I40" s="474">
        <f t="shared" si="5"/>
        <v>173505</v>
      </c>
      <c r="J40" s="474">
        <f t="shared" si="6"/>
        <v>144588</v>
      </c>
      <c r="K40" s="474">
        <f t="shared" si="7"/>
        <v>86751</v>
      </c>
      <c r="L40" s="326">
        <f t="shared" si="1"/>
        <v>0.11091422479615064</v>
      </c>
      <c r="M40" s="326">
        <f t="shared" si="2"/>
        <v>0.11090835750369758</v>
      </c>
      <c r="N40" s="326">
        <f t="shared" si="3"/>
        <v>0.11091646690023972</v>
      </c>
      <c r="O40" s="326">
        <f t="shared" si="4"/>
        <v>0.11091048789857856</v>
      </c>
      <c r="P40" s="447">
        <f t="shared" si="8"/>
        <v>215115</v>
      </c>
      <c r="Q40" s="417">
        <v>16224</v>
      </c>
      <c r="S40" s="392">
        <f t="shared" si="9"/>
        <v>2.0836918677769045E-2</v>
      </c>
    </row>
    <row r="41" spans="1:19" s="66" customFormat="1" ht="14.1" customHeight="1" thickBot="1" x14ac:dyDescent="0.3">
      <c r="A41" s="582">
        <v>3</v>
      </c>
      <c r="B41" s="635" t="s">
        <v>44</v>
      </c>
      <c r="C41" s="19">
        <v>1</v>
      </c>
      <c r="D41" s="367">
        <v>220929</v>
      </c>
      <c r="E41" s="368">
        <v>165696</v>
      </c>
      <c r="F41" s="368">
        <v>138081</v>
      </c>
      <c r="G41" s="368">
        <v>82848</v>
      </c>
      <c r="H41" s="470">
        <f t="shared" si="0"/>
        <v>244443</v>
      </c>
      <c r="I41" s="473">
        <f t="shared" si="5"/>
        <v>183333</v>
      </c>
      <c r="J41" s="476">
        <f t="shared" si="6"/>
        <v>152778</v>
      </c>
      <c r="K41" s="473">
        <f t="shared" si="7"/>
        <v>91665</v>
      </c>
      <c r="L41" s="326">
        <f t="shared" si="1"/>
        <v>0.10643238325434869</v>
      </c>
      <c r="M41" s="326">
        <f t="shared" si="2"/>
        <v>0.10644191772885284</v>
      </c>
      <c r="N41" s="326">
        <f t="shared" si="3"/>
        <v>0.10643752580007387</v>
      </c>
      <c r="O41" s="326">
        <f t="shared" si="4"/>
        <v>0.10642381228273465</v>
      </c>
      <c r="P41" s="447">
        <f t="shared" si="8"/>
        <v>228219</v>
      </c>
      <c r="Q41" s="418">
        <v>16224</v>
      </c>
      <c r="S41" s="392">
        <f t="shared" si="9"/>
        <v>5.6644145604502594E-2</v>
      </c>
    </row>
    <row r="42" spans="1:19" s="66" customFormat="1" ht="14.1" customHeight="1" thickBot="1" x14ac:dyDescent="0.3">
      <c r="A42" s="582"/>
      <c r="B42" s="636"/>
      <c r="C42" s="20"/>
      <c r="D42" s="363">
        <v>224241</v>
      </c>
      <c r="E42" s="364">
        <v>168180</v>
      </c>
      <c r="F42" s="364">
        <v>140151</v>
      </c>
      <c r="G42" s="364">
        <v>84090</v>
      </c>
      <c r="H42" s="470">
        <f t="shared" si="0"/>
        <v>247866</v>
      </c>
      <c r="I42" s="473">
        <f t="shared" si="5"/>
        <v>185901</v>
      </c>
      <c r="J42" s="476">
        <f t="shared" si="6"/>
        <v>154917</v>
      </c>
      <c r="K42" s="473">
        <f t="shared" si="7"/>
        <v>92949</v>
      </c>
      <c r="L42" s="326">
        <f t="shared" si="1"/>
        <v>0.10535539887888477</v>
      </c>
      <c r="M42" s="326">
        <f t="shared" si="2"/>
        <v>0.10536924723510524</v>
      </c>
      <c r="N42" s="326">
        <f t="shared" si="3"/>
        <v>0.10535779266648115</v>
      </c>
      <c r="O42" s="326">
        <f t="shared" si="4"/>
        <v>0.10535140920442383</v>
      </c>
      <c r="P42" s="447">
        <f t="shared" si="8"/>
        <v>231642</v>
      </c>
      <c r="Q42" s="416">
        <v>16224</v>
      </c>
      <c r="S42" s="392">
        <f t="shared" si="9"/>
        <v>1.400326456474521E-2</v>
      </c>
    </row>
    <row r="43" spans="1:19" s="66" customFormat="1" ht="14.1" customHeight="1" thickBot="1" x14ac:dyDescent="0.3">
      <c r="A43" s="582"/>
      <c r="B43" s="636"/>
      <c r="C43" s="22">
        <v>2</v>
      </c>
      <c r="D43" s="363">
        <v>227550</v>
      </c>
      <c r="E43" s="364">
        <v>170664</v>
      </c>
      <c r="F43" s="364">
        <v>142218</v>
      </c>
      <c r="G43" s="364">
        <v>85332</v>
      </c>
      <c r="H43" s="470">
        <f t="shared" si="0"/>
        <v>251283</v>
      </c>
      <c r="I43" s="473">
        <f t="shared" si="5"/>
        <v>188463</v>
      </c>
      <c r="J43" s="476">
        <f t="shared" si="6"/>
        <v>157053</v>
      </c>
      <c r="K43" s="473">
        <f t="shared" si="7"/>
        <v>94230</v>
      </c>
      <c r="L43" s="326">
        <f t="shared" si="1"/>
        <v>0.10429795649307845</v>
      </c>
      <c r="M43" s="326">
        <f t="shared" si="2"/>
        <v>0.10429264519758122</v>
      </c>
      <c r="N43" s="326">
        <f t="shared" si="3"/>
        <v>0.10431169050331182</v>
      </c>
      <c r="O43" s="326">
        <f t="shared" si="4"/>
        <v>0.10427506679791872</v>
      </c>
      <c r="P43" s="447">
        <f t="shared" si="8"/>
        <v>235059</v>
      </c>
      <c r="Q43" s="416">
        <v>16224</v>
      </c>
      <c r="S43" s="392">
        <f t="shared" si="9"/>
        <v>1.3785674517682978E-2</v>
      </c>
    </row>
    <row r="44" spans="1:19" s="66" customFormat="1" ht="14.1" customHeight="1" thickBot="1" x14ac:dyDescent="0.3">
      <c r="A44" s="582"/>
      <c r="B44" s="636"/>
      <c r="C44" s="22"/>
      <c r="D44" s="346">
        <v>230964</v>
      </c>
      <c r="E44" s="285">
        <v>173223</v>
      </c>
      <c r="F44" s="285">
        <v>144354</v>
      </c>
      <c r="G44" s="285">
        <v>86613</v>
      </c>
      <c r="H44" s="470">
        <f t="shared" si="0"/>
        <v>254811</v>
      </c>
      <c r="I44" s="473">
        <f t="shared" si="5"/>
        <v>191109</v>
      </c>
      <c r="J44" s="476">
        <f t="shared" si="6"/>
        <v>159258</v>
      </c>
      <c r="K44" s="473">
        <f t="shared" si="7"/>
        <v>95553</v>
      </c>
      <c r="L44" s="326">
        <f t="shared" si="1"/>
        <v>0.10324985712059022</v>
      </c>
      <c r="M44" s="326">
        <f t="shared" si="2"/>
        <v>0.10325418679967441</v>
      </c>
      <c r="N44" s="326">
        <f t="shared" si="3"/>
        <v>0.10324618645829003</v>
      </c>
      <c r="O44" s="326">
        <f t="shared" si="4"/>
        <v>0.10321776176786394</v>
      </c>
      <c r="P44" s="447">
        <f t="shared" si="8"/>
        <v>238587</v>
      </c>
      <c r="Q44" s="416">
        <v>16224</v>
      </c>
      <c r="S44" s="392">
        <f t="shared" si="9"/>
        <v>1.4039946992036922E-2</v>
      </c>
    </row>
    <row r="45" spans="1:19" s="66" customFormat="1" ht="14.1" customHeight="1" thickBot="1" x14ac:dyDescent="0.3">
      <c r="A45" s="582"/>
      <c r="B45" s="636"/>
      <c r="C45" s="22">
        <v>3</v>
      </c>
      <c r="D45" s="346">
        <v>234381</v>
      </c>
      <c r="E45" s="285">
        <v>175785</v>
      </c>
      <c r="F45" s="285">
        <v>146487</v>
      </c>
      <c r="G45" s="285">
        <v>87894</v>
      </c>
      <c r="H45" s="470">
        <f t="shared" si="0"/>
        <v>258339</v>
      </c>
      <c r="I45" s="473">
        <f t="shared" si="5"/>
        <v>193755</v>
      </c>
      <c r="J45" s="476">
        <f t="shared" si="6"/>
        <v>161463</v>
      </c>
      <c r="K45" s="473">
        <f t="shared" si="7"/>
        <v>96876</v>
      </c>
      <c r="L45" s="326">
        <f t="shared" si="1"/>
        <v>0.10221818321450971</v>
      </c>
      <c r="M45" s="326">
        <f t="shared" si="2"/>
        <v>0.1022271524874136</v>
      </c>
      <c r="N45" s="326">
        <f t="shared" si="3"/>
        <v>0.10223432796084295</v>
      </c>
      <c r="O45" s="326">
        <f t="shared" si="4"/>
        <v>0.10219127585500717</v>
      </c>
      <c r="P45" s="447">
        <f t="shared" si="8"/>
        <v>242115</v>
      </c>
      <c r="Q45" s="416">
        <v>16224</v>
      </c>
      <c r="S45" s="392">
        <f t="shared" si="9"/>
        <v>1.3845556118063929E-2</v>
      </c>
    </row>
    <row r="46" spans="1:19" s="66" customFormat="1" ht="14.1" customHeight="1" thickBot="1" x14ac:dyDescent="0.3">
      <c r="A46" s="582"/>
      <c r="B46" s="636"/>
      <c r="C46" s="22"/>
      <c r="D46" s="346">
        <v>237897</v>
      </c>
      <c r="E46" s="285">
        <v>178422</v>
      </c>
      <c r="F46" s="285">
        <v>148686</v>
      </c>
      <c r="G46" s="285">
        <v>89211</v>
      </c>
      <c r="H46" s="470">
        <f t="shared" si="0"/>
        <v>261972</v>
      </c>
      <c r="I46" s="473">
        <f t="shared" si="5"/>
        <v>196479</v>
      </c>
      <c r="J46" s="476">
        <f t="shared" si="6"/>
        <v>163734</v>
      </c>
      <c r="K46" s="473">
        <f t="shared" si="7"/>
        <v>98241</v>
      </c>
      <c r="L46" s="326">
        <f t="shared" si="1"/>
        <v>0.10119925850262929</v>
      </c>
      <c r="M46" s="326">
        <f t="shared" si="2"/>
        <v>0.10120388741298719</v>
      </c>
      <c r="N46" s="326">
        <f t="shared" si="3"/>
        <v>0.10120656954925145</v>
      </c>
      <c r="O46" s="326">
        <f t="shared" si="4"/>
        <v>0.10122070148300097</v>
      </c>
      <c r="P46" s="447">
        <f t="shared" si="8"/>
        <v>245748</v>
      </c>
      <c r="Q46" s="416">
        <v>16224</v>
      </c>
      <c r="S46" s="392">
        <f t="shared" si="9"/>
        <v>1.4062917329555447E-2</v>
      </c>
    </row>
    <row r="47" spans="1:19" s="66" customFormat="1" ht="14.1" customHeight="1" thickBot="1" x14ac:dyDescent="0.3">
      <c r="A47" s="582"/>
      <c r="B47" s="636"/>
      <c r="C47" s="22">
        <v>4</v>
      </c>
      <c r="D47" s="346">
        <v>241419</v>
      </c>
      <c r="E47" s="285">
        <v>181065</v>
      </c>
      <c r="F47" s="285">
        <v>150888</v>
      </c>
      <c r="G47" s="285">
        <v>90531</v>
      </c>
      <c r="H47" s="470">
        <f t="shared" si="0"/>
        <v>265611</v>
      </c>
      <c r="I47" s="473">
        <f t="shared" si="5"/>
        <v>199209</v>
      </c>
      <c r="J47" s="476">
        <f t="shared" si="6"/>
        <v>166008</v>
      </c>
      <c r="K47" s="473">
        <f t="shared" si="7"/>
        <v>99603</v>
      </c>
      <c r="L47" s="326">
        <f t="shared" si="1"/>
        <v>0.10020752302014341</v>
      </c>
      <c r="M47" s="326">
        <f t="shared" si="2"/>
        <v>0.10020710794466076</v>
      </c>
      <c r="N47" s="326">
        <f t="shared" si="3"/>
        <v>0.10020677588675043</v>
      </c>
      <c r="O47" s="326">
        <f t="shared" si="4"/>
        <v>0.10020876826722339</v>
      </c>
      <c r="P47" s="447">
        <f t="shared" si="8"/>
        <v>249387</v>
      </c>
      <c r="Q47" s="416">
        <v>16224</v>
      </c>
      <c r="S47" s="392">
        <f t="shared" si="9"/>
        <v>1.3890797489808149E-2</v>
      </c>
    </row>
    <row r="48" spans="1:19" s="66" customFormat="1" ht="14.1" customHeight="1" thickBot="1" x14ac:dyDescent="0.3">
      <c r="A48" s="582"/>
      <c r="B48" s="636"/>
      <c r="C48" s="22"/>
      <c r="D48" s="346">
        <v>245040</v>
      </c>
      <c r="E48" s="285">
        <v>183780</v>
      </c>
      <c r="F48" s="285">
        <v>153150</v>
      </c>
      <c r="G48" s="285">
        <v>91890</v>
      </c>
      <c r="H48" s="470">
        <f t="shared" si="0"/>
        <v>269349</v>
      </c>
      <c r="I48" s="473">
        <f t="shared" si="5"/>
        <v>202011</v>
      </c>
      <c r="J48" s="476">
        <f t="shared" si="6"/>
        <v>168342</v>
      </c>
      <c r="K48" s="473">
        <f t="shared" si="7"/>
        <v>101007</v>
      </c>
      <c r="L48" s="326">
        <f t="shared" si="1"/>
        <v>9.9204211557296765E-2</v>
      </c>
      <c r="M48" s="326">
        <f t="shared" si="2"/>
        <v>9.9200130590923932E-2</v>
      </c>
      <c r="N48" s="326">
        <f t="shared" si="3"/>
        <v>9.9196865817825663E-2</v>
      </c>
      <c r="O48" s="326">
        <f t="shared" si="4"/>
        <v>9.9216454456415276E-2</v>
      </c>
      <c r="P48" s="447">
        <f t="shared" si="8"/>
        <v>253125</v>
      </c>
      <c r="Q48" s="416">
        <v>16224</v>
      </c>
      <c r="S48" s="392">
        <f t="shared" si="9"/>
        <v>1.4073212329308582E-2</v>
      </c>
    </row>
    <row r="49" spans="1:19" s="66" customFormat="1" ht="14.1" customHeight="1" thickBot="1" x14ac:dyDescent="0.3">
      <c r="A49" s="582"/>
      <c r="B49" s="636"/>
      <c r="C49" s="22">
        <v>5</v>
      </c>
      <c r="D49" s="346">
        <v>248658</v>
      </c>
      <c r="E49" s="285">
        <v>186495</v>
      </c>
      <c r="F49" s="285">
        <v>155412</v>
      </c>
      <c r="G49" s="285">
        <v>93246</v>
      </c>
      <c r="H49" s="470">
        <f t="shared" si="0"/>
        <v>273087</v>
      </c>
      <c r="I49" s="473">
        <f t="shared" si="5"/>
        <v>204816</v>
      </c>
      <c r="J49" s="476">
        <f t="shared" si="6"/>
        <v>170679</v>
      </c>
      <c r="K49" s="473">
        <f t="shared" si="7"/>
        <v>102408</v>
      </c>
      <c r="L49" s="326">
        <f t="shared" si="1"/>
        <v>9.8243370412373618E-2</v>
      </c>
      <c r="M49" s="326">
        <f t="shared" si="2"/>
        <v>9.8238558674495297E-2</v>
      </c>
      <c r="N49" s="326">
        <f t="shared" si="3"/>
        <v>9.8235657478187008E-2</v>
      </c>
      <c r="O49" s="326">
        <f t="shared" si="4"/>
        <v>9.825622546811659E-2</v>
      </c>
      <c r="P49" s="447">
        <f t="shared" si="8"/>
        <v>256863</v>
      </c>
      <c r="Q49" s="416">
        <v>16224</v>
      </c>
      <c r="S49" s="392">
        <f t="shared" si="9"/>
        <v>1.3877905616876296E-2</v>
      </c>
    </row>
    <row r="50" spans="1:19" s="66" customFormat="1" ht="14.1" customHeight="1" thickBot="1" x14ac:dyDescent="0.3">
      <c r="A50" s="582"/>
      <c r="B50" s="636"/>
      <c r="C50" s="22"/>
      <c r="D50" s="346">
        <v>252387</v>
      </c>
      <c r="E50" s="285">
        <v>189291</v>
      </c>
      <c r="F50" s="285">
        <v>157743</v>
      </c>
      <c r="G50" s="285">
        <v>94644</v>
      </c>
      <c r="H50" s="470">
        <f t="shared" si="0"/>
        <v>276939</v>
      </c>
      <c r="I50" s="473">
        <f t="shared" si="5"/>
        <v>207705</v>
      </c>
      <c r="J50" s="476">
        <f t="shared" si="6"/>
        <v>173088</v>
      </c>
      <c r="K50" s="473">
        <f t="shared" si="7"/>
        <v>103851</v>
      </c>
      <c r="L50" s="326">
        <f t="shared" si="1"/>
        <v>9.727917840459295E-2</v>
      </c>
      <c r="M50" s="326">
        <f t="shared" si="2"/>
        <v>9.7278792969554814E-2</v>
      </c>
      <c r="N50" s="326">
        <f t="shared" si="3"/>
        <v>9.7278484623723405E-2</v>
      </c>
      <c r="O50" s="326">
        <f t="shared" si="4"/>
        <v>9.7280334728033477E-2</v>
      </c>
      <c r="P50" s="447">
        <f t="shared" si="8"/>
        <v>260715</v>
      </c>
      <c r="Q50" s="416">
        <v>16224</v>
      </c>
      <c r="S50" s="392">
        <f t="shared" si="9"/>
        <v>1.4105394984015973E-2</v>
      </c>
    </row>
    <row r="51" spans="1:19" s="66" customFormat="1" ht="14.1" customHeight="1" thickBot="1" x14ac:dyDescent="0.3">
      <c r="A51" s="582"/>
      <c r="B51" s="636"/>
      <c r="C51" s="22">
        <v>6</v>
      </c>
      <c r="D51" s="346">
        <v>256107</v>
      </c>
      <c r="E51" s="285">
        <v>192081</v>
      </c>
      <c r="F51" s="285">
        <v>160068</v>
      </c>
      <c r="G51" s="285">
        <v>96039</v>
      </c>
      <c r="H51" s="470">
        <f t="shared" si="0"/>
        <v>280782</v>
      </c>
      <c r="I51" s="473">
        <f t="shared" si="5"/>
        <v>210588</v>
      </c>
      <c r="J51" s="476">
        <f t="shared" si="6"/>
        <v>175488</v>
      </c>
      <c r="K51" s="473">
        <f t="shared" si="7"/>
        <v>105294</v>
      </c>
      <c r="L51" s="326">
        <f t="shared" si="1"/>
        <v>9.6346448945167446E-2</v>
      </c>
      <c r="M51" s="326">
        <f t="shared" si="2"/>
        <v>9.634997735330407E-2</v>
      </c>
      <c r="N51" s="326">
        <f t="shared" si="3"/>
        <v>9.6334058025339231E-2</v>
      </c>
      <c r="O51" s="326">
        <f t="shared" si="4"/>
        <v>9.6367100865273489E-2</v>
      </c>
      <c r="P51" s="447">
        <f t="shared" si="8"/>
        <v>264558</v>
      </c>
      <c r="Q51" s="416">
        <v>16224</v>
      </c>
      <c r="S51" s="392">
        <f t="shared" si="9"/>
        <v>1.3876702089629767E-2</v>
      </c>
    </row>
    <row r="52" spans="1:19" s="66" customFormat="1" ht="14.1" customHeight="1" thickBot="1" x14ac:dyDescent="0.3">
      <c r="A52" s="582"/>
      <c r="B52" s="636"/>
      <c r="C52" s="22"/>
      <c r="D52" s="346">
        <v>259950</v>
      </c>
      <c r="E52" s="285">
        <v>194964</v>
      </c>
      <c r="F52" s="285">
        <v>162468</v>
      </c>
      <c r="G52" s="285">
        <v>97482</v>
      </c>
      <c r="H52" s="470">
        <f t="shared" si="0"/>
        <v>284751</v>
      </c>
      <c r="I52" s="473">
        <f t="shared" si="5"/>
        <v>213564</v>
      </c>
      <c r="J52" s="476">
        <f t="shared" si="6"/>
        <v>177969</v>
      </c>
      <c r="K52" s="473">
        <f t="shared" si="7"/>
        <v>106782</v>
      </c>
      <c r="L52" s="326">
        <f t="shared" si="1"/>
        <v>9.5406809001731097E-2</v>
      </c>
      <c r="M52" s="326">
        <f t="shared" si="2"/>
        <v>9.54022281036499E-2</v>
      </c>
      <c r="N52" s="326">
        <f t="shared" si="3"/>
        <v>9.5409557574414661E-2</v>
      </c>
      <c r="O52" s="326">
        <f t="shared" si="4"/>
        <v>9.54022281036499E-2</v>
      </c>
      <c r="P52" s="447">
        <f t="shared" si="8"/>
        <v>268527</v>
      </c>
      <c r="Q52" s="416">
        <v>16224</v>
      </c>
      <c r="S52" s="392">
        <f t="shared" si="9"/>
        <v>1.4135521507788962E-2</v>
      </c>
    </row>
    <row r="53" spans="1:19" s="66" customFormat="1" ht="14.1" customHeight="1" thickBot="1" x14ac:dyDescent="0.3">
      <c r="A53" s="582"/>
      <c r="B53" s="636"/>
      <c r="C53" s="22">
        <v>7</v>
      </c>
      <c r="D53" s="346">
        <v>263796</v>
      </c>
      <c r="E53" s="285">
        <v>197847</v>
      </c>
      <c r="F53" s="285">
        <v>164874</v>
      </c>
      <c r="G53" s="285">
        <v>98925</v>
      </c>
      <c r="H53" s="470">
        <f t="shared" si="0"/>
        <v>288726</v>
      </c>
      <c r="I53" s="473">
        <f t="shared" si="5"/>
        <v>216546</v>
      </c>
      <c r="J53" s="476">
        <f t="shared" si="6"/>
        <v>180453</v>
      </c>
      <c r="K53" s="473">
        <f t="shared" si="7"/>
        <v>108273</v>
      </c>
      <c r="L53" s="326">
        <f t="shared" si="1"/>
        <v>9.4504844652686174E-2</v>
      </c>
      <c r="M53" s="326">
        <f t="shared" si="2"/>
        <v>9.451242626878345E-2</v>
      </c>
      <c r="N53" s="326">
        <f t="shared" si="3"/>
        <v>9.4490338076349212E-2</v>
      </c>
      <c r="O53" s="326">
        <f t="shared" si="4"/>
        <v>9.4495830174374532E-2</v>
      </c>
      <c r="P53" s="447">
        <f t="shared" si="8"/>
        <v>272502</v>
      </c>
      <c r="Q53" s="416">
        <v>16224</v>
      </c>
      <c r="S53" s="392">
        <f t="shared" si="9"/>
        <v>1.3959564672292535E-2</v>
      </c>
    </row>
    <row r="54" spans="1:19" s="66" customFormat="1" ht="14.1" customHeight="1" thickBot="1" x14ac:dyDescent="0.3">
      <c r="A54" s="582"/>
      <c r="B54" s="636"/>
      <c r="C54" s="22"/>
      <c r="D54" s="346">
        <v>267756</v>
      </c>
      <c r="E54" s="285">
        <v>200817</v>
      </c>
      <c r="F54" s="285">
        <v>167349</v>
      </c>
      <c r="G54" s="285">
        <v>100410</v>
      </c>
      <c r="H54" s="470">
        <f t="shared" si="0"/>
        <v>292815</v>
      </c>
      <c r="I54" s="473">
        <f t="shared" si="5"/>
        <v>219612</v>
      </c>
      <c r="J54" s="476">
        <f t="shared" si="6"/>
        <v>183009</v>
      </c>
      <c r="K54" s="473">
        <f t="shared" si="7"/>
        <v>109806</v>
      </c>
      <c r="L54" s="326">
        <f t="shared" si="1"/>
        <v>9.3588939183435665E-2</v>
      </c>
      <c r="M54" s="326">
        <f t="shared" si="2"/>
        <v>9.3592673927008166E-2</v>
      </c>
      <c r="N54" s="326">
        <f t="shared" si="3"/>
        <v>9.3576896187010386E-2</v>
      </c>
      <c r="O54" s="326">
        <f t="shared" si="4"/>
        <v>9.3576337018225278E-2</v>
      </c>
      <c r="P54" s="447">
        <f t="shared" si="8"/>
        <v>276591</v>
      </c>
      <c r="Q54" s="416">
        <v>16224</v>
      </c>
      <c r="S54" s="392">
        <f t="shared" si="9"/>
        <v>1.4162216080297663E-2</v>
      </c>
    </row>
    <row r="55" spans="1:19" s="66" customFormat="1" ht="14.1" customHeight="1" thickBot="1" x14ac:dyDescent="0.3">
      <c r="A55" s="582"/>
      <c r="B55" s="636"/>
      <c r="C55" s="22">
        <v>8</v>
      </c>
      <c r="D55" s="346">
        <v>269301</v>
      </c>
      <c r="E55" s="285">
        <v>201975</v>
      </c>
      <c r="F55" s="285">
        <v>168312</v>
      </c>
      <c r="G55" s="285">
        <v>100989</v>
      </c>
      <c r="H55" s="470">
        <f t="shared" si="0"/>
        <v>294411</v>
      </c>
      <c r="I55" s="473">
        <f t="shared" si="5"/>
        <v>220809</v>
      </c>
      <c r="J55" s="476">
        <f t="shared" si="6"/>
        <v>184008</v>
      </c>
      <c r="K55" s="473">
        <f t="shared" si="7"/>
        <v>110403</v>
      </c>
      <c r="L55" s="326">
        <f t="shared" si="1"/>
        <v>9.3241391602704782E-2</v>
      </c>
      <c r="M55" s="326">
        <f t="shared" si="2"/>
        <v>9.3249164500556994E-2</v>
      </c>
      <c r="N55" s="326">
        <f t="shared" si="3"/>
        <v>9.3255382860402108E-2</v>
      </c>
      <c r="O55" s="326">
        <f t="shared" si="4"/>
        <v>9.3218073255503076E-2</v>
      </c>
      <c r="P55" s="447">
        <f t="shared" si="8"/>
        <v>278187</v>
      </c>
      <c r="Q55" s="416">
        <v>16224</v>
      </c>
      <c r="S55" s="392">
        <f t="shared" si="9"/>
        <v>5.4505404436249183E-3</v>
      </c>
    </row>
    <row r="56" spans="1:19" s="66" customFormat="1" ht="14.1" customHeight="1" thickBot="1" x14ac:dyDescent="0.3">
      <c r="A56" s="582"/>
      <c r="B56" s="636"/>
      <c r="C56" s="165"/>
      <c r="D56" s="346">
        <v>273339</v>
      </c>
      <c r="E56" s="285">
        <v>205005</v>
      </c>
      <c r="F56" s="285">
        <v>170838</v>
      </c>
      <c r="G56" s="285">
        <v>102501</v>
      </c>
      <c r="H56" s="470">
        <f t="shared" si="0"/>
        <v>298584</v>
      </c>
      <c r="I56" s="473">
        <f t="shared" si="5"/>
        <v>223938</v>
      </c>
      <c r="J56" s="476">
        <f t="shared" si="6"/>
        <v>186615</v>
      </c>
      <c r="K56" s="473">
        <f t="shared" si="7"/>
        <v>111969</v>
      </c>
      <c r="L56" s="326">
        <f t="shared" si="1"/>
        <v>9.2357841361825427E-2</v>
      </c>
      <c r="M56" s="326">
        <f t="shared" si="2"/>
        <v>9.235384502817004E-2</v>
      </c>
      <c r="N56" s="326">
        <f t="shared" si="3"/>
        <v>9.2350647982299014E-2</v>
      </c>
      <c r="O56" s="326">
        <f t="shared" si="4"/>
        <v>9.2369830538238648E-2</v>
      </c>
      <c r="P56" s="447">
        <f t="shared" si="8"/>
        <v>282360</v>
      </c>
      <c r="Q56" s="416">
        <v>16224</v>
      </c>
      <c r="S56" s="392">
        <f t="shared" si="9"/>
        <v>1.4174062789773512E-2</v>
      </c>
    </row>
    <row r="57" spans="1:19" s="66" customFormat="1" ht="14.1" customHeight="1" thickBot="1" x14ac:dyDescent="0.3">
      <c r="A57" s="582"/>
      <c r="B57" s="643"/>
      <c r="C57" s="23">
        <v>9</v>
      </c>
      <c r="D57" s="346">
        <v>277380</v>
      </c>
      <c r="E57" s="285">
        <v>208035</v>
      </c>
      <c r="F57" s="285">
        <v>173364</v>
      </c>
      <c r="G57" s="285">
        <v>104019</v>
      </c>
      <c r="H57" s="351">
        <f t="shared" si="0"/>
        <v>302757</v>
      </c>
      <c r="I57" s="474">
        <f t="shared" si="5"/>
        <v>227067</v>
      </c>
      <c r="J57" s="474">
        <f t="shared" si="6"/>
        <v>189222</v>
      </c>
      <c r="K57" s="474">
        <f t="shared" si="7"/>
        <v>113535</v>
      </c>
      <c r="L57" s="326">
        <f t="shared" si="1"/>
        <v>9.1488211118321436E-2</v>
      </c>
      <c r="M57" s="326">
        <f t="shared" si="2"/>
        <v>9.1484605955728604E-2</v>
      </c>
      <c r="N57" s="326">
        <f t="shared" si="3"/>
        <v>9.1472277981587871E-2</v>
      </c>
      <c r="O57" s="326">
        <f t="shared" si="4"/>
        <v>9.1483286707236183E-2</v>
      </c>
      <c r="P57" s="447">
        <f t="shared" si="8"/>
        <v>286533</v>
      </c>
      <c r="Q57" s="416">
        <v>16224</v>
      </c>
      <c r="S57" s="392">
        <f t="shared" si="9"/>
        <v>1.3975966562173481E-2</v>
      </c>
    </row>
    <row r="58" spans="1:19" s="66" customFormat="1" ht="14.1" customHeight="1" x14ac:dyDescent="0.2">
      <c r="A58" s="58"/>
      <c r="B58" s="271"/>
      <c r="C58" s="261"/>
      <c r="D58" s="293"/>
      <c r="E58" s="47"/>
      <c r="F58" s="47"/>
      <c r="G58" s="47"/>
      <c r="H58" s="293"/>
      <c r="I58" s="47"/>
      <c r="J58" s="47"/>
      <c r="K58" s="47"/>
      <c r="L58" s="327"/>
      <c r="M58" s="327"/>
      <c r="N58" s="327"/>
      <c r="O58" s="327"/>
      <c r="P58" s="315"/>
      <c r="Q58" s="412"/>
      <c r="S58" s="392"/>
    </row>
    <row r="59" spans="1:19" s="66" customFormat="1" ht="14.1" customHeight="1" thickBot="1" x14ac:dyDescent="0.25">
      <c r="A59" s="58"/>
      <c r="B59" s="583" t="s">
        <v>1083</v>
      </c>
      <c r="C59" s="583"/>
      <c r="D59" s="583"/>
      <c r="E59" s="583"/>
      <c r="F59" s="583"/>
      <c r="G59" s="583"/>
      <c r="H59" s="583"/>
      <c r="I59" s="583"/>
      <c r="J59" s="583"/>
      <c r="K59" s="583"/>
      <c r="L59" s="327"/>
      <c r="M59" s="327"/>
      <c r="N59" s="327"/>
      <c r="O59" s="327"/>
      <c r="P59" s="315"/>
      <c r="Q59" s="412"/>
      <c r="S59" s="392"/>
    </row>
    <row r="60" spans="1:19" s="66" customFormat="1" ht="14.1" customHeight="1" thickBot="1" x14ac:dyDescent="0.25">
      <c r="A60" s="58"/>
      <c r="B60" s="57"/>
      <c r="C60" s="57"/>
      <c r="D60" s="594" t="s">
        <v>301</v>
      </c>
      <c r="E60" s="595"/>
      <c r="F60" s="595"/>
      <c r="G60" s="596"/>
      <c r="H60" s="600" t="s">
        <v>301</v>
      </c>
      <c r="I60" s="601"/>
      <c r="J60" s="601"/>
      <c r="K60" s="602"/>
      <c r="L60" s="327"/>
      <c r="M60" s="327"/>
      <c r="N60" s="327"/>
      <c r="O60" s="327"/>
      <c r="P60" s="315"/>
      <c r="Q60" s="412"/>
      <c r="S60" s="392"/>
    </row>
    <row r="61" spans="1:19" s="66" customFormat="1" ht="14.1" customHeight="1" thickBot="1" x14ac:dyDescent="0.3">
      <c r="A61" s="58">
        <v>4</v>
      </c>
      <c r="B61" s="635" t="s">
        <v>45</v>
      </c>
      <c r="C61" s="35">
        <v>1</v>
      </c>
      <c r="D61" s="351">
        <v>269301</v>
      </c>
      <c r="E61" s="353">
        <v>201975</v>
      </c>
      <c r="F61" s="353">
        <v>168312</v>
      </c>
      <c r="G61" s="353">
        <v>100989</v>
      </c>
      <c r="H61" s="470">
        <f t="shared" ref="H61:H124" si="10">P61+Q61</f>
        <v>294411</v>
      </c>
      <c r="I61" s="473">
        <f t="shared" ref="I61:I124" si="11">(ROUND((+H61/8*6)/3,0))*3</f>
        <v>220809</v>
      </c>
      <c r="J61" s="476">
        <f t="shared" ref="J61" si="12">(ROUND((+H61/8*5)/3,0))*3</f>
        <v>184008</v>
      </c>
      <c r="K61" s="473">
        <f t="shared" ref="K61" si="13">(ROUND((+H61/8*3)/3,0))*3</f>
        <v>110403</v>
      </c>
      <c r="L61" s="326">
        <f t="shared" ref="L61:L92" si="14">(H61-D61)/D61</f>
        <v>9.3241391602704782E-2</v>
      </c>
      <c r="M61" s="326">
        <f t="shared" ref="M61:M92" si="15">(I61-E61)/E61</f>
        <v>9.3249164500556994E-2</v>
      </c>
      <c r="N61" s="326">
        <f t="shared" ref="N61:N92" si="16">(J61-F61)/F61</f>
        <v>9.3255382860402108E-2</v>
      </c>
      <c r="O61" s="326">
        <f t="shared" ref="O61:O92" si="17">(K61-G61)/G61</f>
        <v>9.3218073255503076E-2</v>
      </c>
      <c r="P61" s="447">
        <f t="shared" ref="P61:P124" si="18">ROUND($D61*(1+$G$4)/3,0)*3</f>
        <v>278187</v>
      </c>
      <c r="Q61" s="416">
        <v>16224</v>
      </c>
      <c r="S61" s="392"/>
    </row>
    <row r="62" spans="1:19" s="66" customFormat="1" ht="14.1" customHeight="1" thickBot="1" x14ac:dyDescent="0.3">
      <c r="A62" s="58"/>
      <c r="B62" s="636"/>
      <c r="C62" s="126"/>
      <c r="D62" s="346">
        <v>273339</v>
      </c>
      <c r="E62" s="285">
        <v>205005</v>
      </c>
      <c r="F62" s="285">
        <v>170838</v>
      </c>
      <c r="G62" s="285">
        <v>102501</v>
      </c>
      <c r="H62" s="470">
        <f t="shared" si="10"/>
        <v>298584</v>
      </c>
      <c r="I62" s="473">
        <f t="shared" si="11"/>
        <v>223938</v>
      </c>
      <c r="J62" s="476">
        <f t="shared" ref="J62:J125" si="19">(ROUND((+H62/8*5)/3,0))*3</f>
        <v>186615</v>
      </c>
      <c r="K62" s="473">
        <f t="shared" ref="K62:K125" si="20">(ROUND((+H62/8*3)/3,0))*3</f>
        <v>111969</v>
      </c>
      <c r="L62" s="326">
        <f t="shared" si="14"/>
        <v>9.2357841361825427E-2</v>
      </c>
      <c r="M62" s="326">
        <f t="shared" si="15"/>
        <v>9.235384502817004E-2</v>
      </c>
      <c r="N62" s="326">
        <f t="shared" si="16"/>
        <v>9.2350647982299014E-2</v>
      </c>
      <c r="O62" s="326">
        <f t="shared" si="17"/>
        <v>9.2369830538238648E-2</v>
      </c>
      <c r="P62" s="447">
        <f t="shared" si="18"/>
        <v>282360</v>
      </c>
      <c r="Q62" s="416">
        <v>16224</v>
      </c>
      <c r="S62" s="392">
        <f t="shared" ref="S62:S93" si="21">H62/H61-1</f>
        <v>1.4174062789773512E-2</v>
      </c>
    </row>
    <row r="63" spans="1:19" s="66" customFormat="1" ht="14.1" customHeight="1" thickBot="1" x14ac:dyDescent="0.3">
      <c r="A63" s="58"/>
      <c r="B63" s="636"/>
      <c r="C63" s="22">
        <v>2</v>
      </c>
      <c r="D63" s="346">
        <v>277380</v>
      </c>
      <c r="E63" s="285">
        <v>208035</v>
      </c>
      <c r="F63" s="285">
        <v>173364</v>
      </c>
      <c r="G63" s="285">
        <v>104019</v>
      </c>
      <c r="H63" s="470">
        <f t="shared" si="10"/>
        <v>302757</v>
      </c>
      <c r="I63" s="473">
        <f t="shared" si="11"/>
        <v>227067</v>
      </c>
      <c r="J63" s="476">
        <f t="shared" si="19"/>
        <v>189222</v>
      </c>
      <c r="K63" s="473">
        <f t="shared" si="20"/>
        <v>113535</v>
      </c>
      <c r="L63" s="326">
        <f t="shared" si="14"/>
        <v>9.1488211118321436E-2</v>
      </c>
      <c r="M63" s="326">
        <f t="shared" si="15"/>
        <v>9.1484605955728604E-2</v>
      </c>
      <c r="N63" s="326">
        <f t="shared" si="16"/>
        <v>9.1472277981587871E-2</v>
      </c>
      <c r="O63" s="326">
        <f t="shared" si="17"/>
        <v>9.1483286707236183E-2</v>
      </c>
      <c r="P63" s="447">
        <f t="shared" si="18"/>
        <v>286533</v>
      </c>
      <c r="Q63" s="416">
        <v>16224</v>
      </c>
      <c r="S63" s="392">
        <f t="shared" si="21"/>
        <v>1.3975966562173481E-2</v>
      </c>
    </row>
    <row r="64" spans="1:19" s="66" customFormat="1" ht="14.1" customHeight="1" thickBot="1" x14ac:dyDescent="0.3">
      <c r="A64" s="58"/>
      <c r="B64" s="62"/>
      <c r="C64" s="22"/>
      <c r="D64" s="346">
        <v>281541</v>
      </c>
      <c r="E64" s="285">
        <v>211155</v>
      </c>
      <c r="F64" s="285">
        <v>175962</v>
      </c>
      <c r="G64" s="285">
        <v>105579</v>
      </c>
      <c r="H64" s="470">
        <f t="shared" si="10"/>
        <v>307056</v>
      </c>
      <c r="I64" s="473">
        <f t="shared" si="11"/>
        <v>230292</v>
      </c>
      <c r="J64" s="476">
        <f t="shared" si="19"/>
        <v>191910</v>
      </c>
      <c r="K64" s="473">
        <f t="shared" si="20"/>
        <v>115146</v>
      </c>
      <c r="L64" s="326">
        <f t="shared" si="14"/>
        <v>9.0626232058563405E-2</v>
      </c>
      <c r="M64" s="326">
        <f t="shared" si="15"/>
        <v>9.0630105846416134E-2</v>
      </c>
      <c r="N64" s="326">
        <f t="shared" si="16"/>
        <v>9.0633204896511749E-2</v>
      </c>
      <c r="O64" s="326">
        <f t="shared" si="17"/>
        <v>9.0614610860114228E-2</v>
      </c>
      <c r="P64" s="447">
        <f t="shared" si="18"/>
        <v>290832</v>
      </c>
      <c r="Q64" s="416">
        <v>16224</v>
      </c>
      <c r="S64" s="392">
        <f t="shared" si="21"/>
        <v>1.419950653494384E-2</v>
      </c>
    </row>
    <row r="65" spans="1:19" s="66" customFormat="1" ht="14.1" customHeight="1" thickBot="1" x14ac:dyDescent="0.3">
      <c r="A65" s="58"/>
      <c r="B65" s="62"/>
      <c r="C65" s="22">
        <v>3</v>
      </c>
      <c r="D65" s="346">
        <v>285699</v>
      </c>
      <c r="E65" s="285">
        <v>214275</v>
      </c>
      <c r="F65" s="285">
        <v>178563</v>
      </c>
      <c r="G65" s="285">
        <v>107136</v>
      </c>
      <c r="H65" s="470">
        <f t="shared" si="10"/>
        <v>311352</v>
      </c>
      <c r="I65" s="473">
        <f t="shared" si="11"/>
        <v>233514</v>
      </c>
      <c r="J65" s="476">
        <f t="shared" si="19"/>
        <v>194595</v>
      </c>
      <c r="K65" s="473">
        <f t="shared" si="20"/>
        <v>116757</v>
      </c>
      <c r="L65" s="326">
        <f t="shared" si="14"/>
        <v>8.9790303781252301E-2</v>
      </c>
      <c r="M65" s="326">
        <f t="shared" si="15"/>
        <v>8.9786489324466229E-2</v>
      </c>
      <c r="N65" s="326">
        <f t="shared" si="16"/>
        <v>8.9783437778263128E-2</v>
      </c>
      <c r="O65" s="326">
        <f t="shared" si="17"/>
        <v>8.9801747311827954E-2</v>
      </c>
      <c r="P65" s="447">
        <f t="shared" si="18"/>
        <v>295128</v>
      </c>
      <c r="Q65" s="416">
        <v>16224</v>
      </c>
      <c r="S65" s="392">
        <f t="shared" si="21"/>
        <v>1.3990933249960813E-2</v>
      </c>
    </row>
    <row r="66" spans="1:19" s="66" customFormat="1" ht="14.1" customHeight="1" thickBot="1" x14ac:dyDescent="0.3">
      <c r="A66" s="58"/>
      <c r="B66" s="62"/>
      <c r="C66" s="22"/>
      <c r="D66" s="346">
        <v>289983</v>
      </c>
      <c r="E66" s="285">
        <v>217488</v>
      </c>
      <c r="F66" s="285">
        <v>181239</v>
      </c>
      <c r="G66" s="285">
        <v>108744</v>
      </c>
      <c r="H66" s="470">
        <f t="shared" si="10"/>
        <v>315777</v>
      </c>
      <c r="I66" s="473">
        <f t="shared" si="11"/>
        <v>236832</v>
      </c>
      <c r="J66" s="476">
        <f t="shared" si="19"/>
        <v>197361</v>
      </c>
      <c r="K66" s="473">
        <f t="shared" si="20"/>
        <v>118416</v>
      </c>
      <c r="L66" s="326">
        <f t="shared" si="14"/>
        <v>8.8950041899007876E-2</v>
      </c>
      <c r="M66" s="326">
        <f t="shared" si="15"/>
        <v>8.8942838225557277E-2</v>
      </c>
      <c r="N66" s="326">
        <f t="shared" si="16"/>
        <v>8.8954364126926325E-2</v>
      </c>
      <c r="O66" s="326">
        <f t="shared" si="17"/>
        <v>8.8942838225557277E-2</v>
      </c>
      <c r="P66" s="447">
        <f t="shared" si="18"/>
        <v>299553</v>
      </c>
      <c r="Q66" s="416">
        <v>16224</v>
      </c>
      <c r="S66" s="392">
        <f t="shared" si="21"/>
        <v>1.4212209974562517E-2</v>
      </c>
    </row>
    <row r="67" spans="1:19" s="14" customFormat="1" ht="14.1" customHeight="1" thickBot="1" x14ac:dyDescent="0.3">
      <c r="A67" s="58"/>
      <c r="B67" s="62"/>
      <c r="C67" s="22">
        <v>4</v>
      </c>
      <c r="D67" s="346">
        <v>294267</v>
      </c>
      <c r="E67" s="285">
        <v>220701</v>
      </c>
      <c r="F67" s="285">
        <v>183918</v>
      </c>
      <c r="G67" s="285">
        <v>110349</v>
      </c>
      <c r="H67" s="470">
        <f t="shared" si="10"/>
        <v>320202</v>
      </c>
      <c r="I67" s="473">
        <f t="shared" si="11"/>
        <v>240153</v>
      </c>
      <c r="J67" s="476">
        <f t="shared" si="19"/>
        <v>200127</v>
      </c>
      <c r="K67" s="473">
        <f t="shared" si="20"/>
        <v>120075</v>
      </c>
      <c r="L67" s="326">
        <f t="shared" si="14"/>
        <v>8.8134245430170566E-2</v>
      </c>
      <c r="M67" s="326">
        <f t="shared" si="15"/>
        <v>8.8137344189650246E-2</v>
      </c>
      <c r="N67" s="326">
        <f t="shared" si="16"/>
        <v>8.8131667373503406E-2</v>
      </c>
      <c r="O67" s="326">
        <f t="shared" si="17"/>
        <v>8.8138542261370745E-2</v>
      </c>
      <c r="P67" s="447">
        <f t="shared" si="18"/>
        <v>303978</v>
      </c>
      <c r="Q67" s="416">
        <v>16224</v>
      </c>
      <c r="S67" s="392">
        <f t="shared" si="21"/>
        <v>1.4013053515613771E-2</v>
      </c>
    </row>
    <row r="68" spans="1:19" s="14" customFormat="1" ht="14.1" customHeight="1" thickBot="1" x14ac:dyDescent="0.3">
      <c r="A68" s="58"/>
      <c r="B68" s="62"/>
      <c r="C68" s="22"/>
      <c r="D68" s="346">
        <v>298680</v>
      </c>
      <c r="E68" s="285">
        <v>224010</v>
      </c>
      <c r="F68" s="285">
        <v>186675</v>
      </c>
      <c r="G68" s="285">
        <v>112005</v>
      </c>
      <c r="H68" s="470">
        <f t="shared" si="10"/>
        <v>324759</v>
      </c>
      <c r="I68" s="473">
        <f t="shared" si="11"/>
        <v>243570</v>
      </c>
      <c r="J68" s="476">
        <f t="shared" si="19"/>
        <v>202974</v>
      </c>
      <c r="K68" s="473">
        <f t="shared" si="20"/>
        <v>121785</v>
      </c>
      <c r="L68" s="326">
        <f t="shared" si="14"/>
        <v>8.7314182402571314E-2</v>
      </c>
      <c r="M68" s="326">
        <f t="shared" si="15"/>
        <v>8.7317530467389853E-2</v>
      </c>
      <c r="N68" s="326">
        <f t="shared" si="16"/>
        <v>8.7312173563680193E-2</v>
      </c>
      <c r="O68" s="326">
        <f t="shared" si="17"/>
        <v>8.7317530467389853E-2</v>
      </c>
      <c r="P68" s="447">
        <f t="shared" si="18"/>
        <v>308535</v>
      </c>
      <c r="Q68" s="416">
        <v>16224</v>
      </c>
      <c r="S68" s="392">
        <f t="shared" si="21"/>
        <v>1.4231641276444273E-2</v>
      </c>
    </row>
    <row r="69" spans="1:19" s="14" customFormat="1" ht="14.1" customHeight="1" thickBot="1" x14ac:dyDescent="0.3">
      <c r="A69" s="58"/>
      <c r="B69" s="62"/>
      <c r="C69" s="22">
        <v>5</v>
      </c>
      <c r="D69" s="346">
        <v>303099</v>
      </c>
      <c r="E69" s="285">
        <v>227325</v>
      </c>
      <c r="F69" s="285">
        <v>189438</v>
      </c>
      <c r="G69" s="285">
        <v>113661</v>
      </c>
      <c r="H69" s="351">
        <f t="shared" si="10"/>
        <v>329325</v>
      </c>
      <c r="I69" s="474">
        <f t="shared" si="11"/>
        <v>246993</v>
      </c>
      <c r="J69" s="474">
        <f t="shared" si="19"/>
        <v>205827</v>
      </c>
      <c r="K69" s="474">
        <f t="shared" si="20"/>
        <v>123498</v>
      </c>
      <c r="L69" s="326">
        <f t="shared" si="14"/>
        <v>8.6526184513970678E-2</v>
      </c>
      <c r="M69" s="326">
        <f t="shared" si="15"/>
        <v>8.6519300560870996E-2</v>
      </c>
      <c r="N69" s="326">
        <f t="shared" si="16"/>
        <v>8.6513793431096192E-2</v>
      </c>
      <c r="O69" s="326">
        <f t="shared" si="17"/>
        <v>8.6546836645815181E-2</v>
      </c>
      <c r="P69" s="447">
        <f t="shared" si="18"/>
        <v>313101</v>
      </c>
      <c r="Q69" s="416">
        <v>16224</v>
      </c>
      <c r="S69" s="392">
        <f t="shared" si="21"/>
        <v>1.4059656545315047E-2</v>
      </c>
    </row>
    <row r="70" spans="1:19" s="14" customFormat="1" ht="14.1" customHeight="1" thickBot="1" x14ac:dyDescent="0.3">
      <c r="A70" s="58"/>
      <c r="B70" s="62"/>
      <c r="C70" s="165"/>
      <c r="D70" s="346">
        <v>307644</v>
      </c>
      <c r="E70" s="285">
        <v>230733</v>
      </c>
      <c r="F70" s="285">
        <v>192279</v>
      </c>
      <c r="G70" s="285">
        <v>115368</v>
      </c>
      <c r="H70" s="351">
        <f t="shared" si="10"/>
        <v>334020</v>
      </c>
      <c r="I70" s="474">
        <f t="shared" si="11"/>
        <v>250515</v>
      </c>
      <c r="J70" s="474">
        <f t="shared" si="19"/>
        <v>208764</v>
      </c>
      <c r="K70" s="474">
        <f t="shared" si="20"/>
        <v>125259</v>
      </c>
      <c r="L70" s="326">
        <f t="shared" si="14"/>
        <v>8.573546046729337E-2</v>
      </c>
      <c r="M70" s="326">
        <f t="shared" si="15"/>
        <v>8.573546046729337E-2</v>
      </c>
      <c r="N70" s="326">
        <f t="shared" si="16"/>
        <v>8.5734791630911328E-2</v>
      </c>
      <c r="O70" s="326">
        <f t="shared" si="17"/>
        <v>8.5734345745787394E-2</v>
      </c>
      <c r="P70" s="447">
        <f t="shared" si="18"/>
        <v>317796</v>
      </c>
      <c r="Q70" s="416">
        <v>16224</v>
      </c>
      <c r="S70" s="392">
        <f t="shared" si="21"/>
        <v>1.4256433614210806E-2</v>
      </c>
    </row>
    <row r="71" spans="1:19" s="14" customFormat="1" ht="14.1" customHeight="1" thickBot="1" x14ac:dyDescent="0.3">
      <c r="A71" s="58"/>
      <c r="B71" s="163"/>
      <c r="C71" s="23">
        <v>6</v>
      </c>
      <c r="D71" s="354">
        <v>312186</v>
      </c>
      <c r="E71" s="257">
        <v>234141</v>
      </c>
      <c r="F71" s="257">
        <v>195117</v>
      </c>
      <c r="G71" s="257">
        <v>117069</v>
      </c>
      <c r="H71" s="470">
        <f t="shared" si="10"/>
        <v>338712</v>
      </c>
      <c r="I71" s="474">
        <f t="shared" si="11"/>
        <v>254034</v>
      </c>
      <c r="J71" s="474">
        <f t="shared" si="19"/>
        <v>211695</v>
      </c>
      <c r="K71" s="474">
        <f t="shared" si="20"/>
        <v>127017</v>
      </c>
      <c r="L71" s="326">
        <f t="shared" si="14"/>
        <v>8.496857642559244E-2</v>
      </c>
      <c r="M71" s="326">
        <f t="shared" si="15"/>
        <v>8.4961625687085984E-2</v>
      </c>
      <c r="N71" s="326">
        <f t="shared" si="16"/>
        <v>8.4964405971801535E-2</v>
      </c>
      <c r="O71" s="326">
        <f t="shared" si="17"/>
        <v>8.4975527253158392E-2</v>
      </c>
      <c r="P71" s="447">
        <f t="shared" si="18"/>
        <v>322488</v>
      </c>
      <c r="Q71" s="416">
        <v>16224</v>
      </c>
      <c r="S71" s="392">
        <f t="shared" si="21"/>
        <v>1.4047063050116826E-2</v>
      </c>
    </row>
    <row r="72" spans="1:19" s="14" customFormat="1" ht="14.1" customHeight="1" thickBot="1" x14ac:dyDescent="0.3">
      <c r="A72" s="58">
        <v>5</v>
      </c>
      <c r="B72" s="635" t="s">
        <v>46</v>
      </c>
      <c r="C72" s="19">
        <v>1</v>
      </c>
      <c r="D72" s="351">
        <v>331191</v>
      </c>
      <c r="E72" s="353">
        <v>248394</v>
      </c>
      <c r="F72" s="353">
        <v>206994</v>
      </c>
      <c r="G72" s="353">
        <v>124197</v>
      </c>
      <c r="H72" s="470">
        <f t="shared" si="10"/>
        <v>359520</v>
      </c>
      <c r="I72" s="473">
        <f t="shared" si="11"/>
        <v>269640</v>
      </c>
      <c r="J72" s="476">
        <f t="shared" si="19"/>
        <v>224700</v>
      </c>
      <c r="K72" s="473">
        <f t="shared" si="20"/>
        <v>134820</v>
      </c>
      <c r="L72" s="326">
        <f t="shared" si="14"/>
        <v>8.5536744657916428E-2</v>
      </c>
      <c r="M72" s="326">
        <f t="shared" si="15"/>
        <v>8.5533466991956325E-2</v>
      </c>
      <c r="N72" s="326">
        <f t="shared" si="16"/>
        <v>8.553871126699325E-2</v>
      </c>
      <c r="O72" s="326">
        <f t="shared" si="17"/>
        <v>8.5533466991956325E-2</v>
      </c>
      <c r="P72" s="447">
        <f t="shared" si="18"/>
        <v>342120</v>
      </c>
      <c r="Q72" s="416">
        <v>17400</v>
      </c>
      <c r="S72" s="392">
        <f t="shared" si="21"/>
        <v>6.1432721604194773E-2</v>
      </c>
    </row>
    <row r="73" spans="1:19" s="14" customFormat="1" ht="14.1" customHeight="1" thickBot="1" x14ac:dyDescent="0.3">
      <c r="A73" s="58"/>
      <c r="B73" s="636"/>
      <c r="C73" s="20"/>
      <c r="D73" s="346">
        <v>336162</v>
      </c>
      <c r="E73" s="285">
        <v>252123</v>
      </c>
      <c r="F73" s="285">
        <v>210102</v>
      </c>
      <c r="G73" s="285">
        <v>126060</v>
      </c>
      <c r="H73" s="470">
        <f t="shared" si="10"/>
        <v>364656</v>
      </c>
      <c r="I73" s="473">
        <f t="shared" si="11"/>
        <v>273492</v>
      </c>
      <c r="J73" s="476">
        <f t="shared" si="19"/>
        <v>227910</v>
      </c>
      <c r="K73" s="473">
        <f t="shared" si="20"/>
        <v>136746</v>
      </c>
      <c r="L73" s="326">
        <f t="shared" si="14"/>
        <v>8.4762703696432073E-2</v>
      </c>
      <c r="M73" s="326">
        <f t="shared" si="15"/>
        <v>8.4756249925631535E-2</v>
      </c>
      <c r="N73" s="326">
        <f t="shared" si="16"/>
        <v>8.4758831424736558E-2</v>
      </c>
      <c r="O73" s="326">
        <f t="shared" si="17"/>
        <v>8.4769157544026655E-2</v>
      </c>
      <c r="P73" s="447">
        <f t="shared" si="18"/>
        <v>347256</v>
      </c>
      <c r="Q73" s="416">
        <v>17400</v>
      </c>
      <c r="S73" s="392">
        <f t="shared" si="21"/>
        <v>1.4285714285714235E-2</v>
      </c>
    </row>
    <row r="74" spans="1:19" s="14" customFormat="1" ht="14.1" customHeight="1" thickBot="1" x14ac:dyDescent="0.3">
      <c r="A74" s="58"/>
      <c r="B74" s="636"/>
      <c r="C74" s="22">
        <v>2</v>
      </c>
      <c r="D74" s="346">
        <v>337944</v>
      </c>
      <c r="E74" s="285">
        <v>253458</v>
      </c>
      <c r="F74" s="285">
        <v>211215</v>
      </c>
      <c r="G74" s="285">
        <v>126729</v>
      </c>
      <c r="H74" s="470">
        <f t="shared" si="10"/>
        <v>366495</v>
      </c>
      <c r="I74" s="473">
        <f t="shared" si="11"/>
        <v>274872</v>
      </c>
      <c r="J74" s="476">
        <f t="shared" si="19"/>
        <v>229059</v>
      </c>
      <c r="K74" s="473">
        <f t="shared" si="20"/>
        <v>137436</v>
      </c>
      <c r="L74" s="326">
        <f t="shared" si="14"/>
        <v>8.4484411618493002E-2</v>
      </c>
      <c r="M74" s="326">
        <f t="shared" si="15"/>
        <v>8.4487370688634808E-2</v>
      </c>
      <c r="N74" s="326">
        <f t="shared" si="16"/>
        <v>8.448263617640793E-2</v>
      </c>
      <c r="O74" s="326">
        <f t="shared" si="17"/>
        <v>8.4487370688634808E-2</v>
      </c>
      <c r="P74" s="447">
        <f t="shared" si="18"/>
        <v>349095</v>
      </c>
      <c r="Q74" s="416">
        <v>17400</v>
      </c>
      <c r="S74" s="392">
        <f t="shared" si="21"/>
        <v>5.0431091220217716E-3</v>
      </c>
    </row>
    <row r="75" spans="1:19" s="14" customFormat="1" ht="14.1" customHeight="1" thickBot="1" x14ac:dyDescent="0.3">
      <c r="A75" s="58"/>
      <c r="B75" s="62"/>
      <c r="C75" s="22"/>
      <c r="D75" s="346">
        <v>343014</v>
      </c>
      <c r="E75" s="285">
        <v>257262</v>
      </c>
      <c r="F75" s="285">
        <v>214383</v>
      </c>
      <c r="G75" s="285">
        <v>128631</v>
      </c>
      <c r="H75" s="470">
        <f t="shared" si="10"/>
        <v>371733</v>
      </c>
      <c r="I75" s="473">
        <f t="shared" si="11"/>
        <v>278799</v>
      </c>
      <c r="J75" s="476">
        <f t="shared" si="19"/>
        <v>232332</v>
      </c>
      <c r="K75" s="473">
        <f t="shared" si="20"/>
        <v>139401</v>
      </c>
      <c r="L75" s="326">
        <f t="shared" si="14"/>
        <v>8.3725445608634055E-2</v>
      </c>
      <c r="M75" s="326">
        <f t="shared" si="15"/>
        <v>8.3716211488676917E-2</v>
      </c>
      <c r="N75" s="326">
        <f t="shared" si="16"/>
        <v>8.3723989308853775E-2</v>
      </c>
      <c r="O75" s="326">
        <f t="shared" si="17"/>
        <v>8.3727872752291432E-2</v>
      </c>
      <c r="P75" s="447">
        <f t="shared" si="18"/>
        <v>354333</v>
      </c>
      <c r="Q75" s="416">
        <v>17400</v>
      </c>
      <c r="S75" s="392">
        <f t="shared" si="21"/>
        <v>1.4292145868292971E-2</v>
      </c>
    </row>
    <row r="76" spans="1:19" s="14" customFormat="1" ht="14.1" customHeight="1" thickBot="1" x14ac:dyDescent="0.3">
      <c r="A76" s="58"/>
      <c r="B76" s="62"/>
      <c r="C76" s="22">
        <v>3</v>
      </c>
      <c r="D76" s="346">
        <v>348075</v>
      </c>
      <c r="E76" s="285">
        <v>261057</v>
      </c>
      <c r="F76" s="285">
        <v>217548</v>
      </c>
      <c r="G76" s="285">
        <v>130527</v>
      </c>
      <c r="H76" s="470">
        <f t="shared" si="10"/>
        <v>376962</v>
      </c>
      <c r="I76" s="473">
        <f t="shared" si="11"/>
        <v>282723</v>
      </c>
      <c r="J76" s="476">
        <f t="shared" si="19"/>
        <v>235602</v>
      </c>
      <c r="K76" s="473">
        <f t="shared" si="20"/>
        <v>141360</v>
      </c>
      <c r="L76" s="326">
        <f t="shared" si="14"/>
        <v>8.2990734755440637E-2</v>
      </c>
      <c r="M76" s="326">
        <f t="shared" si="15"/>
        <v>8.2993369264183686E-2</v>
      </c>
      <c r="N76" s="326">
        <f t="shared" si="16"/>
        <v>8.2988581830216776E-2</v>
      </c>
      <c r="O76" s="326">
        <f t="shared" si="17"/>
        <v>8.299432301362937E-2</v>
      </c>
      <c r="P76" s="447">
        <f t="shared" si="18"/>
        <v>359562</v>
      </c>
      <c r="Q76" s="416">
        <v>17400</v>
      </c>
      <c r="S76" s="392">
        <f t="shared" si="21"/>
        <v>1.4066547764121085E-2</v>
      </c>
    </row>
    <row r="77" spans="1:19" s="14" customFormat="1" ht="14.1" customHeight="1" thickBot="1" x14ac:dyDescent="0.3">
      <c r="A77" s="58"/>
      <c r="B77" s="62"/>
      <c r="C77" s="22"/>
      <c r="D77" s="346">
        <v>353298</v>
      </c>
      <c r="E77" s="285">
        <v>264975</v>
      </c>
      <c r="F77" s="285">
        <v>220812</v>
      </c>
      <c r="G77" s="285">
        <v>132486</v>
      </c>
      <c r="H77" s="470">
        <f t="shared" si="10"/>
        <v>382356</v>
      </c>
      <c r="I77" s="473">
        <f t="shared" si="11"/>
        <v>286767</v>
      </c>
      <c r="J77" s="476">
        <f t="shared" si="19"/>
        <v>238974</v>
      </c>
      <c r="K77" s="473">
        <f t="shared" si="20"/>
        <v>143385</v>
      </c>
      <c r="L77" s="326">
        <f t="shared" si="14"/>
        <v>8.224784742625206E-2</v>
      </c>
      <c r="M77" s="326">
        <f t="shared" si="15"/>
        <v>8.2241720917067648E-2</v>
      </c>
      <c r="N77" s="326">
        <f t="shared" si="16"/>
        <v>8.2250964621487968E-2</v>
      </c>
      <c r="O77" s="326">
        <f t="shared" si="17"/>
        <v>8.2265295955799109E-2</v>
      </c>
      <c r="P77" s="447">
        <f t="shared" si="18"/>
        <v>364956</v>
      </c>
      <c r="Q77" s="416">
        <v>17400</v>
      </c>
      <c r="S77" s="392">
        <f t="shared" si="21"/>
        <v>1.4309134607732421E-2</v>
      </c>
    </row>
    <row r="78" spans="1:19" s="14" customFormat="1" ht="14.1" customHeight="1" thickBot="1" x14ac:dyDescent="0.3">
      <c r="A78" s="58"/>
      <c r="B78" s="62"/>
      <c r="C78" s="22">
        <v>4</v>
      </c>
      <c r="D78" s="346">
        <v>358518</v>
      </c>
      <c r="E78" s="285">
        <v>268890</v>
      </c>
      <c r="F78" s="285">
        <v>224073</v>
      </c>
      <c r="G78" s="285">
        <v>134445</v>
      </c>
      <c r="H78" s="470">
        <f t="shared" si="10"/>
        <v>387750</v>
      </c>
      <c r="I78" s="473">
        <f t="shared" si="11"/>
        <v>290814</v>
      </c>
      <c r="J78" s="476">
        <f t="shared" si="19"/>
        <v>242343</v>
      </c>
      <c r="K78" s="473">
        <f t="shared" si="20"/>
        <v>145407</v>
      </c>
      <c r="L78" s="326">
        <f t="shared" si="14"/>
        <v>8.1535655113550778E-2</v>
      </c>
      <c r="M78" s="326">
        <f t="shared" si="15"/>
        <v>8.1535200267767491E-2</v>
      </c>
      <c r="N78" s="326">
        <f t="shared" si="16"/>
        <v>8.1535928023456647E-2</v>
      </c>
      <c r="O78" s="326">
        <f t="shared" si="17"/>
        <v>8.1535200267767491E-2</v>
      </c>
      <c r="P78" s="447">
        <f t="shared" si="18"/>
        <v>370350</v>
      </c>
      <c r="Q78" s="416">
        <v>17400</v>
      </c>
      <c r="S78" s="392">
        <f t="shared" si="21"/>
        <v>1.4107271757210604E-2</v>
      </c>
    </row>
    <row r="79" spans="1:19" s="14" customFormat="1" ht="14.1" customHeight="1" thickBot="1" x14ac:dyDescent="0.3">
      <c r="A79" s="58"/>
      <c r="B79" s="62"/>
      <c r="C79" s="22"/>
      <c r="D79" s="346">
        <v>363894</v>
      </c>
      <c r="E79" s="285">
        <v>272922</v>
      </c>
      <c r="F79" s="285">
        <v>227433</v>
      </c>
      <c r="G79" s="285">
        <v>136461</v>
      </c>
      <c r="H79" s="470">
        <f t="shared" si="10"/>
        <v>393303</v>
      </c>
      <c r="I79" s="473">
        <f t="shared" si="11"/>
        <v>294978</v>
      </c>
      <c r="J79" s="476">
        <f t="shared" si="19"/>
        <v>245814</v>
      </c>
      <c r="K79" s="473">
        <f t="shared" si="20"/>
        <v>147489</v>
      </c>
      <c r="L79" s="326">
        <f t="shared" si="14"/>
        <v>8.0817490807762696E-2</v>
      </c>
      <c r="M79" s="326">
        <f t="shared" si="15"/>
        <v>8.0814298590806161E-2</v>
      </c>
      <c r="N79" s="326">
        <f t="shared" si="16"/>
        <v>8.0819406154779644E-2</v>
      </c>
      <c r="O79" s="326">
        <f t="shared" si="17"/>
        <v>8.0814298590806161E-2</v>
      </c>
      <c r="P79" s="447">
        <f t="shared" si="18"/>
        <v>375903</v>
      </c>
      <c r="Q79" s="416">
        <v>17400</v>
      </c>
      <c r="S79" s="392">
        <f t="shared" si="21"/>
        <v>1.4321083172146976E-2</v>
      </c>
    </row>
    <row r="80" spans="1:19" s="14" customFormat="1" ht="14.1" customHeight="1" thickBot="1" x14ac:dyDescent="0.3">
      <c r="A80" s="58"/>
      <c r="B80" s="62"/>
      <c r="C80" s="22">
        <v>5</v>
      </c>
      <c r="D80" s="346">
        <v>369264</v>
      </c>
      <c r="E80" s="285">
        <v>276948</v>
      </c>
      <c r="F80" s="285">
        <v>230790</v>
      </c>
      <c r="G80" s="285">
        <v>138474</v>
      </c>
      <c r="H80" s="470">
        <f t="shared" si="10"/>
        <v>398850</v>
      </c>
      <c r="I80" s="473">
        <f t="shared" si="11"/>
        <v>299139</v>
      </c>
      <c r="J80" s="476">
        <f t="shared" si="19"/>
        <v>249282</v>
      </c>
      <c r="K80" s="473">
        <f t="shared" si="20"/>
        <v>149568</v>
      </c>
      <c r="L80" s="326">
        <f t="shared" si="14"/>
        <v>8.0121539061484462E-2</v>
      </c>
      <c r="M80" s="326">
        <f t="shared" si="15"/>
        <v>8.0126955240695005E-2</v>
      </c>
      <c r="N80" s="326">
        <f t="shared" si="16"/>
        <v>8.0124788769010788E-2</v>
      </c>
      <c r="O80" s="326">
        <f t="shared" si="17"/>
        <v>8.0116122882273932E-2</v>
      </c>
      <c r="P80" s="447">
        <f t="shared" si="18"/>
        <v>381450</v>
      </c>
      <c r="Q80" s="416">
        <v>17400</v>
      </c>
      <c r="S80" s="392">
        <f t="shared" si="21"/>
        <v>1.410363002570536E-2</v>
      </c>
    </row>
    <row r="81" spans="1:19" s="14" customFormat="1" ht="14.1" customHeight="1" thickBot="1" x14ac:dyDescent="0.3">
      <c r="A81" s="58"/>
      <c r="B81" s="62"/>
      <c r="C81" s="165"/>
      <c r="D81" s="346">
        <v>374805</v>
      </c>
      <c r="E81" s="285">
        <v>281103</v>
      </c>
      <c r="F81" s="285">
        <v>234252</v>
      </c>
      <c r="G81" s="285">
        <v>140553</v>
      </c>
      <c r="H81" s="470">
        <f t="shared" si="10"/>
        <v>404574</v>
      </c>
      <c r="I81" s="473">
        <f t="shared" si="11"/>
        <v>303432</v>
      </c>
      <c r="J81" s="476">
        <f t="shared" si="19"/>
        <v>252858</v>
      </c>
      <c r="K81" s="473">
        <f t="shared" si="20"/>
        <v>151716</v>
      </c>
      <c r="L81" s="326">
        <f t="shared" si="14"/>
        <v>7.942530115660143E-2</v>
      </c>
      <c r="M81" s="326">
        <f t="shared" si="15"/>
        <v>7.9433517251683544E-2</v>
      </c>
      <c r="N81" s="326">
        <f t="shared" si="16"/>
        <v>7.9427283438348442E-2</v>
      </c>
      <c r="O81" s="326">
        <f t="shared" si="17"/>
        <v>7.9421997396000088E-2</v>
      </c>
      <c r="P81" s="447">
        <f t="shared" si="18"/>
        <v>387174</v>
      </c>
      <c r="Q81" s="416">
        <v>17400</v>
      </c>
      <c r="S81" s="392">
        <f t="shared" si="21"/>
        <v>1.4351259872132482E-2</v>
      </c>
    </row>
    <row r="82" spans="1:19" s="14" customFormat="1" ht="14.1" customHeight="1" thickBot="1" x14ac:dyDescent="0.3">
      <c r="A82" s="58"/>
      <c r="B82" s="163"/>
      <c r="C82" s="23">
        <v>6</v>
      </c>
      <c r="D82" s="354">
        <v>380337</v>
      </c>
      <c r="E82" s="257">
        <v>285252</v>
      </c>
      <c r="F82" s="257">
        <v>237711</v>
      </c>
      <c r="G82" s="257">
        <v>142626</v>
      </c>
      <c r="H82" s="470">
        <f t="shared" si="10"/>
        <v>410289</v>
      </c>
      <c r="I82" s="473">
        <f t="shared" si="11"/>
        <v>307716</v>
      </c>
      <c r="J82" s="476">
        <f t="shared" si="19"/>
        <v>256431</v>
      </c>
      <c r="K82" s="473">
        <f t="shared" si="20"/>
        <v>153858</v>
      </c>
      <c r="L82" s="326">
        <f t="shared" si="14"/>
        <v>7.8751212740280324E-2</v>
      </c>
      <c r="M82" s="326">
        <f t="shared" si="15"/>
        <v>7.8751419797231922E-2</v>
      </c>
      <c r="N82" s="326">
        <f t="shared" si="16"/>
        <v>7.8751088506631997E-2</v>
      </c>
      <c r="O82" s="326">
        <f t="shared" si="17"/>
        <v>7.8751419797231922E-2</v>
      </c>
      <c r="P82" s="447">
        <f t="shared" si="18"/>
        <v>392889</v>
      </c>
      <c r="Q82" s="416">
        <v>17400</v>
      </c>
      <c r="S82" s="392">
        <f t="shared" si="21"/>
        <v>1.412596953832912E-2</v>
      </c>
    </row>
    <row r="83" spans="1:19" s="14" customFormat="1" ht="14.1" customHeight="1" thickBot="1" x14ac:dyDescent="0.3">
      <c r="A83" s="58">
        <v>6</v>
      </c>
      <c r="B83" s="635" t="s">
        <v>47</v>
      </c>
      <c r="C83" s="35">
        <v>1</v>
      </c>
      <c r="D83" s="351">
        <v>401691</v>
      </c>
      <c r="E83" s="353">
        <v>301269</v>
      </c>
      <c r="F83" s="353">
        <v>251058</v>
      </c>
      <c r="G83" s="353">
        <v>150633</v>
      </c>
      <c r="H83" s="470">
        <f t="shared" si="10"/>
        <v>432348</v>
      </c>
      <c r="I83" s="473">
        <f t="shared" si="11"/>
        <v>324261</v>
      </c>
      <c r="J83" s="476">
        <f t="shared" si="19"/>
        <v>270219</v>
      </c>
      <c r="K83" s="473">
        <f t="shared" si="20"/>
        <v>162132</v>
      </c>
      <c r="L83" s="326">
        <f t="shared" si="14"/>
        <v>7.6319857801145655E-2</v>
      </c>
      <c r="M83" s="326">
        <f t="shared" si="15"/>
        <v>7.6317178335640237E-2</v>
      </c>
      <c r="N83" s="326">
        <f t="shared" si="16"/>
        <v>7.6321009487847424E-2</v>
      </c>
      <c r="O83" s="326">
        <f t="shared" si="17"/>
        <v>7.6337854255043719E-2</v>
      </c>
      <c r="P83" s="447">
        <f t="shared" si="18"/>
        <v>414948</v>
      </c>
      <c r="Q83" s="416">
        <v>17400</v>
      </c>
      <c r="S83" s="392">
        <f t="shared" si="21"/>
        <v>5.3764541579228275E-2</v>
      </c>
    </row>
    <row r="84" spans="1:19" s="14" customFormat="1" ht="14.1" customHeight="1" thickBot="1" x14ac:dyDescent="0.3">
      <c r="A84" s="58"/>
      <c r="B84" s="636"/>
      <c r="C84" s="126"/>
      <c r="D84" s="346">
        <v>407715</v>
      </c>
      <c r="E84" s="285">
        <v>305787</v>
      </c>
      <c r="F84" s="285">
        <v>254823</v>
      </c>
      <c r="G84" s="285">
        <v>152892</v>
      </c>
      <c r="H84" s="470">
        <f t="shared" si="10"/>
        <v>438570</v>
      </c>
      <c r="I84" s="473">
        <f t="shared" si="11"/>
        <v>328929</v>
      </c>
      <c r="J84" s="476">
        <f t="shared" si="19"/>
        <v>274107</v>
      </c>
      <c r="K84" s="473">
        <f t="shared" si="20"/>
        <v>164463</v>
      </c>
      <c r="L84" s="326">
        <f t="shared" si="14"/>
        <v>7.567786321327398E-2</v>
      </c>
      <c r="M84" s="326">
        <f t="shared" si="15"/>
        <v>7.5680130286768246E-2</v>
      </c>
      <c r="N84" s="326">
        <f t="shared" si="16"/>
        <v>7.567605749873442E-2</v>
      </c>
      <c r="O84" s="326">
        <f t="shared" si="17"/>
        <v>7.5680872772937766E-2</v>
      </c>
      <c r="P84" s="447">
        <f t="shared" si="18"/>
        <v>421170</v>
      </c>
      <c r="Q84" s="416">
        <v>17400</v>
      </c>
      <c r="S84" s="392">
        <f t="shared" si="21"/>
        <v>1.4391184878847607E-2</v>
      </c>
    </row>
    <row r="85" spans="1:19" s="14" customFormat="1" ht="14.1" customHeight="1" thickBot="1" x14ac:dyDescent="0.3">
      <c r="A85" s="58"/>
      <c r="B85" s="636"/>
      <c r="C85" s="22">
        <v>2</v>
      </c>
      <c r="D85" s="346">
        <v>413748</v>
      </c>
      <c r="E85" s="285">
        <v>310311</v>
      </c>
      <c r="F85" s="285">
        <v>258594</v>
      </c>
      <c r="G85" s="285">
        <v>155157</v>
      </c>
      <c r="H85" s="470">
        <f t="shared" si="10"/>
        <v>444801</v>
      </c>
      <c r="I85" s="473">
        <f t="shared" si="11"/>
        <v>333600</v>
      </c>
      <c r="J85" s="476">
        <f t="shared" si="19"/>
        <v>278001</v>
      </c>
      <c r="K85" s="473">
        <f t="shared" si="20"/>
        <v>166800</v>
      </c>
      <c r="L85" s="326">
        <f t="shared" si="14"/>
        <v>7.5052930769453866E-2</v>
      </c>
      <c r="M85" s="326">
        <f t="shared" si="15"/>
        <v>7.5050513839341818E-2</v>
      </c>
      <c r="N85" s="326">
        <f t="shared" si="16"/>
        <v>7.5048144968560757E-2</v>
      </c>
      <c r="O85" s="326">
        <f t="shared" si="17"/>
        <v>7.504012065198476E-2</v>
      </c>
      <c r="P85" s="447">
        <f t="shared" si="18"/>
        <v>427401</v>
      </c>
      <c r="Q85" s="416">
        <v>17400</v>
      </c>
      <c r="S85" s="392">
        <f t="shared" si="21"/>
        <v>1.4207538135303288E-2</v>
      </c>
    </row>
    <row r="86" spans="1:19" s="14" customFormat="1" ht="14.1" customHeight="1" thickBot="1" x14ac:dyDescent="0.3">
      <c r="A86" s="58"/>
      <c r="B86" s="62"/>
      <c r="C86" s="22"/>
      <c r="D86" s="346">
        <v>419952</v>
      </c>
      <c r="E86" s="285">
        <v>314964</v>
      </c>
      <c r="F86" s="285">
        <v>262470</v>
      </c>
      <c r="G86" s="285">
        <v>157482</v>
      </c>
      <c r="H86" s="470">
        <f t="shared" si="10"/>
        <v>451209</v>
      </c>
      <c r="I86" s="473">
        <f t="shared" si="11"/>
        <v>338406</v>
      </c>
      <c r="J86" s="476">
        <f t="shared" si="19"/>
        <v>282006</v>
      </c>
      <c r="K86" s="473">
        <f t="shared" si="20"/>
        <v>169203</v>
      </c>
      <c r="L86" s="326">
        <f t="shared" si="14"/>
        <v>7.4429934849697107E-2</v>
      </c>
      <c r="M86" s="326">
        <f t="shared" si="15"/>
        <v>7.442755362517621E-2</v>
      </c>
      <c r="N86" s="326">
        <f t="shared" si="16"/>
        <v>7.4431363584409646E-2</v>
      </c>
      <c r="O86" s="326">
        <f t="shared" si="17"/>
        <v>7.442755362517621E-2</v>
      </c>
      <c r="P86" s="447">
        <f t="shared" si="18"/>
        <v>433809</v>
      </c>
      <c r="Q86" s="416">
        <v>17400</v>
      </c>
      <c r="S86" s="392">
        <f t="shared" si="21"/>
        <v>1.4406442431559308E-2</v>
      </c>
    </row>
    <row r="87" spans="1:19" s="14" customFormat="1" ht="14.1" customHeight="1" thickBot="1" x14ac:dyDescent="0.3">
      <c r="A87" s="58"/>
      <c r="B87" s="62"/>
      <c r="C87" s="22">
        <v>3</v>
      </c>
      <c r="D87" s="346">
        <v>426150</v>
      </c>
      <c r="E87" s="285">
        <v>319614</v>
      </c>
      <c r="F87" s="285">
        <v>266343</v>
      </c>
      <c r="G87" s="285">
        <v>159807</v>
      </c>
      <c r="H87" s="470">
        <f t="shared" si="10"/>
        <v>457614</v>
      </c>
      <c r="I87" s="473">
        <f t="shared" si="11"/>
        <v>343212</v>
      </c>
      <c r="J87" s="476">
        <f t="shared" si="19"/>
        <v>286008</v>
      </c>
      <c r="K87" s="473">
        <f t="shared" si="20"/>
        <v>171606</v>
      </c>
      <c r="L87" s="326">
        <f t="shared" si="14"/>
        <v>7.3833157338965158E-2</v>
      </c>
      <c r="M87" s="326">
        <f t="shared" si="15"/>
        <v>7.3832810828061354E-2</v>
      </c>
      <c r="N87" s="326">
        <f t="shared" si="16"/>
        <v>7.3833365247068627E-2</v>
      </c>
      <c r="O87" s="326">
        <f t="shared" si="17"/>
        <v>7.3832810828061354E-2</v>
      </c>
      <c r="P87" s="447">
        <f t="shared" si="18"/>
        <v>440214</v>
      </c>
      <c r="Q87" s="416">
        <v>17400</v>
      </c>
      <c r="S87" s="392">
        <f t="shared" si="21"/>
        <v>1.4195195574556285E-2</v>
      </c>
    </row>
    <row r="88" spans="1:19" s="14" customFormat="1" ht="14.1" customHeight="1" thickBot="1" x14ac:dyDescent="0.3">
      <c r="A88" s="58"/>
      <c r="B88" s="62"/>
      <c r="C88" s="22"/>
      <c r="D88" s="346">
        <v>432543</v>
      </c>
      <c r="E88" s="285">
        <v>324408</v>
      </c>
      <c r="F88" s="285">
        <v>270339</v>
      </c>
      <c r="G88" s="285">
        <v>162204</v>
      </c>
      <c r="H88" s="470">
        <f t="shared" si="10"/>
        <v>464217</v>
      </c>
      <c r="I88" s="473">
        <f t="shared" si="11"/>
        <v>348162</v>
      </c>
      <c r="J88" s="476">
        <f t="shared" si="19"/>
        <v>290136</v>
      </c>
      <c r="K88" s="473">
        <f t="shared" si="20"/>
        <v>174081</v>
      </c>
      <c r="L88" s="326">
        <f t="shared" si="14"/>
        <v>7.3227401668735828E-2</v>
      </c>
      <c r="M88" s="326">
        <f t="shared" si="15"/>
        <v>7.3222608566989714E-2</v>
      </c>
      <c r="N88" s="326">
        <f t="shared" si="16"/>
        <v>7.3230277540421468E-2</v>
      </c>
      <c r="O88" s="326">
        <f t="shared" si="17"/>
        <v>7.3222608566989714E-2</v>
      </c>
      <c r="P88" s="447">
        <f t="shared" si="18"/>
        <v>446817</v>
      </c>
      <c r="Q88" s="416">
        <v>17400</v>
      </c>
      <c r="S88" s="392">
        <f t="shared" si="21"/>
        <v>1.4429191414598419E-2</v>
      </c>
    </row>
    <row r="89" spans="1:19" s="14" customFormat="1" ht="14.1" customHeight="1" thickBot="1" x14ac:dyDescent="0.3">
      <c r="A89" s="58"/>
      <c r="B89" s="62"/>
      <c r="C89" s="22">
        <v>4</v>
      </c>
      <c r="D89" s="346">
        <v>438945</v>
      </c>
      <c r="E89" s="285">
        <v>329208</v>
      </c>
      <c r="F89" s="285">
        <v>274341</v>
      </c>
      <c r="G89" s="285">
        <v>164604</v>
      </c>
      <c r="H89" s="470">
        <f t="shared" si="10"/>
        <v>470829</v>
      </c>
      <c r="I89" s="473">
        <f t="shared" si="11"/>
        <v>353121</v>
      </c>
      <c r="J89" s="476">
        <f t="shared" si="19"/>
        <v>294267</v>
      </c>
      <c r="K89" s="473">
        <f t="shared" si="20"/>
        <v>176562</v>
      </c>
      <c r="L89" s="326">
        <f t="shared" si="14"/>
        <v>7.2637802002528784E-2</v>
      </c>
      <c r="M89" s="326">
        <f t="shared" si="15"/>
        <v>7.2637967485601806E-2</v>
      </c>
      <c r="N89" s="326">
        <f t="shared" si="16"/>
        <v>7.2632235065119691E-2</v>
      </c>
      <c r="O89" s="326">
        <f t="shared" si="17"/>
        <v>7.264708026536415E-2</v>
      </c>
      <c r="P89" s="447">
        <f t="shared" si="18"/>
        <v>453429</v>
      </c>
      <c r="Q89" s="416">
        <v>17400</v>
      </c>
      <c r="S89" s="392">
        <f t="shared" si="21"/>
        <v>1.4243338783370696E-2</v>
      </c>
    </row>
    <row r="90" spans="1:19" s="14" customFormat="1" ht="14.1" customHeight="1" thickBot="1" x14ac:dyDescent="0.3">
      <c r="A90" s="58"/>
      <c r="B90" s="62"/>
      <c r="C90" s="22"/>
      <c r="D90" s="346">
        <v>445530</v>
      </c>
      <c r="E90" s="285">
        <v>334149</v>
      </c>
      <c r="F90" s="285">
        <v>278457</v>
      </c>
      <c r="G90" s="285">
        <v>167073</v>
      </c>
      <c r="H90" s="470">
        <f t="shared" si="10"/>
        <v>477633</v>
      </c>
      <c r="I90" s="473">
        <f t="shared" si="11"/>
        <v>358224</v>
      </c>
      <c r="J90" s="476">
        <f t="shared" si="19"/>
        <v>298521</v>
      </c>
      <c r="K90" s="473">
        <f t="shared" si="20"/>
        <v>179112</v>
      </c>
      <c r="L90" s="326">
        <f t="shared" si="14"/>
        <v>7.2055753821291493E-2</v>
      </c>
      <c r="M90" s="326">
        <f t="shared" si="15"/>
        <v>7.2048696838835372E-2</v>
      </c>
      <c r="N90" s="326">
        <f t="shared" si="16"/>
        <v>7.2054213038278803E-2</v>
      </c>
      <c r="O90" s="326">
        <f t="shared" si="17"/>
        <v>7.2058321811423742E-2</v>
      </c>
      <c r="P90" s="447">
        <f t="shared" si="18"/>
        <v>460233</v>
      </c>
      <c r="Q90" s="416">
        <v>17400</v>
      </c>
      <c r="S90" s="392">
        <f t="shared" si="21"/>
        <v>1.4451106452661122E-2</v>
      </c>
    </row>
    <row r="91" spans="1:19" s="14" customFormat="1" ht="14.1" customHeight="1" thickBot="1" x14ac:dyDescent="0.3">
      <c r="A91" s="58"/>
      <c r="B91" s="62"/>
      <c r="C91" s="22">
        <v>5</v>
      </c>
      <c r="D91" s="346">
        <v>452112</v>
      </c>
      <c r="E91" s="285">
        <v>339084</v>
      </c>
      <c r="F91" s="285">
        <v>282570</v>
      </c>
      <c r="G91" s="285">
        <v>169542</v>
      </c>
      <c r="H91" s="470">
        <f t="shared" si="10"/>
        <v>484431</v>
      </c>
      <c r="I91" s="473">
        <f t="shared" si="11"/>
        <v>363324</v>
      </c>
      <c r="J91" s="476">
        <f t="shared" si="19"/>
        <v>302769</v>
      </c>
      <c r="K91" s="473">
        <f t="shared" si="20"/>
        <v>181662</v>
      </c>
      <c r="L91" s="326">
        <f t="shared" si="14"/>
        <v>7.1484499416073891E-2</v>
      </c>
      <c r="M91" s="326">
        <f t="shared" si="15"/>
        <v>7.148671125738755E-2</v>
      </c>
      <c r="N91" s="326">
        <f t="shared" si="16"/>
        <v>7.1483172311285703E-2</v>
      </c>
      <c r="O91" s="326">
        <f t="shared" si="17"/>
        <v>7.148671125738755E-2</v>
      </c>
      <c r="P91" s="447">
        <f t="shared" si="18"/>
        <v>467031</v>
      </c>
      <c r="Q91" s="416">
        <v>17400</v>
      </c>
      <c r="S91" s="392">
        <f t="shared" si="21"/>
        <v>1.4232684927548922E-2</v>
      </c>
    </row>
    <row r="92" spans="1:19" s="14" customFormat="1" ht="14.1" customHeight="1" thickBot="1" x14ac:dyDescent="0.3">
      <c r="A92" s="58"/>
      <c r="B92" s="62"/>
      <c r="C92" s="165"/>
      <c r="D92" s="346">
        <v>458895</v>
      </c>
      <c r="E92" s="285">
        <v>344172</v>
      </c>
      <c r="F92" s="285">
        <v>286809</v>
      </c>
      <c r="G92" s="285">
        <v>172086</v>
      </c>
      <c r="H92" s="470">
        <f t="shared" si="10"/>
        <v>491439</v>
      </c>
      <c r="I92" s="473">
        <f t="shared" si="11"/>
        <v>368580</v>
      </c>
      <c r="J92" s="476">
        <f t="shared" si="19"/>
        <v>307149</v>
      </c>
      <c r="K92" s="473">
        <f t="shared" si="20"/>
        <v>184290</v>
      </c>
      <c r="L92" s="326">
        <f t="shared" si="14"/>
        <v>7.0918183898277379E-2</v>
      </c>
      <c r="M92" s="326">
        <f t="shared" si="15"/>
        <v>7.0918029357414314E-2</v>
      </c>
      <c r="N92" s="326">
        <f t="shared" si="16"/>
        <v>7.0918276623118517E-2</v>
      </c>
      <c r="O92" s="326">
        <f t="shared" si="17"/>
        <v>7.0918029357414314E-2</v>
      </c>
      <c r="P92" s="447">
        <f t="shared" si="18"/>
        <v>474039</v>
      </c>
      <c r="Q92" s="419">
        <v>17400</v>
      </c>
      <c r="S92" s="392">
        <f t="shared" si="21"/>
        <v>1.4466456523219984E-2</v>
      </c>
    </row>
    <row r="93" spans="1:19" s="14" customFormat="1" ht="14.1" customHeight="1" thickBot="1" x14ac:dyDescent="0.3">
      <c r="A93" s="58"/>
      <c r="B93" s="163"/>
      <c r="C93" s="23">
        <v>6</v>
      </c>
      <c r="D93" s="354">
        <v>465669</v>
      </c>
      <c r="E93" s="257">
        <v>349251</v>
      </c>
      <c r="F93" s="257">
        <v>291042</v>
      </c>
      <c r="G93" s="257">
        <v>174627</v>
      </c>
      <c r="H93" s="470">
        <f t="shared" si="10"/>
        <v>500715</v>
      </c>
      <c r="I93" s="473">
        <f t="shared" si="11"/>
        <v>375537</v>
      </c>
      <c r="J93" s="476">
        <f t="shared" si="19"/>
        <v>312948</v>
      </c>
      <c r="K93" s="473">
        <f t="shared" si="20"/>
        <v>187767</v>
      </c>
      <c r="L93" s="326">
        <f t="shared" ref="L93:L124" si="22">(H93-D93)/D93</f>
        <v>7.5259465414274945E-2</v>
      </c>
      <c r="M93" s="326">
        <f t="shared" ref="M93:M124" si="23">(I93-E93)/E93</f>
        <v>7.5263921935799755E-2</v>
      </c>
      <c r="N93" s="326">
        <f t="shared" ref="N93:N124" si="24">(J93-F93)/F93</f>
        <v>7.5267487166800665E-2</v>
      </c>
      <c r="O93" s="326">
        <f t="shared" ref="O93:O124" si="25">(K93-G93)/G93</f>
        <v>7.5246095964541571E-2</v>
      </c>
      <c r="P93" s="447">
        <f t="shared" si="18"/>
        <v>481035</v>
      </c>
      <c r="Q93" s="420">
        <v>19680</v>
      </c>
      <c r="S93" s="392">
        <f t="shared" si="21"/>
        <v>1.8875180846452899E-2</v>
      </c>
    </row>
    <row r="94" spans="1:19" s="14" customFormat="1" ht="14.1" customHeight="1" thickBot="1" x14ac:dyDescent="0.3">
      <c r="A94" s="58">
        <v>7</v>
      </c>
      <c r="B94" s="635" t="s">
        <v>48</v>
      </c>
      <c r="C94" s="19">
        <v>1</v>
      </c>
      <c r="D94" s="400">
        <v>494028</v>
      </c>
      <c r="E94" s="398">
        <v>370521</v>
      </c>
      <c r="F94" s="398">
        <v>308769</v>
      </c>
      <c r="G94" s="398">
        <v>185262</v>
      </c>
      <c r="H94" s="470">
        <f t="shared" si="10"/>
        <v>530010</v>
      </c>
      <c r="I94" s="473">
        <f t="shared" si="11"/>
        <v>397509</v>
      </c>
      <c r="J94" s="476">
        <f t="shared" si="19"/>
        <v>331257</v>
      </c>
      <c r="K94" s="473">
        <f t="shared" si="20"/>
        <v>198753</v>
      </c>
      <c r="L94" s="326">
        <f t="shared" si="22"/>
        <v>7.2833928441302917E-2</v>
      </c>
      <c r="M94" s="326">
        <f t="shared" si="23"/>
        <v>7.2837976794837542E-2</v>
      </c>
      <c r="N94" s="326">
        <f t="shared" si="24"/>
        <v>7.2831145613711221E-2</v>
      </c>
      <c r="O94" s="326">
        <f t="shared" si="25"/>
        <v>7.2821193768824691E-2</v>
      </c>
      <c r="P94" s="447">
        <f t="shared" si="18"/>
        <v>510330</v>
      </c>
      <c r="Q94" s="418">
        <v>19680</v>
      </c>
      <c r="S94" s="392">
        <f t="shared" ref="S94:S125" si="26">H94/H93-1</f>
        <v>5.8506335939606302E-2</v>
      </c>
    </row>
    <row r="95" spans="1:19" s="14" customFormat="1" ht="14.1" customHeight="1" thickBot="1" x14ac:dyDescent="0.3">
      <c r="A95" s="58"/>
      <c r="B95" s="636"/>
      <c r="C95" s="20"/>
      <c r="D95" s="346">
        <v>501438</v>
      </c>
      <c r="E95" s="285">
        <v>376080</v>
      </c>
      <c r="F95" s="285">
        <v>313398</v>
      </c>
      <c r="G95" s="285">
        <v>188040</v>
      </c>
      <c r="H95" s="470">
        <f t="shared" si="10"/>
        <v>537666</v>
      </c>
      <c r="I95" s="473">
        <f t="shared" si="11"/>
        <v>403251</v>
      </c>
      <c r="J95" s="476">
        <f t="shared" si="19"/>
        <v>336042</v>
      </c>
      <c r="K95" s="473">
        <f t="shared" si="20"/>
        <v>201624</v>
      </c>
      <c r="L95" s="326">
        <f t="shared" si="22"/>
        <v>7.2248214136144448E-2</v>
      </c>
      <c r="M95" s="326">
        <f t="shared" si="23"/>
        <v>7.2247925973197194E-2</v>
      </c>
      <c r="N95" s="326">
        <f t="shared" si="24"/>
        <v>7.2253173281258978E-2</v>
      </c>
      <c r="O95" s="326">
        <f t="shared" si="25"/>
        <v>7.2239948947032548E-2</v>
      </c>
      <c r="P95" s="447">
        <f t="shared" si="18"/>
        <v>517986</v>
      </c>
      <c r="Q95" s="416">
        <v>19680</v>
      </c>
      <c r="S95" s="392">
        <f t="shared" si="26"/>
        <v>1.4445010471500597E-2</v>
      </c>
    </row>
    <row r="96" spans="1:19" s="14" customFormat="1" ht="14.1" customHeight="1" thickBot="1" x14ac:dyDescent="0.3">
      <c r="A96" s="58"/>
      <c r="B96" s="636"/>
      <c r="C96" s="22">
        <v>2</v>
      </c>
      <c r="D96" s="346">
        <v>508857</v>
      </c>
      <c r="E96" s="285">
        <v>381642</v>
      </c>
      <c r="F96" s="285">
        <v>318036</v>
      </c>
      <c r="G96" s="285">
        <v>190821</v>
      </c>
      <c r="H96" s="470">
        <f t="shared" si="10"/>
        <v>545328</v>
      </c>
      <c r="I96" s="473">
        <f t="shared" si="11"/>
        <v>408996</v>
      </c>
      <c r="J96" s="476">
        <f t="shared" si="19"/>
        <v>340830</v>
      </c>
      <c r="K96" s="473">
        <f t="shared" si="20"/>
        <v>204498</v>
      </c>
      <c r="L96" s="326">
        <f t="shared" si="22"/>
        <v>7.1672395191576421E-2</v>
      </c>
      <c r="M96" s="326">
        <f t="shared" si="23"/>
        <v>7.1674501234140903E-2</v>
      </c>
      <c r="N96" s="326">
        <f t="shared" si="24"/>
        <v>7.167113157001094E-2</v>
      </c>
      <c r="O96" s="326">
        <f t="shared" si="25"/>
        <v>7.1674501234140903E-2</v>
      </c>
      <c r="P96" s="447">
        <f t="shared" si="18"/>
        <v>525648</v>
      </c>
      <c r="Q96" s="416">
        <v>19680</v>
      </c>
      <c r="S96" s="392">
        <f t="shared" si="26"/>
        <v>1.4250482641640083E-2</v>
      </c>
    </row>
    <row r="97" spans="1:19" s="14" customFormat="1" ht="14.1" customHeight="1" thickBot="1" x14ac:dyDescent="0.3">
      <c r="A97" s="58"/>
      <c r="B97" s="62"/>
      <c r="C97" s="22"/>
      <c r="D97" s="346">
        <v>516489</v>
      </c>
      <c r="E97" s="285">
        <v>387366</v>
      </c>
      <c r="F97" s="285">
        <v>322806</v>
      </c>
      <c r="G97" s="285">
        <v>193683</v>
      </c>
      <c r="H97" s="470">
        <f t="shared" si="10"/>
        <v>553212</v>
      </c>
      <c r="I97" s="473">
        <f t="shared" si="11"/>
        <v>414909</v>
      </c>
      <c r="J97" s="476">
        <f t="shared" si="19"/>
        <v>345759</v>
      </c>
      <c r="K97" s="473">
        <f t="shared" si="20"/>
        <v>207456</v>
      </c>
      <c r="L97" s="326">
        <f t="shared" si="22"/>
        <v>7.1101223840197958E-2</v>
      </c>
      <c r="M97" s="326">
        <f t="shared" si="23"/>
        <v>7.1103297656479922E-2</v>
      </c>
      <c r="N97" s="326">
        <f t="shared" si="24"/>
        <v>7.1104626308061192E-2</v>
      </c>
      <c r="O97" s="326">
        <f t="shared" si="25"/>
        <v>7.1111042270101149E-2</v>
      </c>
      <c r="P97" s="447">
        <f t="shared" si="18"/>
        <v>533532</v>
      </c>
      <c r="Q97" s="416">
        <v>19680</v>
      </c>
      <c r="S97" s="392">
        <f t="shared" si="26"/>
        <v>1.4457354106152565E-2</v>
      </c>
    </row>
    <row r="98" spans="1:19" s="14" customFormat="1" ht="14.1" customHeight="1" thickBot="1" x14ac:dyDescent="0.3">
      <c r="A98" s="58"/>
      <c r="B98" s="62"/>
      <c r="C98" s="22">
        <v>3</v>
      </c>
      <c r="D98" s="346">
        <v>524127</v>
      </c>
      <c r="E98" s="285">
        <v>393096</v>
      </c>
      <c r="F98" s="285">
        <v>327579</v>
      </c>
      <c r="G98" s="285">
        <v>196548</v>
      </c>
      <c r="H98" s="470">
        <f t="shared" si="10"/>
        <v>561102</v>
      </c>
      <c r="I98" s="473">
        <f t="shared" si="11"/>
        <v>420828</v>
      </c>
      <c r="J98" s="476">
        <f t="shared" si="19"/>
        <v>350688</v>
      </c>
      <c r="K98" s="473">
        <f t="shared" si="20"/>
        <v>210414</v>
      </c>
      <c r="L98" s="326">
        <f t="shared" si="22"/>
        <v>7.0545879147611165E-2</v>
      </c>
      <c r="M98" s="326">
        <f t="shared" si="23"/>
        <v>7.0547652481836504E-2</v>
      </c>
      <c r="N98" s="326">
        <f t="shared" si="24"/>
        <v>7.0544815143827905E-2</v>
      </c>
      <c r="O98" s="326">
        <f t="shared" si="25"/>
        <v>7.0547652481836504E-2</v>
      </c>
      <c r="P98" s="447">
        <f t="shared" si="18"/>
        <v>541422</v>
      </c>
      <c r="Q98" s="416">
        <v>19680</v>
      </c>
      <c r="S98" s="392">
        <f t="shared" si="26"/>
        <v>1.4262163510552872E-2</v>
      </c>
    </row>
    <row r="99" spans="1:19" s="14" customFormat="1" ht="14.1" customHeight="1" thickBot="1" x14ac:dyDescent="0.3">
      <c r="A99" s="58"/>
      <c r="B99" s="62"/>
      <c r="C99" s="22"/>
      <c r="D99" s="346">
        <v>531987</v>
      </c>
      <c r="E99" s="285">
        <v>398991</v>
      </c>
      <c r="F99" s="285">
        <v>332493</v>
      </c>
      <c r="G99" s="285">
        <v>199494</v>
      </c>
      <c r="H99" s="470">
        <f t="shared" si="10"/>
        <v>569223</v>
      </c>
      <c r="I99" s="473">
        <f t="shared" si="11"/>
        <v>426918</v>
      </c>
      <c r="J99" s="476">
        <f t="shared" si="19"/>
        <v>355764</v>
      </c>
      <c r="K99" s="473">
        <f t="shared" si="20"/>
        <v>213459</v>
      </c>
      <c r="L99" s="326">
        <f t="shared" si="22"/>
        <v>6.9994191587388413E-2</v>
      </c>
      <c r="M99" s="326">
        <f t="shared" si="23"/>
        <v>6.9994060016391343E-2</v>
      </c>
      <c r="N99" s="326">
        <f t="shared" si="24"/>
        <v>6.9989443386778066E-2</v>
      </c>
      <c r="O99" s="326">
        <f t="shared" si="25"/>
        <v>7.000210532647598E-2</v>
      </c>
      <c r="P99" s="447">
        <f t="shared" si="18"/>
        <v>549543</v>
      </c>
      <c r="Q99" s="416">
        <v>19680</v>
      </c>
      <c r="S99" s="392">
        <f t="shared" si="26"/>
        <v>1.4473304319000846E-2</v>
      </c>
    </row>
    <row r="100" spans="1:19" s="14" customFormat="1" ht="14.1" customHeight="1" thickBot="1" x14ac:dyDescent="0.3">
      <c r="A100" s="58"/>
      <c r="B100" s="62"/>
      <c r="C100" s="22">
        <v>4</v>
      </c>
      <c r="D100" s="346">
        <v>539844</v>
      </c>
      <c r="E100" s="285">
        <v>404883</v>
      </c>
      <c r="F100" s="285">
        <v>337404</v>
      </c>
      <c r="G100" s="285">
        <v>202443</v>
      </c>
      <c r="H100" s="470">
        <f t="shared" si="10"/>
        <v>577338</v>
      </c>
      <c r="I100" s="473">
        <f t="shared" si="11"/>
        <v>433005</v>
      </c>
      <c r="J100" s="476">
        <f t="shared" si="19"/>
        <v>360837</v>
      </c>
      <c r="K100" s="473">
        <f t="shared" si="20"/>
        <v>216501</v>
      </c>
      <c r="L100" s="326">
        <f t="shared" si="22"/>
        <v>6.9453397648209486E-2</v>
      </c>
      <c r="M100" s="326">
        <f t="shared" si="23"/>
        <v>6.9457102422181227E-2</v>
      </c>
      <c r="N100" s="326">
        <f t="shared" si="24"/>
        <v>6.9450866024113531E-2</v>
      </c>
      <c r="O100" s="326">
        <f t="shared" si="25"/>
        <v>6.9441768794179098E-2</v>
      </c>
      <c r="P100" s="447">
        <f t="shared" si="18"/>
        <v>557658</v>
      </c>
      <c r="Q100" s="416">
        <v>19680</v>
      </c>
      <c r="S100" s="392">
        <f t="shared" si="26"/>
        <v>1.4256275659978668E-2</v>
      </c>
    </row>
    <row r="101" spans="1:19" s="14" customFormat="1" ht="14.1" customHeight="1" thickBot="1" x14ac:dyDescent="0.3">
      <c r="A101" s="58"/>
      <c r="B101" s="62"/>
      <c r="C101" s="22"/>
      <c r="D101" s="346">
        <v>547944</v>
      </c>
      <c r="E101" s="285">
        <v>410958</v>
      </c>
      <c r="F101" s="285">
        <v>342465</v>
      </c>
      <c r="G101" s="285">
        <v>205479</v>
      </c>
      <c r="H101" s="470">
        <f t="shared" si="10"/>
        <v>585705</v>
      </c>
      <c r="I101" s="473">
        <f t="shared" si="11"/>
        <v>439278</v>
      </c>
      <c r="J101" s="476">
        <f t="shared" si="19"/>
        <v>366066</v>
      </c>
      <c r="K101" s="473">
        <f t="shared" si="20"/>
        <v>219639</v>
      </c>
      <c r="L101" s="326">
        <f t="shared" si="22"/>
        <v>6.8913976610748537E-2</v>
      </c>
      <c r="M101" s="326">
        <f t="shared" si="23"/>
        <v>6.8912151606733529E-2</v>
      </c>
      <c r="N101" s="326">
        <f t="shared" si="24"/>
        <v>6.8915071613157547E-2</v>
      </c>
      <c r="O101" s="326">
        <f t="shared" si="25"/>
        <v>6.8912151606733529E-2</v>
      </c>
      <c r="P101" s="447">
        <f t="shared" si="18"/>
        <v>566025</v>
      </c>
      <c r="Q101" s="416">
        <v>19680</v>
      </c>
      <c r="S101" s="392">
        <f t="shared" si="26"/>
        <v>1.4492377082402363E-2</v>
      </c>
    </row>
    <row r="102" spans="1:19" s="14" customFormat="1" ht="14.1" customHeight="1" thickBot="1" x14ac:dyDescent="0.3">
      <c r="A102" s="58"/>
      <c r="B102" s="62"/>
      <c r="C102" s="22">
        <v>5</v>
      </c>
      <c r="D102" s="346">
        <v>556035</v>
      </c>
      <c r="E102" s="285">
        <v>417027</v>
      </c>
      <c r="F102" s="285">
        <v>347523</v>
      </c>
      <c r="G102" s="285">
        <v>208512</v>
      </c>
      <c r="H102" s="470">
        <f t="shared" si="10"/>
        <v>594063</v>
      </c>
      <c r="I102" s="473">
        <f t="shared" si="11"/>
        <v>445548</v>
      </c>
      <c r="J102" s="476">
        <f t="shared" si="19"/>
        <v>371289</v>
      </c>
      <c r="K102" s="473">
        <f t="shared" si="20"/>
        <v>222774</v>
      </c>
      <c r="L102" s="326">
        <f t="shared" si="22"/>
        <v>6.8391378240578379E-2</v>
      </c>
      <c r="M102" s="326">
        <f t="shared" si="23"/>
        <v>6.8391255242466309E-2</v>
      </c>
      <c r="N102" s="326">
        <f t="shared" si="24"/>
        <v>6.8386840583213204E-2</v>
      </c>
      <c r="O102" s="326">
        <f t="shared" si="25"/>
        <v>6.8398941068139957E-2</v>
      </c>
      <c r="P102" s="447">
        <f t="shared" si="18"/>
        <v>574383</v>
      </c>
      <c r="Q102" s="416">
        <v>19680</v>
      </c>
      <c r="S102" s="392">
        <f t="shared" si="26"/>
        <v>1.426998232898824E-2</v>
      </c>
    </row>
    <row r="103" spans="1:19" s="14" customFormat="1" ht="14.1" customHeight="1" thickBot="1" x14ac:dyDescent="0.3">
      <c r="A103" s="58"/>
      <c r="B103" s="62"/>
      <c r="C103" s="22"/>
      <c r="D103" s="346">
        <v>564375</v>
      </c>
      <c r="E103" s="285">
        <v>423282</v>
      </c>
      <c r="F103" s="285">
        <v>352734</v>
      </c>
      <c r="G103" s="285">
        <v>211641</v>
      </c>
      <c r="H103" s="470">
        <f t="shared" si="10"/>
        <v>602679</v>
      </c>
      <c r="I103" s="473">
        <f t="shared" si="11"/>
        <v>452010</v>
      </c>
      <c r="J103" s="476">
        <f t="shared" si="19"/>
        <v>376674</v>
      </c>
      <c r="K103" s="473">
        <f t="shared" si="20"/>
        <v>226005</v>
      </c>
      <c r="L103" s="326">
        <f t="shared" si="22"/>
        <v>6.7869767441860462E-2</v>
      </c>
      <c r="M103" s="326">
        <f t="shared" si="23"/>
        <v>6.7869647185564236E-2</v>
      </c>
      <c r="N103" s="326">
        <f t="shared" si="24"/>
        <v>6.7869839595842765E-2</v>
      </c>
      <c r="O103" s="326">
        <f t="shared" si="25"/>
        <v>6.7869647185564236E-2</v>
      </c>
      <c r="P103" s="447">
        <f t="shared" si="18"/>
        <v>582999</v>
      </c>
      <c r="Q103" s="416">
        <v>19680</v>
      </c>
      <c r="S103" s="392">
        <f t="shared" si="26"/>
        <v>1.4503512253750905E-2</v>
      </c>
    </row>
    <row r="104" spans="1:19" s="14" customFormat="1" ht="14.1" customHeight="1" thickBot="1" x14ac:dyDescent="0.3">
      <c r="A104" s="58"/>
      <c r="B104" s="62"/>
      <c r="C104" s="22">
        <v>6</v>
      </c>
      <c r="D104" s="346">
        <v>572718</v>
      </c>
      <c r="E104" s="285">
        <v>429540</v>
      </c>
      <c r="F104" s="285">
        <v>357948</v>
      </c>
      <c r="G104" s="285">
        <v>214770</v>
      </c>
      <c r="H104" s="470">
        <f t="shared" si="10"/>
        <v>611298</v>
      </c>
      <c r="I104" s="473">
        <f t="shared" si="11"/>
        <v>458475</v>
      </c>
      <c r="J104" s="476">
        <f t="shared" si="19"/>
        <v>382062</v>
      </c>
      <c r="K104" s="473">
        <f t="shared" si="20"/>
        <v>229236</v>
      </c>
      <c r="L104" s="326">
        <f t="shared" si="22"/>
        <v>6.7362995400877923E-2</v>
      </c>
      <c r="M104" s="326">
        <f t="shared" si="23"/>
        <v>6.7362760162033797E-2</v>
      </c>
      <c r="N104" s="326">
        <f t="shared" si="24"/>
        <v>6.7367327097790738E-2</v>
      </c>
      <c r="O104" s="326">
        <f t="shared" si="25"/>
        <v>6.7355775946361218E-2</v>
      </c>
      <c r="P104" s="447">
        <f t="shared" si="18"/>
        <v>591618</v>
      </c>
      <c r="Q104" s="416">
        <v>19680</v>
      </c>
      <c r="S104" s="392">
        <f t="shared" si="26"/>
        <v>1.4301145385852143E-2</v>
      </c>
    </row>
    <row r="105" spans="1:19" s="14" customFormat="1" ht="14.1" customHeight="1" thickBot="1" x14ac:dyDescent="0.3">
      <c r="A105" s="58"/>
      <c r="B105" s="62"/>
      <c r="C105" s="22"/>
      <c r="D105" s="346">
        <v>581310</v>
      </c>
      <c r="E105" s="285">
        <v>435984</v>
      </c>
      <c r="F105" s="285">
        <v>363318</v>
      </c>
      <c r="G105" s="285">
        <v>217992</v>
      </c>
      <c r="H105" s="470">
        <f t="shared" si="10"/>
        <v>620172</v>
      </c>
      <c r="I105" s="473">
        <f t="shared" si="11"/>
        <v>465129</v>
      </c>
      <c r="J105" s="476">
        <f t="shared" si="19"/>
        <v>387609</v>
      </c>
      <c r="K105" s="473">
        <f t="shared" si="20"/>
        <v>232566</v>
      </c>
      <c r="L105" s="326">
        <f t="shared" si="22"/>
        <v>6.6852453940238421E-2</v>
      </c>
      <c r="M105" s="326">
        <f t="shared" si="23"/>
        <v>6.6848783441594187E-2</v>
      </c>
      <c r="N105" s="326">
        <f t="shared" si="24"/>
        <v>6.6858784866150309E-2</v>
      </c>
      <c r="O105" s="326">
        <f t="shared" si="25"/>
        <v>6.6855664428052408E-2</v>
      </c>
      <c r="P105" s="447">
        <f t="shared" si="18"/>
        <v>600492</v>
      </c>
      <c r="Q105" s="416">
        <v>19680</v>
      </c>
      <c r="S105" s="392">
        <f t="shared" si="26"/>
        <v>1.4516651453137408E-2</v>
      </c>
    </row>
    <row r="106" spans="1:19" s="14" customFormat="1" ht="14.1" customHeight="1" thickBot="1" x14ac:dyDescent="0.3">
      <c r="A106" s="58"/>
      <c r="B106" s="62"/>
      <c r="C106" s="22">
        <v>7</v>
      </c>
      <c r="D106" s="346">
        <v>589896</v>
      </c>
      <c r="E106" s="285">
        <v>442422</v>
      </c>
      <c r="F106" s="285">
        <v>368685</v>
      </c>
      <c r="G106" s="285">
        <v>221211</v>
      </c>
      <c r="H106" s="470">
        <f t="shared" si="10"/>
        <v>629043</v>
      </c>
      <c r="I106" s="473">
        <f t="shared" si="11"/>
        <v>471783</v>
      </c>
      <c r="J106" s="476">
        <f t="shared" si="19"/>
        <v>393153</v>
      </c>
      <c r="K106" s="473">
        <f t="shared" si="20"/>
        <v>235890</v>
      </c>
      <c r="L106" s="326">
        <f t="shared" si="22"/>
        <v>6.6362545262215716E-2</v>
      </c>
      <c r="M106" s="326">
        <f t="shared" si="23"/>
        <v>6.6364240476287348E-2</v>
      </c>
      <c r="N106" s="326">
        <f t="shared" si="24"/>
        <v>6.6365596647544656E-2</v>
      </c>
      <c r="O106" s="326">
        <f t="shared" si="25"/>
        <v>6.6357459620000808E-2</v>
      </c>
      <c r="P106" s="447">
        <f t="shared" si="18"/>
        <v>609363</v>
      </c>
      <c r="Q106" s="416">
        <v>19680</v>
      </c>
      <c r="S106" s="392">
        <f t="shared" si="26"/>
        <v>1.4304096282966583E-2</v>
      </c>
    </row>
    <row r="107" spans="1:19" s="14" customFormat="1" ht="14.1" customHeight="1" thickBot="1" x14ac:dyDescent="0.3">
      <c r="A107" s="58"/>
      <c r="B107" s="62"/>
      <c r="C107" s="165"/>
      <c r="D107" s="346">
        <v>598746</v>
      </c>
      <c r="E107" s="285">
        <v>449061</v>
      </c>
      <c r="F107" s="285">
        <v>374217</v>
      </c>
      <c r="G107" s="285">
        <v>224529</v>
      </c>
      <c r="H107" s="470">
        <f t="shared" si="10"/>
        <v>638184</v>
      </c>
      <c r="I107" s="473">
        <f t="shared" si="11"/>
        <v>478638</v>
      </c>
      <c r="J107" s="476">
        <f t="shared" si="19"/>
        <v>398865</v>
      </c>
      <c r="K107" s="473">
        <f t="shared" si="20"/>
        <v>239319</v>
      </c>
      <c r="L107" s="326">
        <f t="shared" si="22"/>
        <v>6.5867663416540573E-2</v>
      </c>
      <c r="M107" s="326">
        <f t="shared" si="23"/>
        <v>6.5864103095125165E-2</v>
      </c>
      <c r="N107" s="326">
        <f t="shared" si="24"/>
        <v>6.5865527220837106E-2</v>
      </c>
      <c r="O107" s="326">
        <f t="shared" si="25"/>
        <v>6.5871223761741246E-2</v>
      </c>
      <c r="P107" s="447">
        <f t="shared" si="18"/>
        <v>618504</v>
      </c>
      <c r="Q107" s="416">
        <v>19680</v>
      </c>
      <c r="S107" s="392">
        <f t="shared" si="26"/>
        <v>1.4531597998864942E-2</v>
      </c>
    </row>
    <row r="108" spans="1:19" s="14" customFormat="1" ht="14.1" customHeight="1" thickBot="1" x14ac:dyDescent="0.3">
      <c r="A108" s="465"/>
      <c r="B108" s="446"/>
      <c r="C108" s="23">
        <v>8</v>
      </c>
      <c r="D108" s="346">
        <v>607593</v>
      </c>
      <c r="E108" s="285">
        <v>455694</v>
      </c>
      <c r="F108" s="285">
        <v>379746</v>
      </c>
      <c r="G108" s="285">
        <v>227847</v>
      </c>
      <c r="H108" s="351">
        <f t="shared" si="10"/>
        <v>647325</v>
      </c>
      <c r="I108" s="474">
        <f t="shared" si="11"/>
        <v>485493</v>
      </c>
      <c r="J108" s="474">
        <f t="shared" si="19"/>
        <v>404577</v>
      </c>
      <c r="K108" s="474">
        <f t="shared" si="20"/>
        <v>242748</v>
      </c>
      <c r="L108" s="326">
        <f t="shared" si="22"/>
        <v>6.5392458438461268E-2</v>
      </c>
      <c r="M108" s="326">
        <f t="shared" si="23"/>
        <v>6.5392566064069305E-2</v>
      </c>
      <c r="N108" s="326">
        <f t="shared" si="24"/>
        <v>6.5388443854576483E-2</v>
      </c>
      <c r="O108" s="326">
        <f t="shared" si="25"/>
        <v>6.5399149429222245E-2</v>
      </c>
      <c r="P108" s="447">
        <f t="shared" si="18"/>
        <v>627645</v>
      </c>
      <c r="Q108" s="416">
        <v>19680</v>
      </c>
      <c r="S108" s="392">
        <f t="shared" si="26"/>
        <v>1.4323455304426247E-2</v>
      </c>
    </row>
    <row r="109" spans="1:19" s="14" customFormat="1" ht="14.1" customHeight="1" thickBot="1" x14ac:dyDescent="0.3">
      <c r="A109" s="58">
        <v>8</v>
      </c>
      <c r="B109" s="636" t="s">
        <v>49</v>
      </c>
      <c r="C109" s="126">
        <v>1</v>
      </c>
      <c r="D109" s="346">
        <v>401691</v>
      </c>
      <c r="E109" s="285">
        <v>301269</v>
      </c>
      <c r="F109" s="285">
        <v>251058</v>
      </c>
      <c r="G109" s="285">
        <v>150633</v>
      </c>
      <c r="H109" s="470">
        <f t="shared" si="10"/>
        <v>432348</v>
      </c>
      <c r="I109" s="473">
        <f t="shared" si="11"/>
        <v>324261</v>
      </c>
      <c r="J109" s="476">
        <f t="shared" si="19"/>
        <v>270219</v>
      </c>
      <c r="K109" s="473">
        <f t="shared" si="20"/>
        <v>162132</v>
      </c>
      <c r="L109" s="326">
        <f t="shared" si="22"/>
        <v>7.6319857801145655E-2</v>
      </c>
      <c r="M109" s="326">
        <f t="shared" si="23"/>
        <v>7.6317178335640237E-2</v>
      </c>
      <c r="N109" s="326">
        <f t="shared" si="24"/>
        <v>7.6321009487847424E-2</v>
      </c>
      <c r="O109" s="326">
        <f t="shared" si="25"/>
        <v>7.6337854255043719E-2</v>
      </c>
      <c r="P109" s="447">
        <f t="shared" si="18"/>
        <v>414948</v>
      </c>
      <c r="Q109" s="416">
        <v>17400</v>
      </c>
      <c r="S109" s="392">
        <f t="shared" si="26"/>
        <v>-0.33210056772100571</v>
      </c>
    </row>
    <row r="110" spans="1:19" s="14" customFormat="1" ht="14.1" customHeight="1" thickBot="1" x14ac:dyDescent="0.3">
      <c r="A110" s="58"/>
      <c r="B110" s="636"/>
      <c r="C110" s="126"/>
      <c r="D110" s="346">
        <v>407715</v>
      </c>
      <c r="E110" s="285">
        <v>305787</v>
      </c>
      <c r="F110" s="285">
        <v>254823</v>
      </c>
      <c r="G110" s="285">
        <v>152892</v>
      </c>
      <c r="H110" s="470">
        <f t="shared" si="10"/>
        <v>438570</v>
      </c>
      <c r="I110" s="473">
        <f t="shared" si="11"/>
        <v>328929</v>
      </c>
      <c r="J110" s="476">
        <f t="shared" si="19"/>
        <v>274107</v>
      </c>
      <c r="K110" s="473">
        <f t="shared" si="20"/>
        <v>164463</v>
      </c>
      <c r="L110" s="326">
        <f t="shared" si="22"/>
        <v>7.567786321327398E-2</v>
      </c>
      <c r="M110" s="326">
        <f t="shared" si="23"/>
        <v>7.5680130286768246E-2</v>
      </c>
      <c r="N110" s="326">
        <f t="shared" si="24"/>
        <v>7.567605749873442E-2</v>
      </c>
      <c r="O110" s="326">
        <f t="shared" si="25"/>
        <v>7.5680872772937766E-2</v>
      </c>
      <c r="P110" s="447">
        <f t="shared" si="18"/>
        <v>421170</v>
      </c>
      <c r="Q110" s="416">
        <v>17400</v>
      </c>
      <c r="S110" s="392">
        <f t="shared" si="26"/>
        <v>1.4391184878847607E-2</v>
      </c>
    </row>
    <row r="111" spans="1:19" s="14" customFormat="1" ht="14.1" customHeight="1" thickBot="1" x14ac:dyDescent="0.3">
      <c r="A111" s="58"/>
      <c r="B111" s="636"/>
      <c r="C111" s="22">
        <v>2</v>
      </c>
      <c r="D111" s="346">
        <v>413748</v>
      </c>
      <c r="E111" s="285">
        <v>310311</v>
      </c>
      <c r="F111" s="285">
        <v>258594</v>
      </c>
      <c r="G111" s="285">
        <v>155157</v>
      </c>
      <c r="H111" s="470">
        <f t="shared" si="10"/>
        <v>444801</v>
      </c>
      <c r="I111" s="473">
        <f t="shared" si="11"/>
        <v>333600</v>
      </c>
      <c r="J111" s="476">
        <f t="shared" si="19"/>
        <v>278001</v>
      </c>
      <c r="K111" s="473">
        <f t="shared" si="20"/>
        <v>166800</v>
      </c>
      <c r="L111" s="326">
        <f t="shared" si="22"/>
        <v>7.5052930769453866E-2</v>
      </c>
      <c r="M111" s="326">
        <f t="shared" si="23"/>
        <v>7.5050513839341818E-2</v>
      </c>
      <c r="N111" s="326">
        <f t="shared" si="24"/>
        <v>7.5048144968560757E-2</v>
      </c>
      <c r="O111" s="326">
        <f t="shared" si="25"/>
        <v>7.504012065198476E-2</v>
      </c>
      <c r="P111" s="447">
        <f t="shared" si="18"/>
        <v>427401</v>
      </c>
      <c r="Q111" s="416">
        <v>17400</v>
      </c>
      <c r="S111" s="392">
        <f t="shared" si="26"/>
        <v>1.4207538135303288E-2</v>
      </c>
    </row>
    <row r="112" spans="1:19" s="14" customFormat="1" ht="14.1" customHeight="1" thickBot="1" x14ac:dyDescent="0.3">
      <c r="A112" s="58"/>
      <c r="B112" s="62"/>
      <c r="C112" s="22"/>
      <c r="D112" s="346">
        <v>419952</v>
      </c>
      <c r="E112" s="285">
        <v>314964</v>
      </c>
      <c r="F112" s="285">
        <v>262470</v>
      </c>
      <c r="G112" s="285">
        <v>157482</v>
      </c>
      <c r="H112" s="470">
        <f t="shared" si="10"/>
        <v>451209</v>
      </c>
      <c r="I112" s="473">
        <f t="shared" si="11"/>
        <v>338406</v>
      </c>
      <c r="J112" s="476">
        <f t="shared" si="19"/>
        <v>282006</v>
      </c>
      <c r="K112" s="473">
        <f t="shared" si="20"/>
        <v>169203</v>
      </c>
      <c r="L112" s="326">
        <f t="shared" si="22"/>
        <v>7.4429934849697107E-2</v>
      </c>
      <c r="M112" s="326">
        <f t="shared" si="23"/>
        <v>7.442755362517621E-2</v>
      </c>
      <c r="N112" s="326">
        <f t="shared" si="24"/>
        <v>7.4431363584409646E-2</v>
      </c>
      <c r="O112" s="326">
        <f t="shared" si="25"/>
        <v>7.442755362517621E-2</v>
      </c>
      <c r="P112" s="447">
        <f t="shared" si="18"/>
        <v>433809</v>
      </c>
      <c r="Q112" s="416">
        <v>17400</v>
      </c>
      <c r="S112" s="392">
        <f t="shared" si="26"/>
        <v>1.4406442431559308E-2</v>
      </c>
    </row>
    <row r="113" spans="1:19" s="14" customFormat="1" ht="14.1" customHeight="1" thickBot="1" x14ac:dyDescent="0.3">
      <c r="A113" s="58"/>
      <c r="B113" s="62"/>
      <c r="C113" s="22">
        <v>3</v>
      </c>
      <c r="D113" s="346">
        <v>426150</v>
      </c>
      <c r="E113" s="285">
        <v>319614</v>
      </c>
      <c r="F113" s="285">
        <v>266343</v>
      </c>
      <c r="G113" s="285">
        <v>159807</v>
      </c>
      <c r="H113" s="470">
        <f t="shared" si="10"/>
        <v>457614</v>
      </c>
      <c r="I113" s="473">
        <f t="shared" si="11"/>
        <v>343212</v>
      </c>
      <c r="J113" s="476">
        <f t="shared" si="19"/>
        <v>286008</v>
      </c>
      <c r="K113" s="473">
        <f t="shared" si="20"/>
        <v>171606</v>
      </c>
      <c r="L113" s="326">
        <f t="shared" si="22"/>
        <v>7.3833157338965158E-2</v>
      </c>
      <c r="M113" s="326">
        <f t="shared" si="23"/>
        <v>7.3832810828061354E-2</v>
      </c>
      <c r="N113" s="326">
        <f t="shared" si="24"/>
        <v>7.3833365247068627E-2</v>
      </c>
      <c r="O113" s="326">
        <f t="shared" si="25"/>
        <v>7.3832810828061354E-2</v>
      </c>
      <c r="P113" s="447">
        <f t="shared" si="18"/>
        <v>440214</v>
      </c>
      <c r="Q113" s="416">
        <v>17400</v>
      </c>
      <c r="S113" s="392">
        <f t="shared" si="26"/>
        <v>1.4195195574556285E-2</v>
      </c>
    </row>
    <row r="114" spans="1:19" s="14" customFormat="1" ht="14.1" customHeight="1" thickBot="1" x14ac:dyDescent="0.3">
      <c r="A114" s="58"/>
      <c r="B114" s="62"/>
      <c r="C114" s="22"/>
      <c r="D114" s="346">
        <v>432543</v>
      </c>
      <c r="E114" s="285">
        <v>324408</v>
      </c>
      <c r="F114" s="285">
        <v>270339</v>
      </c>
      <c r="G114" s="285">
        <v>162204</v>
      </c>
      <c r="H114" s="470">
        <f t="shared" si="10"/>
        <v>464217</v>
      </c>
      <c r="I114" s="473">
        <f t="shared" si="11"/>
        <v>348162</v>
      </c>
      <c r="J114" s="476">
        <f t="shared" si="19"/>
        <v>290136</v>
      </c>
      <c r="K114" s="473">
        <f t="shared" si="20"/>
        <v>174081</v>
      </c>
      <c r="L114" s="326">
        <f t="shared" si="22"/>
        <v>7.3227401668735828E-2</v>
      </c>
      <c r="M114" s="326">
        <f t="shared" si="23"/>
        <v>7.3222608566989714E-2</v>
      </c>
      <c r="N114" s="326">
        <f t="shared" si="24"/>
        <v>7.3230277540421468E-2</v>
      </c>
      <c r="O114" s="326">
        <f t="shared" si="25"/>
        <v>7.3222608566989714E-2</v>
      </c>
      <c r="P114" s="447">
        <f t="shared" si="18"/>
        <v>446817</v>
      </c>
      <c r="Q114" s="416">
        <v>17400</v>
      </c>
      <c r="S114" s="392">
        <f t="shared" si="26"/>
        <v>1.4429191414598419E-2</v>
      </c>
    </row>
    <row r="115" spans="1:19" s="14" customFormat="1" ht="14.1" customHeight="1" thickBot="1" x14ac:dyDescent="0.3">
      <c r="A115" s="58"/>
      <c r="B115" s="62"/>
      <c r="C115" s="22">
        <v>4</v>
      </c>
      <c r="D115" s="346">
        <v>438945</v>
      </c>
      <c r="E115" s="285">
        <v>329208</v>
      </c>
      <c r="F115" s="285">
        <v>274341</v>
      </c>
      <c r="G115" s="285">
        <v>164604</v>
      </c>
      <c r="H115" s="470">
        <f t="shared" si="10"/>
        <v>470829</v>
      </c>
      <c r="I115" s="473">
        <f t="shared" si="11"/>
        <v>353121</v>
      </c>
      <c r="J115" s="476">
        <f t="shared" si="19"/>
        <v>294267</v>
      </c>
      <c r="K115" s="473">
        <f t="shared" si="20"/>
        <v>176562</v>
      </c>
      <c r="L115" s="326">
        <f t="shared" si="22"/>
        <v>7.2637802002528784E-2</v>
      </c>
      <c r="M115" s="326">
        <f t="shared" si="23"/>
        <v>7.2637967485601806E-2</v>
      </c>
      <c r="N115" s="326">
        <f t="shared" si="24"/>
        <v>7.2632235065119691E-2</v>
      </c>
      <c r="O115" s="326">
        <f t="shared" si="25"/>
        <v>7.264708026536415E-2</v>
      </c>
      <c r="P115" s="447">
        <f t="shared" si="18"/>
        <v>453429</v>
      </c>
      <c r="Q115" s="416">
        <v>17400</v>
      </c>
      <c r="S115" s="392">
        <f t="shared" si="26"/>
        <v>1.4243338783370696E-2</v>
      </c>
    </row>
    <row r="116" spans="1:19" s="14" customFormat="1" ht="14.1" customHeight="1" thickBot="1" x14ac:dyDescent="0.3">
      <c r="A116" s="58"/>
      <c r="B116" s="62"/>
      <c r="C116" s="22"/>
      <c r="D116" s="346">
        <v>445530</v>
      </c>
      <c r="E116" s="285">
        <v>334149</v>
      </c>
      <c r="F116" s="285">
        <v>278457</v>
      </c>
      <c r="G116" s="285">
        <v>167073</v>
      </c>
      <c r="H116" s="470">
        <f t="shared" si="10"/>
        <v>477633</v>
      </c>
      <c r="I116" s="473">
        <f t="shared" si="11"/>
        <v>358224</v>
      </c>
      <c r="J116" s="476">
        <f t="shared" si="19"/>
        <v>298521</v>
      </c>
      <c r="K116" s="473">
        <f t="shared" si="20"/>
        <v>179112</v>
      </c>
      <c r="L116" s="326">
        <f t="shared" si="22"/>
        <v>7.2055753821291493E-2</v>
      </c>
      <c r="M116" s="326">
        <f t="shared" si="23"/>
        <v>7.2048696838835372E-2</v>
      </c>
      <c r="N116" s="326">
        <f t="shared" si="24"/>
        <v>7.2054213038278803E-2</v>
      </c>
      <c r="O116" s="326">
        <f t="shared" si="25"/>
        <v>7.2058321811423742E-2</v>
      </c>
      <c r="P116" s="447">
        <f t="shared" si="18"/>
        <v>460233</v>
      </c>
      <c r="Q116" s="416">
        <v>17400</v>
      </c>
      <c r="S116" s="392">
        <f t="shared" si="26"/>
        <v>1.4451106452661122E-2</v>
      </c>
    </row>
    <row r="117" spans="1:19" s="14" customFormat="1" ht="14.1" customHeight="1" thickBot="1" x14ac:dyDescent="0.3">
      <c r="A117" s="58"/>
      <c r="B117" s="62"/>
      <c r="C117" s="22">
        <v>5</v>
      </c>
      <c r="D117" s="346">
        <v>452112</v>
      </c>
      <c r="E117" s="285">
        <v>339084</v>
      </c>
      <c r="F117" s="285">
        <v>282570</v>
      </c>
      <c r="G117" s="285">
        <v>169542</v>
      </c>
      <c r="H117" s="470">
        <f t="shared" si="10"/>
        <v>484431</v>
      </c>
      <c r="I117" s="473">
        <f t="shared" si="11"/>
        <v>363324</v>
      </c>
      <c r="J117" s="476">
        <f t="shared" si="19"/>
        <v>302769</v>
      </c>
      <c r="K117" s="473">
        <f t="shared" si="20"/>
        <v>181662</v>
      </c>
      <c r="L117" s="326">
        <f t="shared" si="22"/>
        <v>7.1484499416073891E-2</v>
      </c>
      <c r="M117" s="326">
        <f t="shared" si="23"/>
        <v>7.148671125738755E-2</v>
      </c>
      <c r="N117" s="326">
        <f t="shared" si="24"/>
        <v>7.1483172311285703E-2</v>
      </c>
      <c r="O117" s="326">
        <f t="shared" si="25"/>
        <v>7.148671125738755E-2</v>
      </c>
      <c r="P117" s="447">
        <f t="shared" si="18"/>
        <v>467031</v>
      </c>
      <c r="Q117" s="416">
        <v>17400</v>
      </c>
      <c r="S117" s="392">
        <f t="shared" si="26"/>
        <v>1.4232684927548922E-2</v>
      </c>
    </row>
    <row r="118" spans="1:19" s="14" customFormat="1" ht="14.1" customHeight="1" thickBot="1" x14ac:dyDescent="0.3">
      <c r="A118" s="58"/>
      <c r="B118" s="62"/>
      <c r="C118" s="165"/>
      <c r="D118" s="346">
        <v>458895</v>
      </c>
      <c r="E118" s="285">
        <v>344172</v>
      </c>
      <c r="F118" s="285">
        <v>286809</v>
      </c>
      <c r="G118" s="285">
        <v>172086</v>
      </c>
      <c r="H118" s="470">
        <f t="shared" si="10"/>
        <v>491439</v>
      </c>
      <c r="I118" s="473">
        <f t="shared" si="11"/>
        <v>368580</v>
      </c>
      <c r="J118" s="476">
        <f t="shared" si="19"/>
        <v>307149</v>
      </c>
      <c r="K118" s="473">
        <f t="shared" si="20"/>
        <v>184290</v>
      </c>
      <c r="L118" s="326">
        <f t="shared" si="22"/>
        <v>7.0918183898277379E-2</v>
      </c>
      <c r="M118" s="326">
        <f t="shared" si="23"/>
        <v>7.0918029357414314E-2</v>
      </c>
      <c r="N118" s="326">
        <f t="shared" si="24"/>
        <v>7.0918276623118517E-2</v>
      </c>
      <c r="O118" s="326">
        <f t="shared" si="25"/>
        <v>7.0918029357414314E-2</v>
      </c>
      <c r="P118" s="447">
        <f t="shared" si="18"/>
        <v>474039</v>
      </c>
      <c r="Q118" s="419">
        <v>17400</v>
      </c>
      <c r="S118" s="392">
        <f t="shared" si="26"/>
        <v>1.4466456523219984E-2</v>
      </c>
    </row>
    <row r="119" spans="1:19" s="14" customFormat="1" ht="14.1" customHeight="1" thickBot="1" x14ac:dyDescent="0.3">
      <c r="A119" s="58"/>
      <c r="B119" s="163"/>
      <c r="C119" s="23">
        <v>6</v>
      </c>
      <c r="D119" s="354">
        <v>465669</v>
      </c>
      <c r="E119" s="257">
        <v>349251</v>
      </c>
      <c r="F119" s="257">
        <v>291042</v>
      </c>
      <c r="G119" s="257">
        <v>174627</v>
      </c>
      <c r="H119" s="470">
        <f t="shared" si="10"/>
        <v>500715</v>
      </c>
      <c r="I119" s="473">
        <f t="shared" si="11"/>
        <v>375537</v>
      </c>
      <c r="J119" s="476">
        <f t="shared" si="19"/>
        <v>312948</v>
      </c>
      <c r="K119" s="473">
        <f t="shared" si="20"/>
        <v>187767</v>
      </c>
      <c r="L119" s="326">
        <f t="shared" si="22"/>
        <v>7.5259465414274945E-2</v>
      </c>
      <c r="M119" s="326">
        <f t="shared" si="23"/>
        <v>7.5263921935799755E-2</v>
      </c>
      <c r="N119" s="326">
        <f t="shared" si="24"/>
        <v>7.5267487166800665E-2</v>
      </c>
      <c r="O119" s="326">
        <f t="shared" si="25"/>
        <v>7.5246095964541571E-2</v>
      </c>
      <c r="P119" s="447">
        <f t="shared" si="18"/>
        <v>481035</v>
      </c>
      <c r="Q119" s="420">
        <v>19680</v>
      </c>
      <c r="S119" s="392">
        <f t="shared" si="26"/>
        <v>1.8875180846452899E-2</v>
      </c>
    </row>
    <row r="120" spans="1:19" s="14" customFormat="1" ht="14.1" customHeight="1" thickBot="1" x14ac:dyDescent="0.3">
      <c r="A120" s="58">
        <v>9</v>
      </c>
      <c r="B120" s="635" t="s">
        <v>50</v>
      </c>
      <c r="C120" s="19">
        <v>1</v>
      </c>
      <c r="D120" s="400">
        <v>494028</v>
      </c>
      <c r="E120" s="398">
        <v>370521</v>
      </c>
      <c r="F120" s="398">
        <v>308769</v>
      </c>
      <c r="G120" s="398">
        <v>185262</v>
      </c>
      <c r="H120" s="470">
        <f t="shared" si="10"/>
        <v>530010</v>
      </c>
      <c r="I120" s="473">
        <f t="shared" si="11"/>
        <v>397509</v>
      </c>
      <c r="J120" s="476">
        <f t="shared" si="19"/>
        <v>331257</v>
      </c>
      <c r="K120" s="473">
        <f t="shared" si="20"/>
        <v>198753</v>
      </c>
      <c r="L120" s="326">
        <f t="shared" si="22"/>
        <v>7.2833928441302917E-2</v>
      </c>
      <c r="M120" s="326">
        <f t="shared" si="23"/>
        <v>7.2837976794837542E-2</v>
      </c>
      <c r="N120" s="326">
        <f t="shared" si="24"/>
        <v>7.2831145613711221E-2</v>
      </c>
      <c r="O120" s="326">
        <f t="shared" si="25"/>
        <v>7.2821193768824691E-2</v>
      </c>
      <c r="P120" s="447">
        <f t="shared" si="18"/>
        <v>510330</v>
      </c>
      <c r="Q120" s="418">
        <v>19680</v>
      </c>
      <c r="S120" s="392">
        <f t="shared" si="26"/>
        <v>5.8506335939606302E-2</v>
      </c>
    </row>
    <row r="121" spans="1:19" s="14" customFormat="1" ht="14.1" customHeight="1" thickBot="1" x14ac:dyDescent="0.3">
      <c r="A121" s="58"/>
      <c r="B121" s="636"/>
      <c r="C121" s="20"/>
      <c r="D121" s="346">
        <v>501438</v>
      </c>
      <c r="E121" s="285">
        <v>376080</v>
      </c>
      <c r="F121" s="285">
        <v>313398</v>
      </c>
      <c r="G121" s="285">
        <v>188040</v>
      </c>
      <c r="H121" s="470">
        <f t="shared" si="10"/>
        <v>537666</v>
      </c>
      <c r="I121" s="473">
        <f t="shared" si="11"/>
        <v>403251</v>
      </c>
      <c r="J121" s="476">
        <f t="shared" si="19"/>
        <v>336042</v>
      </c>
      <c r="K121" s="473">
        <f t="shared" si="20"/>
        <v>201624</v>
      </c>
      <c r="L121" s="326">
        <f t="shared" si="22"/>
        <v>7.2248214136144448E-2</v>
      </c>
      <c r="M121" s="326">
        <f t="shared" si="23"/>
        <v>7.2247925973197194E-2</v>
      </c>
      <c r="N121" s="326">
        <f t="shared" si="24"/>
        <v>7.2253173281258978E-2</v>
      </c>
      <c r="O121" s="326">
        <f t="shared" si="25"/>
        <v>7.2239948947032548E-2</v>
      </c>
      <c r="P121" s="447">
        <f t="shared" si="18"/>
        <v>517986</v>
      </c>
      <c r="Q121" s="416">
        <v>19680</v>
      </c>
      <c r="S121" s="392">
        <f t="shared" si="26"/>
        <v>1.4445010471500597E-2</v>
      </c>
    </row>
    <row r="122" spans="1:19" s="14" customFormat="1" ht="14.1" customHeight="1" thickBot="1" x14ac:dyDescent="0.3">
      <c r="A122" s="58"/>
      <c r="B122" s="636"/>
      <c r="C122" s="22">
        <v>2</v>
      </c>
      <c r="D122" s="346">
        <v>508857</v>
      </c>
      <c r="E122" s="285">
        <v>381642</v>
      </c>
      <c r="F122" s="285">
        <v>318036</v>
      </c>
      <c r="G122" s="285">
        <v>190821</v>
      </c>
      <c r="H122" s="470">
        <f t="shared" si="10"/>
        <v>545328</v>
      </c>
      <c r="I122" s="473">
        <f t="shared" si="11"/>
        <v>408996</v>
      </c>
      <c r="J122" s="476">
        <f t="shared" si="19"/>
        <v>340830</v>
      </c>
      <c r="K122" s="473">
        <f t="shared" si="20"/>
        <v>204498</v>
      </c>
      <c r="L122" s="326">
        <f t="shared" si="22"/>
        <v>7.1672395191576421E-2</v>
      </c>
      <c r="M122" s="326">
        <f t="shared" si="23"/>
        <v>7.1674501234140903E-2</v>
      </c>
      <c r="N122" s="326">
        <f t="shared" si="24"/>
        <v>7.167113157001094E-2</v>
      </c>
      <c r="O122" s="326">
        <f t="shared" si="25"/>
        <v>7.1674501234140903E-2</v>
      </c>
      <c r="P122" s="447">
        <f t="shared" si="18"/>
        <v>525648</v>
      </c>
      <c r="Q122" s="416">
        <v>19680</v>
      </c>
      <c r="S122" s="392">
        <f t="shared" si="26"/>
        <v>1.4250482641640083E-2</v>
      </c>
    </row>
    <row r="123" spans="1:19" s="14" customFormat="1" ht="14.1" customHeight="1" thickBot="1" x14ac:dyDescent="0.3">
      <c r="A123" s="58"/>
      <c r="B123" s="62"/>
      <c r="C123" s="22"/>
      <c r="D123" s="346">
        <v>516489</v>
      </c>
      <c r="E123" s="285">
        <v>387366</v>
      </c>
      <c r="F123" s="285">
        <v>322806</v>
      </c>
      <c r="G123" s="285">
        <v>193683</v>
      </c>
      <c r="H123" s="470">
        <f t="shared" si="10"/>
        <v>553212</v>
      </c>
      <c r="I123" s="473">
        <f t="shared" si="11"/>
        <v>414909</v>
      </c>
      <c r="J123" s="476">
        <f t="shared" si="19"/>
        <v>345759</v>
      </c>
      <c r="K123" s="473">
        <f t="shared" si="20"/>
        <v>207456</v>
      </c>
      <c r="L123" s="326">
        <f t="shared" si="22"/>
        <v>7.1101223840197958E-2</v>
      </c>
      <c r="M123" s="326">
        <f t="shared" si="23"/>
        <v>7.1103297656479922E-2</v>
      </c>
      <c r="N123" s="326">
        <f t="shared" si="24"/>
        <v>7.1104626308061192E-2</v>
      </c>
      <c r="O123" s="326">
        <f t="shared" si="25"/>
        <v>7.1111042270101149E-2</v>
      </c>
      <c r="P123" s="447">
        <f t="shared" si="18"/>
        <v>533532</v>
      </c>
      <c r="Q123" s="416">
        <v>19680</v>
      </c>
      <c r="S123" s="392">
        <f t="shared" si="26"/>
        <v>1.4457354106152565E-2</v>
      </c>
    </row>
    <row r="124" spans="1:19" s="14" customFormat="1" ht="14.1" customHeight="1" thickBot="1" x14ac:dyDescent="0.3">
      <c r="A124" s="58"/>
      <c r="B124" s="62"/>
      <c r="C124" s="22">
        <v>3</v>
      </c>
      <c r="D124" s="346">
        <v>524127</v>
      </c>
      <c r="E124" s="285">
        <v>393096</v>
      </c>
      <c r="F124" s="285">
        <v>327579</v>
      </c>
      <c r="G124" s="285">
        <v>196548</v>
      </c>
      <c r="H124" s="470">
        <f t="shared" si="10"/>
        <v>561102</v>
      </c>
      <c r="I124" s="473">
        <f t="shared" si="11"/>
        <v>420828</v>
      </c>
      <c r="J124" s="476">
        <f t="shared" si="19"/>
        <v>350688</v>
      </c>
      <c r="K124" s="473">
        <f t="shared" si="20"/>
        <v>210414</v>
      </c>
      <c r="L124" s="326">
        <f t="shared" si="22"/>
        <v>7.0545879147611165E-2</v>
      </c>
      <c r="M124" s="326">
        <f t="shared" si="23"/>
        <v>7.0547652481836504E-2</v>
      </c>
      <c r="N124" s="326">
        <f t="shared" si="24"/>
        <v>7.0544815143827905E-2</v>
      </c>
      <c r="O124" s="326">
        <f t="shared" si="25"/>
        <v>7.0547652481836504E-2</v>
      </c>
      <c r="P124" s="447">
        <f t="shared" si="18"/>
        <v>541422</v>
      </c>
      <c r="Q124" s="416">
        <v>19680</v>
      </c>
      <c r="S124" s="392">
        <f t="shared" si="26"/>
        <v>1.4262163510552872E-2</v>
      </c>
    </row>
    <row r="125" spans="1:19" s="14" customFormat="1" ht="14.1" customHeight="1" thickBot="1" x14ac:dyDescent="0.3">
      <c r="A125" s="58"/>
      <c r="B125" s="62"/>
      <c r="C125" s="22"/>
      <c r="D125" s="346">
        <v>531987</v>
      </c>
      <c r="E125" s="285">
        <v>398991</v>
      </c>
      <c r="F125" s="285">
        <v>332493</v>
      </c>
      <c r="G125" s="285">
        <v>199494</v>
      </c>
      <c r="H125" s="470">
        <f t="shared" ref="H125:H188" si="27">P125+Q125</f>
        <v>569223</v>
      </c>
      <c r="I125" s="473">
        <f t="shared" ref="I125:I188" si="28">(ROUND((+H125/8*6)/3,0))*3</f>
        <v>426918</v>
      </c>
      <c r="J125" s="476">
        <f t="shared" si="19"/>
        <v>355764</v>
      </c>
      <c r="K125" s="473">
        <f t="shared" si="20"/>
        <v>213459</v>
      </c>
      <c r="L125" s="326">
        <f t="shared" ref="L125:L148" si="29">(H125-D125)/D125</f>
        <v>6.9994191587388413E-2</v>
      </c>
      <c r="M125" s="326">
        <f t="shared" ref="M125:M148" si="30">(I125-E125)/E125</f>
        <v>6.9994060016391343E-2</v>
      </c>
      <c r="N125" s="326">
        <f t="shared" ref="N125:N148" si="31">(J125-F125)/F125</f>
        <v>6.9989443386778066E-2</v>
      </c>
      <c r="O125" s="326">
        <f t="shared" ref="O125:O148" si="32">(K125-G125)/G125</f>
        <v>7.000210532647598E-2</v>
      </c>
      <c r="P125" s="447">
        <f t="shared" ref="P125:P188" si="33">ROUND($D125*(1+$G$4)/3,0)*3</f>
        <v>549543</v>
      </c>
      <c r="Q125" s="416">
        <v>19680</v>
      </c>
      <c r="S125" s="392">
        <f t="shared" si="26"/>
        <v>1.4473304319000846E-2</v>
      </c>
    </row>
    <row r="126" spans="1:19" s="14" customFormat="1" ht="14.1" customHeight="1" thickBot="1" x14ac:dyDescent="0.3">
      <c r="A126" s="58"/>
      <c r="B126" s="62"/>
      <c r="C126" s="22">
        <v>4</v>
      </c>
      <c r="D126" s="346">
        <v>539844</v>
      </c>
      <c r="E126" s="285">
        <v>404883</v>
      </c>
      <c r="F126" s="285">
        <v>337404</v>
      </c>
      <c r="G126" s="285">
        <v>202443</v>
      </c>
      <c r="H126" s="470">
        <f t="shared" si="27"/>
        <v>577338</v>
      </c>
      <c r="I126" s="473">
        <f t="shared" si="28"/>
        <v>433005</v>
      </c>
      <c r="J126" s="476">
        <f t="shared" ref="J126:J148" si="34">(ROUND((+H126/8*5)/3,0))*3</f>
        <v>360837</v>
      </c>
      <c r="K126" s="473">
        <f t="shared" ref="K126:K148" si="35">(ROUND((+H126/8*3)/3,0))*3</f>
        <v>216501</v>
      </c>
      <c r="L126" s="326">
        <f t="shared" si="29"/>
        <v>6.9453397648209486E-2</v>
      </c>
      <c r="M126" s="326">
        <f t="shared" si="30"/>
        <v>6.9457102422181227E-2</v>
      </c>
      <c r="N126" s="326">
        <f t="shared" si="31"/>
        <v>6.9450866024113531E-2</v>
      </c>
      <c r="O126" s="326">
        <f t="shared" si="32"/>
        <v>6.9441768794179098E-2</v>
      </c>
      <c r="P126" s="447">
        <f t="shared" si="33"/>
        <v>557658</v>
      </c>
      <c r="Q126" s="416">
        <v>19680</v>
      </c>
      <c r="S126" s="392">
        <f t="shared" ref="S126:S148" si="36">H126/H125-1</f>
        <v>1.4256275659978668E-2</v>
      </c>
    </row>
    <row r="127" spans="1:19" s="14" customFormat="1" ht="14.1" customHeight="1" thickBot="1" x14ac:dyDescent="0.3">
      <c r="A127" s="58"/>
      <c r="B127" s="62"/>
      <c r="C127" s="22"/>
      <c r="D127" s="346">
        <v>547944</v>
      </c>
      <c r="E127" s="285">
        <v>410958</v>
      </c>
      <c r="F127" s="285">
        <v>342465</v>
      </c>
      <c r="G127" s="285">
        <v>205479</v>
      </c>
      <c r="H127" s="470">
        <f t="shared" si="27"/>
        <v>585705</v>
      </c>
      <c r="I127" s="473">
        <f t="shared" si="28"/>
        <v>439278</v>
      </c>
      <c r="J127" s="476">
        <f t="shared" si="34"/>
        <v>366066</v>
      </c>
      <c r="K127" s="473">
        <f t="shared" si="35"/>
        <v>219639</v>
      </c>
      <c r="L127" s="326">
        <f t="shared" si="29"/>
        <v>6.8913976610748537E-2</v>
      </c>
      <c r="M127" s="326">
        <f t="shared" si="30"/>
        <v>6.8912151606733529E-2</v>
      </c>
      <c r="N127" s="326">
        <f t="shared" si="31"/>
        <v>6.8915071613157547E-2</v>
      </c>
      <c r="O127" s="326">
        <f t="shared" si="32"/>
        <v>6.8912151606733529E-2</v>
      </c>
      <c r="P127" s="447">
        <f t="shared" si="33"/>
        <v>566025</v>
      </c>
      <c r="Q127" s="416">
        <v>19680</v>
      </c>
      <c r="S127" s="392">
        <f t="shared" si="36"/>
        <v>1.4492377082402363E-2</v>
      </c>
    </row>
    <row r="128" spans="1:19" s="14" customFormat="1" ht="14.1" customHeight="1" thickBot="1" x14ac:dyDescent="0.3">
      <c r="A128" s="58"/>
      <c r="B128" s="62"/>
      <c r="C128" s="22">
        <v>5</v>
      </c>
      <c r="D128" s="346">
        <v>556035</v>
      </c>
      <c r="E128" s="285">
        <v>417027</v>
      </c>
      <c r="F128" s="285">
        <v>347523</v>
      </c>
      <c r="G128" s="285">
        <v>208512</v>
      </c>
      <c r="H128" s="470">
        <f t="shared" si="27"/>
        <v>594063</v>
      </c>
      <c r="I128" s="473">
        <f t="shared" si="28"/>
        <v>445548</v>
      </c>
      <c r="J128" s="476">
        <f t="shared" si="34"/>
        <v>371289</v>
      </c>
      <c r="K128" s="473">
        <f t="shared" si="35"/>
        <v>222774</v>
      </c>
      <c r="L128" s="326">
        <f t="shared" si="29"/>
        <v>6.8391378240578379E-2</v>
      </c>
      <c r="M128" s="326">
        <f t="shared" si="30"/>
        <v>6.8391255242466309E-2</v>
      </c>
      <c r="N128" s="326">
        <f t="shared" si="31"/>
        <v>6.8386840583213204E-2</v>
      </c>
      <c r="O128" s="326">
        <f t="shared" si="32"/>
        <v>6.8398941068139957E-2</v>
      </c>
      <c r="P128" s="447">
        <f t="shared" si="33"/>
        <v>574383</v>
      </c>
      <c r="Q128" s="416">
        <v>19680</v>
      </c>
      <c r="S128" s="392">
        <f t="shared" si="36"/>
        <v>1.426998232898824E-2</v>
      </c>
    </row>
    <row r="129" spans="1:19" s="14" customFormat="1" ht="14.1" customHeight="1" thickBot="1" x14ac:dyDescent="0.3">
      <c r="A129" s="58"/>
      <c r="B129" s="62"/>
      <c r="C129" s="22"/>
      <c r="D129" s="346">
        <v>564375</v>
      </c>
      <c r="E129" s="285">
        <v>423282</v>
      </c>
      <c r="F129" s="285">
        <v>352734</v>
      </c>
      <c r="G129" s="285">
        <v>211641</v>
      </c>
      <c r="H129" s="470">
        <f t="shared" si="27"/>
        <v>602679</v>
      </c>
      <c r="I129" s="473">
        <f t="shared" si="28"/>
        <v>452010</v>
      </c>
      <c r="J129" s="476">
        <f t="shared" si="34"/>
        <v>376674</v>
      </c>
      <c r="K129" s="473">
        <f t="shared" si="35"/>
        <v>226005</v>
      </c>
      <c r="L129" s="326">
        <f t="shared" si="29"/>
        <v>6.7869767441860462E-2</v>
      </c>
      <c r="M129" s="326">
        <f t="shared" si="30"/>
        <v>6.7869647185564236E-2</v>
      </c>
      <c r="N129" s="326">
        <f t="shared" si="31"/>
        <v>6.7869839595842765E-2</v>
      </c>
      <c r="O129" s="326">
        <f t="shared" si="32"/>
        <v>6.7869647185564236E-2</v>
      </c>
      <c r="P129" s="447">
        <f t="shared" si="33"/>
        <v>582999</v>
      </c>
      <c r="Q129" s="416">
        <v>19680</v>
      </c>
      <c r="S129" s="392">
        <f t="shared" si="36"/>
        <v>1.4503512253750905E-2</v>
      </c>
    </row>
    <row r="130" spans="1:19" s="14" customFormat="1" ht="14.1" customHeight="1" thickBot="1" x14ac:dyDescent="0.3">
      <c r="A130" s="58"/>
      <c r="B130" s="62"/>
      <c r="C130" s="22">
        <v>6</v>
      </c>
      <c r="D130" s="346">
        <v>572718</v>
      </c>
      <c r="E130" s="285">
        <v>429540</v>
      </c>
      <c r="F130" s="285">
        <v>357948</v>
      </c>
      <c r="G130" s="285">
        <v>214770</v>
      </c>
      <c r="H130" s="470">
        <f t="shared" si="27"/>
        <v>611298</v>
      </c>
      <c r="I130" s="473">
        <f t="shared" si="28"/>
        <v>458475</v>
      </c>
      <c r="J130" s="476">
        <f t="shared" si="34"/>
        <v>382062</v>
      </c>
      <c r="K130" s="473">
        <f t="shared" si="35"/>
        <v>229236</v>
      </c>
      <c r="L130" s="326">
        <f t="shared" si="29"/>
        <v>6.7362995400877923E-2</v>
      </c>
      <c r="M130" s="326">
        <f t="shared" si="30"/>
        <v>6.7362760162033797E-2</v>
      </c>
      <c r="N130" s="326">
        <f t="shared" si="31"/>
        <v>6.7367327097790738E-2</v>
      </c>
      <c r="O130" s="326">
        <f t="shared" si="32"/>
        <v>6.7355775946361218E-2</v>
      </c>
      <c r="P130" s="447">
        <f t="shared" si="33"/>
        <v>591618</v>
      </c>
      <c r="Q130" s="416">
        <v>19680</v>
      </c>
      <c r="S130" s="392">
        <f t="shared" si="36"/>
        <v>1.4301145385852143E-2</v>
      </c>
    </row>
    <row r="131" spans="1:19" s="14" customFormat="1" ht="14.1" customHeight="1" thickBot="1" x14ac:dyDescent="0.3">
      <c r="A131" s="58"/>
      <c r="B131" s="62"/>
      <c r="C131" s="22"/>
      <c r="D131" s="346">
        <v>581310</v>
      </c>
      <c r="E131" s="285">
        <v>435984</v>
      </c>
      <c r="F131" s="285">
        <v>363318</v>
      </c>
      <c r="G131" s="285">
        <v>217992</v>
      </c>
      <c r="H131" s="470">
        <f t="shared" si="27"/>
        <v>620172</v>
      </c>
      <c r="I131" s="473">
        <f t="shared" si="28"/>
        <v>465129</v>
      </c>
      <c r="J131" s="476">
        <f t="shared" si="34"/>
        <v>387609</v>
      </c>
      <c r="K131" s="473">
        <f t="shared" si="35"/>
        <v>232566</v>
      </c>
      <c r="L131" s="326">
        <f t="shared" si="29"/>
        <v>6.6852453940238421E-2</v>
      </c>
      <c r="M131" s="326">
        <f t="shared" si="30"/>
        <v>6.6848783441594187E-2</v>
      </c>
      <c r="N131" s="326">
        <f t="shared" si="31"/>
        <v>6.6858784866150309E-2</v>
      </c>
      <c r="O131" s="326">
        <f t="shared" si="32"/>
        <v>6.6855664428052408E-2</v>
      </c>
      <c r="P131" s="447">
        <f t="shared" si="33"/>
        <v>600492</v>
      </c>
      <c r="Q131" s="416">
        <v>19680</v>
      </c>
      <c r="S131" s="392">
        <f t="shared" si="36"/>
        <v>1.4516651453137408E-2</v>
      </c>
    </row>
    <row r="132" spans="1:19" s="14" customFormat="1" ht="14.1" customHeight="1" thickBot="1" x14ac:dyDescent="0.3">
      <c r="A132" s="58"/>
      <c r="B132" s="62"/>
      <c r="C132" s="22">
        <v>7</v>
      </c>
      <c r="D132" s="346">
        <v>589896</v>
      </c>
      <c r="E132" s="285">
        <v>442422</v>
      </c>
      <c r="F132" s="285">
        <v>368685</v>
      </c>
      <c r="G132" s="285">
        <v>221211</v>
      </c>
      <c r="H132" s="470">
        <f t="shared" si="27"/>
        <v>629043</v>
      </c>
      <c r="I132" s="473">
        <f t="shared" si="28"/>
        <v>471783</v>
      </c>
      <c r="J132" s="476">
        <f t="shared" si="34"/>
        <v>393153</v>
      </c>
      <c r="K132" s="473">
        <f t="shared" si="35"/>
        <v>235890</v>
      </c>
      <c r="L132" s="326">
        <f t="shared" si="29"/>
        <v>6.6362545262215716E-2</v>
      </c>
      <c r="M132" s="326">
        <f t="shared" si="30"/>
        <v>6.6364240476287348E-2</v>
      </c>
      <c r="N132" s="326">
        <f t="shared" si="31"/>
        <v>6.6365596647544656E-2</v>
      </c>
      <c r="O132" s="326">
        <f t="shared" si="32"/>
        <v>6.6357459620000808E-2</v>
      </c>
      <c r="P132" s="447">
        <f t="shared" si="33"/>
        <v>609363</v>
      </c>
      <c r="Q132" s="416">
        <v>19680</v>
      </c>
      <c r="S132" s="392">
        <f t="shared" si="36"/>
        <v>1.4304096282966583E-2</v>
      </c>
    </row>
    <row r="133" spans="1:19" s="14" customFormat="1" ht="14.1" customHeight="1" thickBot="1" x14ac:dyDescent="0.3">
      <c r="A133" s="58"/>
      <c r="B133" s="62"/>
      <c r="C133" s="22"/>
      <c r="D133" s="346">
        <v>598746</v>
      </c>
      <c r="E133" s="285">
        <v>449061</v>
      </c>
      <c r="F133" s="285">
        <v>374217</v>
      </c>
      <c r="G133" s="285">
        <v>224529</v>
      </c>
      <c r="H133" s="470">
        <f t="shared" si="27"/>
        <v>638184</v>
      </c>
      <c r="I133" s="473">
        <f t="shared" si="28"/>
        <v>478638</v>
      </c>
      <c r="J133" s="476">
        <f t="shared" si="34"/>
        <v>398865</v>
      </c>
      <c r="K133" s="473">
        <f t="shared" si="35"/>
        <v>239319</v>
      </c>
      <c r="L133" s="326">
        <f t="shared" si="29"/>
        <v>6.5867663416540573E-2</v>
      </c>
      <c r="M133" s="326">
        <f t="shared" si="30"/>
        <v>6.5864103095125165E-2</v>
      </c>
      <c r="N133" s="326">
        <f t="shared" si="31"/>
        <v>6.5865527220837106E-2</v>
      </c>
      <c r="O133" s="326">
        <f t="shared" si="32"/>
        <v>6.5871223761741246E-2</v>
      </c>
      <c r="P133" s="447">
        <f t="shared" si="33"/>
        <v>618504</v>
      </c>
      <c r="Q133" s="416">
        <v>19680</v>
      </c>
      <c r="S133" s="392">
        <f t="shared" si="36"/>
        <v>1.4531597998864942E-2</v>
      </c>
    </row>
    <row r="134" spans="1:19" s="14" customFormat="1" ht="14.1" customHeight="1" thickBot="1" x14ac:dyDescent="0.3">
      <c r="A134" s="58"/>
      <c r="B134" s="62"/>
      <c r="C134" s="22">
        <v>8</v>
      </c>
      <c r="D134" s="346">
        <v>607593</v>
      </c>
      <c r="E134" s="285">
        <v>455694</v>
      </c>
      <c r="F134" s="285">
        <v>379746</v>
      </c>
      <c r="G134" s="285">
        <v>227847</v>
      </c>
      <c r="H134" s="470">
        <f t="shared" si="27"/>
        <v>647325</v>
      </c>
      <c r="I134" s="473">
        <f t="shared" si="28"/>
        <v>485493</v>
      </c>
      <c r="J134" s="476">
        <f t="shared" si="34"/>
        <v>404577</v>
      </c>
      <c r="K134" s="473">
        <f t="shared" si="35"/>
        <v>242748</v>
      </c>
      <c r="L134" s="326">
        <f t="shared" si="29"/>
        <v>6.5392458438461268E-2</v>
      </c>
      <c r="M134" s="326">
        <f t="shared" si="30"/>
        <v>6.5392566064069305E-2</v>
      </c>
      <c r="N134" s="326">
        <f t="shared" si="31"/>
        <v>6.5388443854576483E-2</v>
      </c>
      <c r="O134" s="326">
        <f t="shared" si="32"/>
        <v>6.5399149429222245E-2</v>
      </c>
      <c r="P134" s="447">
        <f t="shared" si="33"/>
        <v>627645</v>
      </c>
      <c r="Q134" s="416">
        <v>19680</v>
      </c>
      <c r="S134" s="392">
        <f t="shared" si="36"/>
        <v>1.4323455304426247E-2</v>
      </c>
    </row>
    <row r="135" spans="1:19" s="14" customFormat="1" ht="14.1" customHeight="1" thickBot="1" x14ac:dyDescent="0.3">
      <c r="A135" s="58"/>
      <c r="B135" s="62"/>
      <c r="C135" s="22"/>
      <c r="D135" s="346">
        <v>616704</v>
      </c>
      <c r="E135" s="285">
        <v>462528</v>
      </c>
      <c r="F135" s="285">
        <v>385440</v>
      </c>
      <c r="G135" s="285">
        <v>231264</v>
      </c>
      <c r="H135" s="470">
        <f t="shared" si="27"/>
        <v>656736</v>
      </c>
      <c r="I135" s="473">
        <f t="shared" si="28"/>
        <v>492552</v>
      </c>
      <c r="J135" s="476">
        <f t="shared" si="34"/>
        <v>410460</v>
      </c>
      <c r="K135" s="473">
        <f t="shared" si="35"/>
        <v>246276</v>
      </c>
      <c r="L135" s="326">
        <f t="shared" si="29"/>
        <v>6.4912826899128265E-2</v>
      </c>
      <c r="M135" s="326">
        <f t="shared" si="30"/>
        <v>6.4912826899128265E-2</v>
      </c>
      <c r="N135" s="326">
        <f t="shared" si="31"/>
        <v>6.4912826899128265E-2</v>
      </c>
      <c r="O135" s="326">
        <f t="shared" si="32"/>
        <v>6.4912826899128265E-2</v>
      </c>
      <c r="P135" s="447">
        <f t="shared" si="33"/>
        <v>637056</v>
      </c>
      <c r="Q135" s="416">
        <v>19680</v>
      </c>
      <c r="S135" s="392">
        <f t="shared" si="36"/>
        <v>1.4538292202525671E-2</v>
      </c>
    </row>
    <row r="136" spans="1:19" s="14" customFormat="1" ht="14.1" customHeight="1" thickBot="1" x14ac:dyDescent="0.3">
      <c r="A136" s="58"/>
      <c r="B136" s="62"/>
      <c r="C136" s="22">
        <v>9</v>
      </c>
      <c r="D136" s="346">
        <v>625833</v>
      </c>
      <c r="E136" s="285">
        <v>469374</v>
      </c>
      <c r="F136" s="285">
        <v>391146</v>
      </c>
      <c r="G136" s="285">
        <v>234687</v>
      </c>
      <c r="H136" s="470">
        <f t="shared" si="27"/>
        <v>666165</v>
      </c>
      <c r="I136" s="473">
        <f t="shared" si="28"/>
        <v>499623</v>
      </c>
      <c r="J136" s="476">
        <f t="shared" si="34"/>
        <v>416352</v>
      </c>
      <c r="K136" s="473">
        <f t="shared" si="35"/>
        <v>249813</v>
      </c>
      <c r="L136" s="326">
        <f t="shared" si="29"/>
        <v>6.4445307294437967E-2</v>
      </c>
      <c r="M136" s="326">
        <f t="shared" si="30"/>
        <v>6.4445410269848777E-2</v>
      </c>
      <c r="N136" s="326">
        <f t="shared" si="31"/>
        <v>6.4441410624165918E-2</v>
      </c>
      <c r="O136" s="326">
        <f t="shared" si="32"/>
        <v>6.4451801761495092E-2</v>
      </c>
      <c r="P136" s="447">
        <f t="shared" si="33"/>
        <v>646485</v>
      </c>
      <c r="Q136" s="416">
        <v>19680</v>
      </c>
      <c r="S136" s="392">
        <f t="shared" si="36"/>
        <v>1.4357367343955652E-2</v>
      </c>
    </row>
    <row r="137" spans="1:19" s="14" customFormat="1" ht="14.1" customHeight="1" thickBot="1" x14ac:dyDescent="0.3">
      <c r="A137" s="58"/>
      <c r="B137" s="62"/>
      <c r="C137" s="22"/>
      <c r="D137" s="346">
        <v>635220</v>
      </c>
      <c r="E137" s="285">
        <v>476415</v>
      </c>
      <c r="F137" s="285">
        <v>397014</v>
      </c>
      <c r="G137" s="285">
        <v>238209</v>
      </c>
      <c r="H137" s="470">
        <f t="shared" si="27"/>
        <v>675861</v>
      </c>
      <c r="I137" s="473">
        <f t="shared" si="28"/>
        <v>506895</v>
      </c>
      <c r="J137" s="476">
        <f t="shared" si="34"/>
        <v>422412</v>
      </c>
      <c r="K137" s="473">
        <f t="shared" si="35"/>
        <v>253449</v>
      </c>
      <c r="L137" s="326">
        <f t="shared" si="29"/>
        <v>6.3979408708793803E-2</v>
      </c>
      <c r="M137" s="326">
        <f t="shared" si="30"/>
        <v>6.3977834451056328E-2</v>
      </c>
      <c r="N137" s="326">
        <f t="shared" si="31"/>
        <v>6.3972555124000671E-2</v>
      </c>
      <c r="O137" s="326">
        <f t="shared" si="32"/>
        <v>6.3977431583189553E-2</v>
      </c>
      <c r="P137" s="447">
        <f t="shared" si="33"/>
        <v>656181</v>
      </c>
      <c r="Q137" s="416">
        <v>19680</v>
      </c>
      <c r="S137" s="392">
        <f t="shared" si="36"/>
        <v>1.4554952601832927E-2</v>
      </c>
    </row>
    <row r="138" spans="1:19" s="14" customFormat="1" ht="14.1" customHeight="1" thickBot="1" x14ac:dyDescent="0.3">
      <c r="A138" s="58"/>
      <c r="B138" s="62"/>
      <c r="C138" s="22">
        <v>10</v>
      </c>
      <c r="D138" s="346">
        <v>644598</v>
      </c>
      <c r="E138" s="285">
        <v>483450</v>
      </c>
      <c r="F138" s="285">
        <v>402873</v>
      </c>
      <c r="G138" s="285">
        <v>241725</v>
      </c>
      <c r="H138" s="470">
        <f t="shared" si="27"/>
        <v>685551</v>
      </c>
      <c r="I138" s="473">
        <f t="shared" si="28"/>
        <v>514164</v>
      </c>
      <c r="J138" s="476">
        <f t="shared" si="34"/>
        <v>428469</v>
      </c>
      <c r="K138" s="473">
        <f t="shared" si="35"/>
        <v>257082</v>
      </c>
      <c r="L138" s="326">
        <f t="shared" si="29"/>
        <v>6.3532620330810835E-2</v>
      </c>
      <c r="M138" s="326">
        <f t="shared" si="30"/>
        <v>6.3530871858516913E-2</v>
      </c>
      <c r="N138" s="326">
        <f t="shared" si="31"/>
        <v>6.35336694193952E-2</v>
      </c>
      <c r="O138" s="326">
        <f t="shared" si="32"/>
        <v>6.3530871858516913E-2</v>
      </c>
      <c r="P138" s="447">
        <f t="shared" si="33"/>
        <v>665871</v>
      </c>
      <c r="Q138" s="416">
        <v>19680</v>
      </c>
      <c r="S138" s="392">
        <f t="shared" si="36"/>
        <v>1.433726757424969E-2</v>
      </c>
    </row>
    <row r="139" spans="1:19" s="14" customFormat="1" ht="14.1" customHeight="1" thickBot="1" x14ac:dyDescent="0.3">
      <c r="A139" s="58"/>
      <c r="B139" s="62"/>
      <c r="C139" s="22"/>
      <c r="D139" s="346">
        <v>654267</v>
      </c>
      <c r="E139" s="285">
        <v>490701</v>
      </c>
      <c r="F139" s="285">
        <v>408918</v>
      </c>
      <c r="G139" s="285">
        <v>245349</v>
      </c>
      <c r="H139" s="470">
        <f t="shared" si="27"/>
        <v>695538</v>
      </c>
      <c r="I139" s="473">
        <f t="shared" si="28"/>
        <v>521655</v>
      </c>
      <c r="J139" s="476">
        <f t="shared" si="34"/>
        <v>434712</v>
      </c>
      <c r="K139" s="473">
        <f t="shared" si="35"/>
        <v>260826</v>
      </c>
      <c r="L139" s="326">
        <f t="shared" si="29"/>
        <v>6.3079751844430487E-2</v>
      </c>
      <c r="M139" s="326">
        <f t="shared" si="30"/>
        <v>6.3081183857379541E-2</v>
      </c>
      <c r="N139" s="326">
        <f t="shared" si="31"/>
        <v>6.3078661247487275E-2</v>
      </c>
      <c r="O139" s="326">
        <f t="shared" si="32"/>
        <v>6.3081569519337757E-2</v>
      </c>
      <c r="P139" s="447">
        <f t="shared" si="33"/>
        <v>675858</v>
      </c>
      <c r="Q139" s="416">
        <v>19680</v>
      </c>
      <c r="S139" s="392">
        <f t="shared" si="36"/>
        <v>1.456784396784494E-2</v>
      </c>
    </row>
    <row r="140" spans="1:19" s="14" customFormat="1" ht="14.1" customHeight="1" thickBot="1" x14ac:dyDescent="0.3">
      <c r="A140" s="58"/>
      <c r="B140" s="62"/>
      <c r="C140" s="22">
        <v>11</v>
      </c>
      <c r="D140" s="346">
        <v>663948</v>
      </c>
      <c r="E140" s="285">
        <v>497961</v>
      </c>
      <c r="F140" s="285">
        <v>414969</v>
      </c>
      <c r="G140" s="285">
        <v>248982</v>
      </c>
      <c r="H140" s="470">
        <f t="shared" si="27"/>
        <v>705537</v>
      </c>
      <c r="I140" s="473">
        <f t="shared" si="28"/>
        <v>529152</v>
      </c>
      <c r="J140" s="476">
        <f t="shared" si="34"/>
        <v>440961</v>
      </c>
      <c r="K140" s="473">
        <f t="shared" si="35"/>
        <v>264576</v>
      </c>
      <c r="L140" s="326">
        <f t="shared" si="29"/>
        <v>6.2638941603860548E-2</v>
      </c>
      <c r="M140" s="326">
        <f t="shared" si="30"/>
        <v>6.2637435461813273E-2</v>
      </c>
      <c r="N140" s="326">
        <f t="shared" si="31"/>
        <v>6.2636004135248655E-2</v>
      </c>
      <c r="O140" s="326">
        <f t="shared" si="32"/>
        <v>6.2631033568691707E-2</v>
      </c>
      <c r="P140" s="447">
        <f t="shared" si="33"/>
        <v>685857</v>
      </c>
      <c r="Q140" s="416">
        <v>19680</v>
      </c>
      <c r="S140" s="392">
        <f t="shared" si="36"/>
        <v>1.4375921948189818E-2</v>
      </c>
    </row>
    <row r="141" spans="1:19" s="14" customFormat="1" ht="14.1" customHeight="1" thickBot="1" x14ac:dyDescent="0.3">
      <c r="A141" s="58"/>
      <c r="B141" s="62"/>
      <c r="C141" s="22"/>
      <c r="D141" s="346">
        <v>673908</v>
      </c>
      <c r="E141" s="285">
        <v>505431</v>
      </c>
      <c r="F141" s="285">
        <v>421194</v>
      </c>
      <c r="G141" s="285">
        <v>252717</v>
      </c>
      <c r="H141" s="470">
        <f t="shared" si="27"/>
        <v>715827</v>
      </c>
      <c r="I141" s="473">
        <f t="shared" si="28"/>
        <v>536871</v>
      </c>
      <c r="J141" s="476">
        <f t="shared" si="34"/>
        <v>447393</v>
      </c>
      <c r="K141" s="473">
        <f t="shared" si="35"/>
        <v>268434</v>
      </c>
      <c r="L141" s="326">
        <f t="shared" si="29"/>
        <v>6.220285261489699E-2</v>
      </c>
      <c r="M141" s="326">
        <f t="shared" si="30"/>
        <v>6.2204336496969916E-2</v>
      </c>
      <c r="N141" s="326">
        <f t="shared" si="31"/>
        <v>6.2201740765537972E-2</v>
      </c>
      <c r="O141" s="326">
        <f t="shared" si="32"/>
        <v>6.219209629743943E-2</v>
      </c>
      <c r="P141" s="447">
        <f t="shared" si="33"/>
        <v>696147</v>
      </c>
      <c r="Q141" s="416">
        <v>19680</v>
      </c>
      <c r="S141" s="392">
        <f t="shared" si="36"/>
        <v>1.4584635532934431E-2</v>
      </c>
    </row>
    <row r="142" spans="1:19" s="14" customFormat="1" ht="14.1" customHeight="1" thickBot="1" x14ac:dyDescent="0.3">
      <c r="A142" s="58"/>
      <c r="B142" s="62"/>
      <c r="C142" s="22">
        <v>12</v>
      </c>
      <c r="D142" s="346">
        <v>683859</v>
      </c>
      <c r="E142" s="285">
        <v>512895</v>
      </c>
      <c r="F142" s="285">
        <v>427413</v>
      </c>
      <c r="G142" s="285">
        <v>256446</v>
      </c>
      <c r="H142" s="470">
        <f t="shared" si="27"/>
        <v>726105</v>
      </c>
      <c r="I142" s="473">
        <f t="shared" si="28"/>
        <v>544578</v>
      </c>
      <c r="J142" s="476">
        <f t="shared" si="34"/>
        <v>453816</v>
      </c>
      <c r="K142" s="473">
        <f t="shared" si="35"/>
        <v>272289</v>
      </c>
      <c r="L142" s="326">
        <f t="shared" si="29"/>
        <v>6.1775892398871698E-2</v>
      </c>
      <c r="M142" s="326">
        <f t="shared" si="30"/>
        <v>6.1772877489544645E-2</v>
      </c>
      <c r="N142" s="326">
        <f t="shared" si="31"/>
        <v>6.1773975054572508E-2</v>
      </c>
      <c r="O142" s="326">
        <f t="shared" si="32"/>
        <v>6.1779087995133479E-2</v>
      </c>
      <c r="P142" s="447">
        <f t="shared" si="33"/>
        <v>706425</v>
      </c>
      <c r="Q142" s="416">
        <v>19680</v>
      </c>
      <c r="S142" s="392">
        <f t="shared" si="36"/>
        <v>1.4358217837550091E-2</v>
      </c>
    </row>
    <row r="143" spans="1:19" s="14" customFormat="1" ht="14.1" customHeight="1" thickBot="1" x14ac:dyDescent="0.3">
      <c r="A143" s="58"/>
      <c r="B143" s="62"/>
      <c r="C143" s="22"/>
      <c r="D143" s="346">
        <v>694119</v>
      </c>
      <c r="E143" s="285">
        <v>520590</v>
      </c>
      <c r="F143" s="285">
        <v>433824</v>
      </c>
      <c r="G143" s="285">
        <v>260295</v>
      </c>
      <c r="H143" s="470">
        <f t="shared" si="27"/>
        <v>736704</v>
      </c>
      <c r="I143" s="473">
        <f t="shared" si="28"/>
        <v>552528</v>
      </c>
      <c r="J143" s="476">
        <f t="shared" si="34"/>
        <v>460440</v>
      </c>
      <c r="K143" s="473">
        <f t="shared" si="35"/>
        <v>276264</v>
      </c>
      <c r="L143" s="326">
        <f t="shared" si="29"/>
        <v>6.1351151603687551E-2</v>
      </c>
      <c r="M143" s="326">
        <f t="shared" si="30"/>
        <v>6.1349622543652393E-2</v>
      </c>
      <c r="N143" s="326">
        <f t="shared" si="31"/>
        <v>6.1352069041823415E-2</v>
      </c>
      <c r="O143" s="326">
        <f t="shared" si="32"/>
        <v>6.1349622543652393E-2</v>
      </c>
      <c r="P143" s="447">
        <f t="shared" si="33"/>
        <v>717024</v>
      </c>
      <c r="Q143" s="416">
        <v>19680</v>
      </c>
      <c r="S143" s="392">
        <f t="shared" si="36"/>
        <v>1.4597062408329364E-2</v>
      </c>
    </row>
    <row r="144" spans="1:19" s="14" customFormat="1" ht="14.1" customHeight="1" thickBot="1" x14ac:dyDescent="0.3">
      <c r="A144" s="58"/>
      <c r="B144" s="62"/>
      <c r="C144" s="22">
        <v>13</v>
      </c>
      <c r="D144" s="346">
        <v>704382</v>
      </c>
      <c r="E144" s="285">
        <v>528288</v>
      </c>
      <c r="F144" s="285">
        <v>440238</v>
      </c>
      <c r="G144" s="285">
        <v>264144</v>
      </c>
      <c r="H144" s="470">
        <f t="shared" si="27"/>
        <v>747306</v>
      </c>
      <c r="I144" s="473">
        <f t="shared" si="28"/>
        <v>560481</v>
      </c>
      <c r="J144" s="476">
        <f t="shared" si="34"/>
        <v>467067</v>
      </c>
      <c r="K144" s="473">
        <f t="shared" si="35"/>
        <v>280239</v>
      </c>
      <c r="L144" s="326">
        <f t="shared" si="29"/>
        <v>6.0938524834535802E-2</v>
      </c>
      <c r="M144" s="326">
        <f t="shared" si="30"/>
        <v>6.0938351808104668E-2</v>
      </c>
      <c r="N144" s="326">
        <f t="shared" si="31"/>
        <v>6.0942035898763854E-2</v>
      </c>
      <c r="O144" s="326">
        <f t="shared" si="32"/>
        <v>6.0932673087406866E-2</v>
      </c>
      <c r="P144" s="447">
        <f t="shared" si="33"/>
        <v>727626</v>
      </c>
      <c r="Q144" s="416">
        <v>19680</v>
      </c>
      <c r="S144" s="392">
        <f t="shared" si="36"/>
        <v>1.4391125879593458E-2</v>
      </c>
    </row>
    <row r="145" spans="1:19" s="14" customFormat="1" ht="14.1" customHeight="1" thickBot="1" x14ac:dyDescent="0.3">
      <c r="A145" s="58"/>
      <c r="B145" s="62"/>
      <c r="C145" s="22"/>
      <c r="D145" s="346">
        <v>714945</v>
      </c>
      <c r="E145" s="285">
        <v>536208</v>
      </c>
      <c r="F145" s="285">
        <v>446841</v>
      </c>
      <c r="G145" s="285">
        <v>268104</v>
      </c>
      <c r="H145" s="470">
        <f t="shared" si="27"/>
        <v>758217</v>
      </c>
      <c r="I145" s="473">
        <f t="shared" si="28"/>
        <v>568662</v>
      </c>
      <c r="J145" s="476">
        <f t="shared" si="34"/>
        <v>473886</v>
      </c>
      <c r="K145" s="473">
        <f t="shared" si="35"/>
        <v>284331</v>
      </c>
      <c r="L145" s="326">
        <f t="shared" si="29"/>
        <v>6.0524935484547765E-2</v>
      </c>
      <c r="M145" s="326">
        <f t="shared" si="30"/>
        <v>6.0525020141437652E-2</v>
      </c>
      <c r="N145" s="326">
        <f t="shared" si="31"/>
        <v>6.0524884690527504E-2</v>
      </c>
      <c r="O145" s="326">
        <f t="shared" si="32"/>
        <v>6.0525020141437652E-2</v>
      </c>
      <c r="P145" s="447">
        <f t="shared" si="33"/>
        <v>738537</v>
      </c>
      <c r="Q145" s="416">
        <v>19680</v>
      </c>
      <c r="S145" s="392">
        <f t="shared" si="36"/>
        <v>1.4600444797713497E-2</v>
      </c>
    </row>
    <row r="146" spans="1:19" s="14" customFormat="1" ht="14.1" customHeight="1" thickBot="1" x14ac:dyDescent="0.3">
      <c r="A146" s="58"/>
      <c r="B146" s="62"/>
      <c r="C146" s="22">
        <v>14</v>
      </c>
      <c r="D146" s="346">
        <v>725505</v>
      </c>
      <c r="E146" s="285">
        <v>544128</v>
      </c>
      <c r="F146" s="285">
        <v>453441</v>
      </c>
      <c r="G146" s="285">
        <v>272064</v>
      </c>
      <c r="H146" s="470">
        <f t="shared" si="27"/>
        <v>769128</v>
      </c>
      <c r="I146" s="473">
        <f t="shared" si="28"/>
        <v>576846</v>
      </c>
      <c r="J146" s="476">
        <f t="shared" si="34"/>
        <v>480705</v>
      </c>
      <c r="K146" s="473">
        <f t="shared" si="35"/>
        <v>288423</v>
      </c>
      <c r="L146" s="326">
        <f t="shared" si="29"/>
        <v>6.0127773068414415E-2</v>
      </c>
      <c r="M146" s="326">
        <f t="shared" si="30"/>
        <v>6.0129234297812278E-2</v>
      </c>
      <c r="N146" s="326">
        <f t="shared" si="31"/>
        <v>6.0126896332709213E-2</v>
      </c>
      <c r="O146" s="326">
        <f t="shared" si="32"/>
        <v>6.0129234297812278E-2</v>
      </c>
      <c r="P146" s="447">
        <f t="shared" si="33"/>
        <v>749448</v>
      </c>
      <c r="Q146" s="416">
        <v>19680</v>
      </c>
      <c r="S146" s="392">
        <f t="shared" si="36"/>
        <v>1.4390339441083588E-2</v>
      </c>
    </row>
    <row r="147" spans="1:19" s="14" customFormat="1" ht="14.1" customHeight="1" thickBot="1" x14ac:dyDescent="0.3">
      <c r="A147" s="58"/>
      <c r="B147" s="62"/>
      <c r="C147" s="165"/>
      <c r="D147" s="346">
        <v>736386</v>
      </c>
      <c r="E147" s="285">
        <v>552291</v>
      </c>
      <c r="F147" s="285">
        <v>460242</v>
      </c>
      <c r="G147" s="285">
        <v>276144</v>
      </c>
      <c r="H147" s="470">
        <f t="shared" si="27"/>
        <v>780366</v>
      </c>
      <c r="I147" s="473">
        <f t="shared" si="28"/>
        <v>585276</v>
      </c>
      <c r="J147" s="476">
        <f t="shared" si="34"/>
        <v>487728</v>
      </c>
      <c r="K147" s="473">
        <f t="shared" si="35"/>
        <v>292638</v>
      </c>
      <c r="L147" s="326">
        <f t="shared" si="29"/>
        <v>5.9724112082521937E-2</v>
      </c>
      <c r="M147" s="326">
        <f t="shared" si="30"/>
        <v>5.9723949874251073E-2</v>
      </c>
      <c r="N147" s="326">
        <f t="shared" si="31"/>
        <v>5.9720755602487387E-2</v>
      </c>
      <c r="O147" s="326">
        <f t="shared" si="32"/>
        <v>5.9729706240222495E-2</v>
      </c>
      <c r="P147" s="447">
        <f t="shared" si="33"/>
        <v>760686</v>
      </c>
      <c r="Q147" s="416">
        <v>19680</v>
      </c>
      <c r="S147" s="392">
        <f t="shared" si="36"/>
        <v>1.4611352076637329E-2</v>
      </c>
    </row>
    <row r="148" spans="1:19" s="14" customFormat="1" ht="14.1" customHeight="1" thickBot="1" x14ac:dyDescent="0.3">
      <c r="A148" s="58"/>
      <c r="B148" s="163"/>
      <c r="C148" s="23">
        <v>15</v>
      </c>
      <c r="D148" s="346">
        <v>747282</v>
      </c>
      <c r="E148" s="285">
        <v>560463</v>
      </c>
      <c r="F148" s="285">
        <v>467052</v>
      </c>
      <c r="G148" s="285">
        <v>280230</v>
      </c>
      <c r="H148" s="351">
        <f t="shared" si="27"/>
        <v>791622</v>
      </c>
      <c r="I148" s="474">
        <f t="shared" si="28"/>
        <v>593718</v>
      </c>
      <c r="J148" s="474">
        <f t="shared" si="34"/>
        <v>494763</v>
      </c>
      <c r="K148" s="474">
        <f t="shared" si="35"/>
        <v>296859</v>
      </c>
      <c r="L148" s="326">
        <f t="shared" si="29"/>
        <v>5.933503014926092E-2</v>
      </c>
      <c r="M148" s="326">
        <f t="shared" si="30"/>
        <v>5.9334871347439526E-2</v>
      </c>
      <c r="N148" s="326">
        <f t="shared" si="31"/>
        <v>5.9331723234243725E-2</v>
      </c>
      <c r="O148" s="326">
        <f t="shared" si="32"/>
        <v>5.9340541697891019E-2</v>
      </c>
      <c r="P148" s="447">
        <f t="shared" si="33"/>
        <v>771942</v>
      </c>
      <c r="Q148" s="417">
        <v>19680</v>
      </c>
      <c r="S148" s="392">
        <f t="shared" si="36"/>
        <v>1.4424001045663104E-2</v>
      </c>
    </row>
    <row r="149" spans="1:19" s="14" customFormat="1" ht="14.1" customHeight="1" thickBot="1" x14ac:dyDescent="0.25">
      <c r="A149" s="58">
        <v>10</v>
      </c>
      <c r="B149" s="558" t="s">
        <v>51</v>
      </c>
      <c r="C149" s="79"/>
      <c r="D149" s="637" t="s">
        <v>929</v>
      </c>
      <c r="E149" s="638"/>
      <c r="F149" s="638"/>
      <c r="G149" s="639"/>
      <c r="H149" s="640" t="s">
        <v>929</v>
      </c>
      <c r="I149" s="641"/>
      <c r="J149" s="641"/>
      <c r="K149" s="642"/>
      <c r="L149" s="330"/>
      <c r="M149" s="330"/>
      <c r="N149" s="330"/>
      <c r="O149" s="330"/>
      <c r="P149" s="315"/>
      <c r="Q149" s="413"/>
      <c r="S149" s="392"/>
    </row>
    <row r="150" spans="1:19" s="14" customFormat="1" ht="14.1" customHeight="1" thickBot="1" x14ac:dyDescent="0.3">
      <c r="A150" s="58"/>
      <c r="B150" s="556"/>
      <c r="C150" s="22">
        <v>1</v>
      </c>
      <c r="D150" s="400">
        <v>831015</v>
      </c>
      <c r="E150" s="398">
        <v>623262</v>
      </c>
      <c r="F150" s="398">
        <v>519384</v>
      </c>
      <c r="G150" s="398">
        <v>311631</v>
      </c>
      <c r="H150" s="470">
        <f t="shared" si="27"/>
        <v>878778</v>
      </c>
      <c r="I150" s="473">
        <f t="shared" si="28"/>
        <v>659085</v>
      </c>
      <c r="J150" s="476">
        <f t="shared" ref="J150" si="37">(ROUND((+H150/8*5)/3,0))*3</f>
        <v>549237</v>
      </c>
      <c r="K150" s="473">
        <f t="shared" ref="K150" si="38">(ROUND((+H150/8*3)/3,0))*3</f>
        <v>329541</v>
      </c>
      <c r="L150" s="326">
        <f t="shared" ref="L150:L169" si="39">(H150-D150)/D150</f>
        <v>5.7475496832187147E-2</v>
      </c>
      <c r="M150" s="326">
        <f t="shared" ref="M150:M169" si="40">(I150-E150)/E150</f>
        <v>5.7476631015527982E-2</v>
      </c>
      <c r="N150" s="326">
        <f t="shared" ref="N150:N169" si="41">(J150-F150)/F150</f>
        <v>5.7477704357469621E-2</v>
      </c>
      <c r="O150" s="326">
        <f t="shared" ref="O150:O169" si="42">(K150-G150)/G150</f>
        <v>5.7471817630466805E-2</v>
      </c>
      <c r="P150" s="447">
        <f t="shared" si="33"/>
        <v>858438</v>
      </c>
      <c r="Q150" s="416">
        <v>20340</v>
      </c>
      <c r="S150" s="392"/>
    </row>
    <row r="151" spans="1:19" s="14" customFormat="1" ht="14.1" customHeight="1" thickBot="1" x14ac:dyDescent="0.3">
      <c r="A151" s="58"/>
      <c r="B151" s="556"/>
      <c r="C151" s="22"/>
      <c r="D151" s="346">
        <v>843480</v>
      </c>
      <c r="E151" s="285">
        <v>632610</v>
      </c>
      <c r="F151" s="285">
        <v>527175</v>
      </c>
      <c r="G151" s="285">
        <v>316305</v>
      </c>
      <c r="H151" s="470">
        <f t="shared" si="27"/>
        <v>891654</v>
      </c>
      <c r="I151" s="473">
        <f t="shared" si="28"/>
        <v>668742</v>
      </c>
      <c r="J151" s="476">
        <f t="shared" ref="J151:J169" si="43">(ROUND((+H151/8*5)/3,0))*3</f>
        <v>557283</v>
      </c>
      <c r="K151" s="473">
        <f t="shared" ref="K151:K169" si="44">(ROUND((+H151/8*3)/3,0))*3</f>
        <v>334371</v>
      </c>
      <c r="L151" s="326">
        <f t="shared" si="39"/>
        <v>5.7113387395077535E-2</v>
      </c>
      <c r="M151" s="326">
        <f t="shared" si="40"/>
        <v>5.7115758524209227E-2</v>
      </c>
      <c r="N151" s="326">
        <f t="shared" si="41"/>
        <v>5.7111964717598523E-2</v>
      </c>
      <c r="O151" s="326">
        <f t="shared" si="42"/>
        <v>5.7115758524209227E-2</v>
      </c>
      <c r="P151" s="447">
        <f t="shared" si="33"/>
        <v>871314</v>
      </c>
      <c r="Q151" s="416">
        <v>20340</v>
      </c>
      <c r="S151" s="392">
        <f t="shared" ref="S151:S169" si="45">H151/H150-1</f>
        <v>1.4652164710541316E-2</v>
      </c>
    </row>
    <row r="152" spans="1:19" s="14" customFormat="1" ht="14.1" customHeight="1" thickBot="1" x14ac:dyDescent="0.3">
      <c r="A152" s="58"/>
      <c r="B152" s="556"/>
      <c r="C152" s="22">
        <v>2</v>
      </c>
      <c r="D152" s="346">
        <v>855945</v>
      </c>
      <c r="E152" s="285">
        <v>641958</v>
      </c>
      <c r="F152" s="285">
        <v>534966</v>
      </c>
      <c r="G152" s="285">
        <v>320979</v>
      </c>
      <c r="H152" s="470">
        <f t="shared" si="27"/>
        <v>904530</v>
      </c>
      <c r="I152" s="473">
        <f t="shared" si="28"/>
        <v>678399</v>
      </c>
      <c r="J152" s="476">
        <f t="shared" si="43"/>
        <v>565332</v>
      </c>
      <c r="K152" s="473">
        <f t="shared" si="44"/>
        <v>339198</v>
      </c>
      <c r="L152" s="326">
        <f t="shared" si="39"/>
        <v>5.6761824649948306E-2</v>
      </c>
      <c r="M152" s="326">
        <f t="shared" si="40"/>
        <v>5.6765395867019335E-2</v>
      </c>
      <c r="N152" s="326">
        <f t="shared" si="41"/>
        <v>5.6762485840221623E-2</v>
      </c>
      <c r="O152" s="326">
        <f t="shared" si="42"/>
        <v>5.6760722664099518E-2</v>
      </c>
      <c r="P152" s="447">
        <f t="shared" si="33"/>
        <v>884190</v>
      </c>
      <c r="Q152" s="416">
        <v>20340</v>
      </c>
      <c r="S152" s="392">
        <f t="shared" si="45"/>
        <v>1.4440578968972329E-2</v>
      </c>
    </row>
    <row r="153" spans="1:19" s="14" customFormat="1" ht="14.1" customHeight="1" thickBot="1" x14ac:dyDescent="0.3">
      <c r="A153" s="58"/>
      <c r="B153" s="60"/>
      <c r="C153" s="22"/>
      <c r="D153" s="346">
        <v>868785</v>
      </c>
      <c r="E153" s="285">
        <v>651588</v>
      </c>
      <c r="F153" s="285">
        <v>542991</v>
      </c>
      <c r="G153" s="285">
        <v>325794</v>
      </c>
      <c r="H153" s="470">
        <f t="shared" si="27"/>
        <v>917796</v>
      </c>
      <c r="I153" s="473">
        <f t="shared" si="28"/>
        <v>688347</v>
      </c>
      <c r="J153" s="476">
        <f t="shared" si="43"/>
        <v>573624</v>
      </c>
      <c r="K153" s="473">
        <f t="shared" si="44"/>
        <v>344175</v>
      </c>
      <c r="L153" s="326">
        <f t="shared" si="39"/>
        <v>5.6413266803639568E-2</v>
      </c>
      <c r="M153" s="326">
        <f t="shared" si="40"/>
        <v>5.6414482771321758E-2</v>
      </c>
      <c r="N153" s="326">
        <f t="shared" si="41"/>
        <v>5.641529970110002E-2</v>
      </c>
      <c r="O153" s="326">
        <f t="shared" si="42"/>
        <v>5.6419086907677857E-2</v>
      </c>
      <c r="P153" s="447">
        <f t="shared" si="33"/>
        <v>897456</v>
      </c>
      <c r="Q153" s="416">
        <v>20340</v>
      </c>
      <c r="S153" s="392">
        <f t="shared" si="45"/>
        <v>1.4666180226194925E-2</v>
      </c>
    </row>
    <row r="154" spans="1:19" s="14" customFormat="1" ht="14.1" customHeight="1" thickBot="1" x14ac:dyDescent="0.3">
      <c r="A154" s="58"/>
      <c r="B154" s="62"/>
      <c r="C154" s="22">
        <v>3</v>
      </c>
      <c r="D154" s="346">
        <v>881631</v>
      </c>
      <c r="E154" s="285">
        <v>661224</v>
      </c>
      <c r="F154" s="285">
        <v>551019</v>
      </c>
      <c r="G154" s="285">
        <v>330612</v>
      </c>
      <c r="H154" s="470">
        <f t="shared" si="27"/>
        <v>931065</v>
      </c>
      <c r="I154" s="473">
        <f t="shared" si="28"/>
        <v>698298</v>
      </c>
      <c r="J154" s="476">
        <f t="shared" si="43"/>
        <v>581916</v>
      </c>
      <c r="K154" s="473">
        <f t="shared" si="44"/>
        <v>349149</v>
      </c>
      <c r="L154" s="326">
        <f t="shared" si="39"/>
        <v>5.6071077355492265E-2</v>
      </c>
      <c r="M154" s="326">
        <f t="shared" si="40"/>
        <v>5.6068745236107581E-2</v>
      </c>
      <c r="N154" s="326">
        <f t="shared" si="41"/>
        <v>5.6072476629662499E-2</v>
      </c>
      <c r="O154" s="326">
        <f t="shared" si="42"/>
        <v>5.6068745236107581E-2</v>
      </c>
      <c r="P154" s="447">
        <f t="shared" si="33"/>
        <v>910725</v>
      </c>
      <c r="Q154" s="416">
        <v>20340</v>
      </c>
      <c r="S154" s="392">
        <f t="shared" si="45"/>
        <v>1.4457461135154226E-2</v>
      </c>
    </row>
    <row r="155" spans="1:19" s="14" customFormat="1" ht="14.1" customHeight="1" thickBot="1" x14ac:dyDescent="0.3">
      <c r="A155" s="58"/>
      <c r="B155" s="62"/>
      <c r="C155" s="22"/>
      <c r="D155" s="346">
        <v>894855</v>
      </c>
      <c r="E155" s="285">
        <v>671142</v>
      </c>
      <c r="F155" s="285">
        <v>559284</v>
      </c>
      <c r="G155" s="285">
        <v>335571</v>
      </c>
      <c r="H155" s="470">
        <f t="shared" si="27"/>
        <v>944724</v>
      </c>
      <c r="I155" s="473">
        <f t="shared" si="28"/>
        <v>708543</v>
      </c>
      <c r="J155" s="476">
        <f t="shared" si="43"/>
        <v>590454</v>
      </c>
      <c r="K155" s="473">
        <f t="shared" si="44"/>
        <v>354273</v>
      </c>
      <c r="L155" s="326">
        <f t="shared" si="39"/>
        <v>5.5728581725530954E-2</v>
      </c>
      <c r="M155" s="326">
        <f t="shared" si="40"/>
        <v>5.572740195070492E-2</v>
      </c>
      <c r="N155" s="326">
        <f t="shared" si="41"/>
        <v>5.5731971592250094E-2</v>
      </c>
      <c r="O155" s="326">
        <f t="shared" si="42"/>
        <v>5.5731871943642326E-2</v>
      </c>
      <c r="P155" s="447">
        <f t="shared" si="33"/>
        <v>924384</v>
      </c>
      <c r="Q155" s="416">
        <v>20340</v>
      </c>
      <c r="S155" s="392">
        <f t="shared" si="45"/>
        <v>1.4670296918045445E-2</v>
      </c>
    </row>
    <row r="156" spans="1:19" s="14" customFormat="1" ht="14.1" customHeight="1" thickBot="1" x14ac:dyDescent="0.3">
      <c r="A156" s="58"/>
      <c r="B156" s="62"/>
      <c r="C156" s="22">
        <v>4</v>
      </c>
      <c r="D156" s="346">
        <v>908079</v>
      </c>
      <c r="E156" s="285">
        <v>681060</v>
      </c>
      <c r="F156" s="285">
        <v>567549</v>
      </c>
      <c r="G156" s="285">
        <v>340530</v>
      </c>
      <c r="H156" s="470">
        <f t="shared" si="27"/>
        <v>958386</v>
      </c>
      <c r="I156" s="473">
        <f t="shared" si="28"/>
        <v>718791</v>
      </c>
      <c r="J156" s="476">
        <f t="shared" si="43"/>
        <v>598992</v>
      </c>
      <c r="K156" s="473">
        <f t="shared" si="44"/>
        <v>359394</v>
      </c>
      <c r="L156" s="326">
        <f t="shared" si="39"/>
        <v>5.5399365033218476E-2</v>
      </c>
      <c r="M156" s="326">
        <f t="shared" si="40"/>
        <v>5.5400405250638711E-2</v>
      </c>
      <c r="N156" s="326">
        <f t="shared" si="41"/>
        <v>5.5401383845271511E-2</v>
      </c>
      <c r="O156" s="326">
        <f t="shared" si="42"/>
        <v>5.539600035239186E-2</v>
      </c>
      <c r="P156" s="447">
        <f t="shared" si="33"/>
        <v>938046</v>
      </c>
      <c r="Q156" s="416">
        <v>20340</v>
      </c>
      <c r="S156" s="392">
        <f t="shared" si="45"/>
        <v>1.4461366494341155E-2</v>
      </c>
    </row>
    <row r="157" spans="1:19" s="14" customFormat="1" ht="14.1" customHeight="1" thickBot="1" x14ac:dyDescent="0.3">
      <c r="A157" s="58"/>
      <c r="B157" s="62"/>
      <c r="C157" s="165"/>
      <c r="D157" s="346">
        <v>921702</v>
      </c>
      <c r="E157" s="285">
        <v>691278</v>
      </c>
      <c r="F157" s="285">
        <v>576063</v>
      </c>
      <c r="G157" s="285">
        <v>345639</v>
      </c>
      <c r="H157" s="470">
        <f t="shared" si="27"/>
        <v>972459</v>
      </c>
      <c r="I157" s="473">
        <f t="shared" si="28"/>
        <v>729345</v>
      </c>
      <c r="J157" s="476">
        <f t="shared" si="43"/>
        <v>607788</v>
      </c>
      <c r="K157" s="473">
        <f t="shared" si="44"/>
        <v>364671</v>
      </c>
      <c r="L157" s="326">
        <f t="shared" si="39"/>
        <v>5.506877494027354E-2</v>
      </c>
      <c r="M157" s="326">
        <f t="shared" si="40"/>
        <v>5.5067570499856784E-2</v>
      </c>
      <c r="N157" s="326">
        <f t="shared" si="41"/>
        <v>5.5072101488899648E-2</v>
      </c>
      <c r="O157" s="326">
        <f t="shared" si="42"/>
        <v>5.5063230711812038E-2</v>
      </c>
      <c r="P157" s="447">
        <f t="shared" si="33"/>
        <v>952119</v>
      </c>
      <c r="Q157" s="416">
        <v>20340</v>
      </c>
      <c r="S157" s="392">
        <f t="shared" si="45"/>
        <v>1.4684062580212931E-2</v>
      </c>
    </row>
    <row r="158" spans="1:19" s="14" customFormat="1" ht="14.1" customHeight="1" thickBot="1" x14ac:dyDescent="0.3">
      <c r="A158" s="58"/>
      <c r="B158" s="163"/>
      <c r="C158" s="23">
        <v>5</v>
      </c>
      <c r="D158" s="354">
        <v>935328</v>
      </c>
      <c r="E158" s="257">
        <v>701496</v>
      </c>
      <c r="F158" s="257">
        <v>584580</v>
      </c>
      <c r="G158" s="257">
        <v>350748</v>
      </c>
      <c r="H158" s="470">
        <f t="shared" si="27"/>
        <v>986535</v>
      </c>
      <c r="I158" s="473">
        <f t="shared" si="28"/>
        <v>739902</v>
      </c>
      <c r="J158" s="476">
        <f t="shared" si="43"/>
        <v>616584</v>
      </c>
      <c r="K158" s="473">
        <f t="shared" si="44"/>
        <v>369951</v>
      </c>
      <c r="L158" s="326">
        <f t="shared" si="39"/>
        <v>5.4747639330801602E-2</v>
      </c>
      <c r="M158" s="326">
        <f t="shared" si="40"/>
        <v>5.4748708474460298E-2</v>
      </c>
      <c r="N158" s="326">
        <f t="shared" si="41"/>
        <v>5.4746997844606383E-2</v>
      </c>
      <c r="O158" s="326">
        <f t="shared" si="42"/>
        <v>5.4748708474460298E-2</v>
      </c>
      <c r="P158" s="447">
        <f t="shared" si="33"/>
        <v>966195</v>
      </c>
      <c r="Q158" s="416">
        <v>20340</v>
      </c>
      <c r="S158" s="392">
        <f t="shared" si="45"/>
        <v>1.447464623187189E-2</v>
      </c>
    </row>
    <row r="159" spans="1:19" s="14" customFormat="1" ht="14.1" customHeight="1" thickBot="1" x14ac:dyDescent="0.3">
      <c r="A159" s="58">
        <v>11</v>
      </c>
      <c r="B159" s="635" t="s">
        <v>52</v>
      </c>
      <c r="C159" s="19">
        <v>1</v>
      </c>
      <c r="D159" s="351">
        <v>992289</v>
      </c>
      <c r="E159" s="353">
        <v>744216</v>
      </c>
      <c r="F159" s="353">
        <v>620181</v>
      </c>
      <c r="G159" s="353">
        <v>372108</v>
      </c>
      <c r="H159" s="470">
        <f t="shared" si="27"/>
        <v>1045374</v>
      </c>
      <c r="I159" s="473">
        <f t="shared" si="28"/>
        <v>784032</v>
      </c>
      <c r="J159" s="476">
        <f t="shared" si="43"/>
        <v>653358</v>
      </c>
      <c r="K159" s="473">
        <f t="shared" si="44"/>
        <v>392016</v>
      </c>
      <c r="L159" s="326">
        <f t="shared" si="39"/>
        <v>5.3497519371876537E-2</v>
      </c>
      <c r="M159" s="326">
        <f t="shared" si="40"/>
        <v>5.3500596600986813E-2</v>
      </c>
      <c r="N159" s="326">
        <f t="shared" si="41"/>
        <v>5.3495673037387476E-2</v>
      </c>
      <c r="O159" s="326">
        <f t="shared" si="42"/>
        <v>5.3500596600986813E-2</v>
      </c>
      <c r="P159" s="447">
        <f t="shared" si="33"/>
        <v>1025034</v>
      </c>
      <c r="Q159" s="416">
        <v>20340</v>
      </c>
      <c r="S159" s="392">
        <f t="shared" si="45"/>
        <v>5.9642080615487592E-2</v>
      </c>
    </row>
    <row r="160" spans="1:19" s="14" customFormat="1" ht="14.1" customHeight="1" thickBot="1" x14ac:dyDescent="0.3">
      <c r="A160" s="58"/>
      <c r="B160" s="636"/>
      <c r="C160" s="20"/>
      <c r="D160" s="346">
        <v>1007172</v>
      </c>
      <c r="E160" s="285">
        <v>755379</v>
      </c>
      <c r="F160" s="285">
        <v>629484</v>
      </c>
      <c r="G160" s="285">
        <v>377691</v>
      </c>
      <c r="H160" s="470">
        <f t="shared" si="27"/>
        <v>1060749</v>
      </c>
      <c r="I160" s="473">
        <f t="shared" si="28"/>
        <v>795561</v>
      </c>
      <c r="J160" s="476">
        <f t="shared" si="43"/>
        <v>662967</v>
      </c>
      <c r="K160" s="473">
        <f t="shared" si="44"/>
        <v>397782</v>
      </c>
      <c r="L160" s="326">
        <f t="shared" si="39"/>
        <v>5.3195482003073953E-2</v>
      </c>
      <c r="M160" s="326">
        <f t="shared" si="40"/>
        <v>5.3194489124002653E-2</v>
      </c>
      <c r="N160" s="326">
        <f t="shared" si="41"/>
        <v>5.3191185161179634E-2</v>
      </c>
      <c r="O160" s="326">
        <f t="shared" si="42"/>
        <v>5.3194277862061844E-2</v>
      </c>
      <c r="P160" s="447">
        <f t="shared" si="33"/>
        <v>1040409</v>
      </c>
      <c r="Q160" s="416">
        <v>20340</v>
      </c>
      <c r="S160" s="392">
        <f t="shared" si="45"/>
        <v>1.4707654868018505E-2</v>
      </c>
    </row>
    <row r="161" spans="1:19" s="14" customFormat="1" ht="14.1" customHeight="1" thickBot="1" x14ac:dyDescent="0.3">
      <c r="A161" s="58"/>
      <c r="B161" s="636"/>
      <c r="C161" s="22">
        <v>2</v>
      </c>
      <c r="D161" s="346">
        <v>1022055</v>
      </c>
      <c r="E161" s="285">
        <v>766542</v>
      </c>
      <c r="F161" s="285">
        <v>638784</v>
      </c>
      <c r="G161" s="285">
        <v>383271</v>
      </c>
      <c r="H161" s="470">
        <f t="shared" si="27"/>
        <v>1076124</v>
      </c>
      <c r="I161" s="473">
        <f t="shared" si="28"/>
        <v>807093</v>
      </c>
      <c r="J161" s="476">
        <f t="shared" si="43"/>
        <v>672579</v>
      </c>
      <c r="K161" s="473">
        <f t="shared" si="44"/>
        <v>403548</v>
      </c>
      <c r="L161" s="326">
        <f t="shared" si="39"/>
        <v>5.2902241073132072E-2</v>
      </c>
      <c r="M161" s="326">
        <f t="shared" si="40"/>
        <v>5.2901210892553834E-2</v>
      </c>
      <c r="N161" s="326">
        <f t="shared" si="41"/>
        <v>5.2905207394048692E-2</v>
      </c>
      <c r="O161" s="326">
        <f t="shared" si="42"/>
        <v>5.2905124572430476E-2</v>
      </c>
      <c r="P161" s="447">
        <f t="shared" si="33"/>
        <v>1055784</v>
      </c>
      <c r="Q161" s="416">
        <v>20340</v>
      </c>
      <c r="S161" s="392">
        <f t="shared" si="45"/>
        <v>1.4494475130308881E-2</v>
      </c>
    </row>
    <row r="162" spans="1:19" s="14" customFormat="1" ht="14.1" customHeight="1" thickBot="1" x14ac:dyDescent="0.3">
      <c r="A162" s="58"/>
      <c r="B162" s="62"/>
      <c r="C162" s="22"/>
      <c r="D162" s="346">
        <v>1037385</v>
      </c>
      <c r="E162" s="285">
        <v>778038</v>
      </c>
      <c r="F162" s="285">
        <v>648366</v>
      </c>
      <c r="G162" s="285">
        <v>389019</v>
      </c>
      <c r="H162" s="470">
        <f t="shared" si="27"/>
        <v>1091958</v>
      </c>
      <c r="I162" s="473">
        <f t="shared" si="28"/>
        <v>818970</v>
      </c>
      <c r="J162" s="476">
        <f t="shared" si="43"/>
        <v>682473</v>
      </c>
      <c r="K162" s="473">
        <f t="shared" si="44"/>
        <v>409485</v>
      </c>
      <c r="L162" s="326">
        <f t="shared" si="39"/>
        <v>5.2606312988909616E-2</v>
      </c>
      <c r="M162" s="326">
        <f t="shared" si="40"/>
        <v>5.2609255589058629E-2</v>
      </c>
      <c r="N162" s="326">
        <f t="shared" si="41"/>
        <v>5.2604547431543296E-2</v>
      </c>
      <c r="O162" s="326">
        <f t="shared" si="42"/>
        <v>5.2609255589058629E-2</v>
      </c>
      <c r="P162" s="447">
        <f t="shared" si="33"/>
        <v>1071618</v>
      </c>
      <c r="Q162" s="416">
        <v>20340</v>
      </c>
      <c r="S162" s="392">
        <f t="shared" si="45"/>
        <v>1.4713917726953296E-2</v>
      </c>
    </row>
    <row r="163" spans="1:19" s="14" customFormat="1" ht="14.1" customHeight="1" thickBot="1" x14ac:dyDescent="0.3">
      <c r="A163" s="58"/>
      <c r="B163" s="62"/>
      <c r="C163" s="22">
        <v>3</v>
      </c>
      <c r="D163" s="346">
        <v>1052721</v>
      </c>
      <c r="E163" s="285">
        <v>789540</v>
      </c>
      <c r="F163" s="285">
        <v>657951</v>
      </c>
      <c r="G163" s="285">
        <v>394770</v>
      </c>
      <c r="H163" s="470">
        <f t="shared" si="27"/>
        <v>1107801</v>
      </c>
      <c r="I163" s="473">
        <f t="shared" si="28"/>
        <v>830850</v>
      </c>
      <c r="J163" s="476">
        <f t="shared" si="43"/>
        <v>692376</v>
      </c>
      <c r="K163" s="473">
        <f t="shared" si="44"/>
        <v>415425</v>
      </c>
      <c r="L163" s="326">
        <f t="shared" si="39"/>
        <v>5.2321555283878635E-2</v>
      </c>
      <c r="M163" s="326">
        <f t="shared" si="40"/>
        <v>5.2321604985181243E-2</v>
      </c>
      <c r="N163" s="326">
        <f t="shared" si="41"/>
        <v>5.2321525463142393E-2</v>
      </c>
      <c r="O163" s="326">
        <f t="shared" si="42"/>
        <v>5.2321604985181243E-2</v>
      </c>
      <c r="P163" s="447">
        <f t="shared" si="33"/>
        <v>1087461</v>
      </c>
      <c r="Q163" s="416">
        <v>20340</v>
      </c>
      <c r="S163" s="392">
        <f t="shared" si="45"/>
        <v>1.4508799789002769E-2</v>
      </c>
    </row>
    <row r="164" spans="1:19" s="14" customFormat="1" ht="14.1" customHeight="1" thickBot="1" x14ac:dyDescent="0.3">
      <c r="A164" s="58"/>
      <c r="B164" s="62"/>
      <c r="C164" s="22"/>
      <c r="D164" s="354">
        <v>1068510</v>
      </c>
      <c r="E164" s="257">
        <v>801384</v>
      </c>
      <c r="F164" s="257">
        <v>667818</v>
      </c>
      <c r="G164" s="257">
        <v>400692</v>
      </c>
      <c r="H164" s="470">
        <f t="shared" si="27"/>
        <v>1124112</v>
      </c>
      <c r="I164" s="473">
        <f t="shared" si="28"/>
        <v>843084</v>
      </c>
      <c r="J164" s="476">
        <f t="shared" si="43"/>
        <v>702570</v>
      </c>
      <c r="K164" s="473">
        <f t="shared" si="44"/>
        <v>421542</v>
      </c>
      <c r="L164" s="326">
        <f t="shared" si="39"/>
        <v>5.2036948648117469E-2</v>
      </c>
      <c r="M164" s="326">
        <f t="shared" si="40"/>
        <v>5.2034979485490102E-2</v>
      </c>
      <c r="N164" s="326">
        <f t="shared" si="41"/>
        <v>5.2038130149232274E-2</v>
      </c>
      <c r="O164" s="326">
        <f t="shared" si="42"/>
        <v>5.2034979485490102E-2</v>
      </c>
      <c r="P164" s="447">
        <f t="shared" si="33"/>
        <v>1103772</v>
      </c>
      <c r="Q164" s="416">
        <v>20340</v>
      </c>
      <c r="S164" s="392">
        <f t="shared" si="45"/>
        <v>1.4723763564033598E-2</v>
      </c>
    </row>
    <row r="165" spans="1:19" s="14" customFormat="1" ht="14.1" customHeight="1" thickBot="1" x14ac:dyDescent="0.3">
      <c r="A165" s="58"/>
      <c r="B165" s="62"/>
      <c r="C165" s="22">
        <v>4</v>
      </c>
      <c r="D165" s="351">
        <v>1084296</v>
      </c>
      <c r="E165" s="353">
        <v>813222</v>
      </c>
      <c r="F165" s="353">
        <v>677685</v>
      </c>
      <c r="G165" s="353">
        <v>406611</v>
      </c>
      <c r="H165" s="470">
        <f t="shared" si="27"/>
        <v>1140417</v>
      </c>
      <c r="I165" s="473">
        <f t="shared" si="28"/>
        <v>855312</v>
      </c>
      <c r="J165" s="476">
        <f t="shared" si="43"/>
        <v>712761</v>
      </c>
      <c r="K165" s="473">
        <f t="shared" si="44"/>
        <v>427656</v>
      </c>
      <c r="L165" s="326">
        <f t="shared" si="39"/>
        <v>5.175800703866841E-2</v>
      </c>
      <c r="M165" s="326">
        <f t="shared" si="40"/>
        <v>5.175708478127744E-2</v>
      </c>
      <c r="N165" s="326">
        <f t="shared" si="41"/>
        <v>5.175856039310299E-2</v>
      </c>
      <c r="O165" s="326">
        <f t="shared" si="42"/>
        <v>5.175708478127744E-2</v>
      </c>
      <c r="P165" s="447">
        <f t="shared" si="33"/>
        <v>1120077</v>
      </c>
      <c r="Q165" s="416">
        <v>20340</v>
      </c>
      <c r="S165" s="392">
        <f t="shared" si="45"/>
        <v>1.4504782441607134E-2</v>
      </c>
    </row>
    <row r="166" spans="1:19" s="14" customFormat="1" ht="14.1" customHeight="1" thickBot="1" x14ac:dyDescent="0.3">
      <c r="A166" s="58"/>
      <c r="B166" s="62"/>
      <c r="C166" s="22"/>
      <c r="D166" s="346">
        <v>1100562</v>
      </c>
      <c r="E166" s="285">
        <v>825423</v>
      </c>
      <c r="F166" s="285">
        <v>687852</v>
      </c>
      <c r="G166" s="285">
        <v>412710</v>
      </c>
      <c r="H166" s="470">
        <f t="shared" si="27"/>
        <v>1157220</v>
      </c>
      <c r="I166" s="473">
        <f t="shared" si="28"/>
        <v>867915</v>
      </c>
      <c r="J166" s="476">
        <f t="shared" si="43"/>
        <v>723264</v>
      </c>
      <c r="K166" s="473">
        <f t="shared" si="44"/>
        <v>433959</v>
      </c>
      <c r="L166" s="326">
        <f t="shared" si="39"/>
        <v>5.148097063136834E-2</v>
      </c>
      <c r="M166" s="326">
        <f t="shared" si="40"/>
        <v>5.1479059827506626E-2</v>
      </c>
      <c r="N166" s="326">
        <f t="shared" si="41"/>
        <v>5.1482004849880497E-2</v>
      </c>
      <c r="O166" s="326">
        <f t="shared" si="42"/>
        <v>5.1486515955513554E-2</v>
      </c>
      <c r="P166" s="447">
        <f t="shared" si="33"/>
        <v>1136880</v>
      </c>
      <c r="Q166" s="416">
        <v>20340</v>
      </c>
      <c r="S166" s="392">
        <f t="shared" si="45"/>
        <v>1.4734084111338142E-2</v>
      </c>
    </row>
    <row r="167" spans="1:19" s="14" customFormat="1" ht="14.1" customHeight="1" thickBot="1" x14ac:dyDescent="0.3">
      <c r="A167" s="58"/>
      <c r="B167" s="62"/>
      <c r="C167" s="22">
        <v>5</v>
      </c>
      <c r="D167" s="346">
        <v>1116816</v>
      </c>
      <c r="E167" s="285">
        <v>837612</v>
      </c>
      <c r="F167" s="285">
        <v>698010</v>
      </c>
      <c r="G167" s="285">
        <v>418806</v>
      </c>
      <c r="H167" s="470">
        <f t="shared" si="27"/>
        <v>1174011</v>
      </c>
      <c r="I167" s="473">
        <f t="shared" si="28"/>
        <v>880509</v>
      </c>
      <c r="J167" s="476">
        <f t="shared" si="43"/>
        <v>733758</v>
      </c>
      <c r="K167" s="473">
        <f t="shared" si="44"/>
        <v>440253</v>
      </c>
      <c r="L167" s="326">
        <f t="shared" si="39"/>
        <v>5.121255426140027E-2</v>
      </c>
      <c r="M167" s="326">
        <f t="shared" si="40"/>
        <v>5.1213449664044924E-2</v>
      </c>
      <c r="N167" s="326">
        <f t="shared" si="41"/>
        <v>5.1214165986160659E-2</v>
      </c>
      <c r="O167" s="326">
        <f t="shared" si="42"/>
        <v>5.1209868053466286E-2</v>
      </c>
      <c r="P167" s="447">
        <f t="shared" si="33"/>
        <v>1153671</v>
      </c>
      <c r="Q167" s="416">
        <v>20340</v>
      </c>
      <c r="S167" s="392">
        <f t="shared" si="45"/>
        <v>1.4509773422512584E-2</v>
      </c>
    </row>
    <row r="168" spans="1:19" s="14" customFormat="1" ht="14.1" customHeight="1" thickBot="1" x14ac:dyDescent="0.3">
      <c r="A168" s="58"/>
      <c r="B168" s="62"/>
      <c r="C168" s="165"/>
      <c r="D168" s="346">
        <v>1133568</v>
      </c>
      <c r="E168" s="285">
        <v>850176</v>
      </c>
      <c r="F168" s="285">
        <v>708480</v>
      </c>
      <c r="G168" s="285">
        <v>425088</v>
      </c>
      <c r="H168" s="470">
        <f t="shared" si="27"/>
        <v>1191315</v>
      </c>
      <c r="I168" s="473">
        <f t="shared" si="28"/>
        <v>893487</v>
      </c>
      <c r="J168" s="476">
        <f t="shared" si="43"/>
        <v>744573</v>
      </c>
      <c r="K168" s="473">
        <f t="shared" si="44"/>
        <v>446742</v>
      </c>
      <c r="L168" s="326">
        <f t="shared" si="39"/>
        <v>5.0942687161246614E-2</v>
      </c>
      <c r="M168" s="326">
        <f t="shared" si="40"/>
        <v>5.0943569331526647E-2</v>
      </c>
      <c r="N168" s="326">
        <f t="shared" si="41"/>
        <v>5.0944275067750677E-2</v>
      </c>
      <c r="O168" s="326">
        <f t="shared" si="42"/>
        <v>5.0940040650406505E-2</v>
      </c>
      <c r="P168" s="447">
        <f t="shared" si="33"/>
        <v>1170975</v>
      </c>
      <c r="Q168" s="416">
        <v>20340</v>
      </c>
      <c r="S168" s="392">
        <f t="shared" si="45"/>
        <v>1.4739214538875611E-2</v>
      </c>
    </row>
    <row r="169" spans="1:19" s="14" customFormat="1" ht="14.1" customHeight="1" thickBot="1" x14ac:dyDescent="0.3">
      <c r="A169" s="58"/>
      <c r="B169" s="163"/>
      <c r="C169" s="23">
        <v>6</v>
      </c>
      <c r="D169" s="346">
        <v>1150335</v>
      </c>
      <c r="E169" s="285">
        <v>862752</v>
      </c>
      <c r="F169" s="285">
        <v>718959</v>
      </c>
      <c r="G169" s="285">
        <v>431376</v>
      </c>
      <c r="H169" s="351">
        <f t="shared" si="27"/>
        <v>1208637</v>
      </c>
      <c r="I169" s="474">
        <f t="shared" si="28"/>
        <v>906477</v>
      </c>
      <c r="J169" s="474">
        <f t="shared" si="43"/>
        <v>755397</v>
      </c>
      <c r="K169" s="474">
        <f t="shared" si="44"/>
        <v>453240</v>
      </c>
      <c r="L169" s="326">
        <f t="shared" si="39"/>
        <v>5.0682627234675114E-2</v>
      </c>
      <c r="M169" s="326">
        <f t="shared" si="40"/>
        <v>5.0680844553243572E-2</v>
      </c>
      <c r="N169" s="326">
        <f t="shared" si="41"/>
        <v>5.0681610495174272E-2</v>
      </c>
      <c r="O169" s="326">
        <f t="shared" si="42"/>
        <v>5.0684321798152888E-2</v>
      </c>
      <c r="P169" s="447">
        <f t="shared" si="33"/>
        <v>1188297</v>
      </c>
      <c r="Q169" s="421">
        <v>20340</v>
      </c>
      <c r="S169" s="392">
        <f t="shared" si="45"/>
        <v>1.4540234950453979E-2</v>
      </c>
    </row>
    <row r="170" spans="1:19" s="14" customFormat="1" ht="14.1" customHeight="1" thickBot="1" x14ac:dyDescent="0.3">
      <c r="A170" s="58">
        <v>12</v>
      </c>
      <c r="B170" s="657" t="s">
        <v>53</v>
      </c>
      <c r="C170" s="129"/>
      <c r="D170" s="594" t="s">
        <v>301</v>
      </c>
      <c r="E170" s="595"/>
      <c r="F170" s="595"/>
      <c r="G170" s="596"/>
      <c r="H170" s="647" t="s">
        <v>301</v>
      </c>
      <c r="I170" s="653"/>
      <c r="J170" s="653"/>
      <c r="K170" s="653"/>
      <c r="L170" s="330"/>
      <c r="M170" s="330"/>
      <c r="N170" s="330"/>
      <c r="O170" s="330"/>
      <c r="P170" s="397"/>
      <c r="Q170" s="413"/>
      <c r="S170" s="392"/>
    </row>
    <row r="171" spans="1:19" s="14" customFormat="1" ht="14.1" customHeight="1" thickBot="1" x14ac:dyDescent="0.3">
      <c r="A171" s="58"/>
      <c r="B171" s="658"/>
      <c r="C171" s="22">
        <v>1</v>
      </c>
      <c r="D171" s="351">
        <v>380337</v>
      </c>
      <c r="E171" s="353">
        <v>285252</v>
      </c>
      <c r="F171" s="353">
        <v>237711</v>
      </c>
      <c r="G171" s="353">
        <v>142626</v>
      </c>
      <c r="H171" s="470">
        <f t="shared" si="27"/>
        <v>410289</v>
      </c>
      <c r="I171" s="473">
        <f t="shared" si="28"/>
        <v>307716</v>
      </c>
      <c r="J171" s="476">
        <f t="shared" ref="J171" si="46">(ROUND((+H171/8*5)/3,0))*3</f>
        <v>256431</v>
      </c>
      <c r="K171" s="473">
        <f t="shared" ref="K171" si="47">(ROUND((+H171/8*3)/3,0))*3</f>
        <v>153858</v>
      </c>
      <c r="L171" s="326">
        <f t="shared" ref="L171:L200" si="48">(H171-D171)/D171</f>
        <v>7.8751212740280324E-2</v>
      </c>
      <c r="M171" s="326">
        <f t="shared" ref="M171:M200" si="49">(I171-E171)/E171</f>
        <v>7.8751419797231922E-2</v>
      </c>
      <c r="N171" s="326">
        <f t="shared" ref="N171:N200" si="50">(J171-F171)/F171</f>
        <v>7.8751088506631997E-2</v>
      </c>
      <c r="O171" s="326">
        <f t="shared" ref="O171:O200" si="51">(K171-G171)/G171</f>
        <v>7.8751419797231922E-2</v>
      </c>
      <c r="P171" s="447">
        <f t="shared" si="33"/>
        <v>392889</v>
      </c>
      <c r="Q171" s="415">
        <v>17400</v>
      </c>
      <c r="S171" s="392"/>
    </row>
    <row r="172" spans="1:19" s="14" customFormat="1" ht="14.1" customHeight="1" thickBot="1" x14ac:dyDescent="0.3">
      <c r="A172" s="58"/>
      <c r="B172" s="658"/>
      <c r="C172" s="22"/>
      <c r="D172" s="346">
        <v>386040</v>
      </c>
      <c r="E172" s="285">
        <v>289530</v>
      </c>
      <c r="F172" s="285">
        <v>241275</v>
      </c>
      <c r="G172" s="285">
        <v>144765</v>
      </c>
      <c r="H172" s="470">
        <f t="shared" si="27"/>
        <v>416178</v>
      </c>
      <c r="I172" s="473">
        <f t="shared" si="28"/>
        <v>312135</v>
      </c>
      <c r="J172" s="476">
        <f t="shared" ref="J172:J200" si="52">(ROUND((+H172/8*5)/3,0))*3</f>
        <v>260112</v>
      </c>
      <c r="K172" s="473">
        <f t="shared" ref="K172:K200" si="53">(ROUND((+H172/8*3)/3,0))*3</f>
        <v>156066</v>
      </c>
      <c r="L172" s="326">
        <f t="shared" si="48"/>
        <v>7.80696300901461E-2</v>
      </c>
      <c r="M172" s="326">
        <f t="shared" si="49"/>
        <v>7.8074810900424826E-2</v>
      </c>
      <c r="N172" s="326">
        <f t="shared" si="50"/>
        <v>7.8072738576313333E-2</v>
      </c>
      <c r="O172" s="326">
        <f t="shared" si="51"/>
        <v>7.8064449279867373E-2</v>
      </c>
      <c r="P172" s="447">
        <f t="shared" si="33"/>
        <v>398778</v>
      </c>
      <c r="Q172" s="416">
        <v>17400</v>
      </c>
      <c r="S172" s="392">
        <f t="shared" ref="S172:S200" si="54">H172/H171-1</f>
        <v>1.4353297309944946E-2</v>
      </c>
    </row>
    <row r="173" spans="1:19" s="14" customFormat="1" ht="14.1" customHeight="1" thickBot="1" x14ac:dyDescent="0.3">
      <c r="A173" s="58"/>
      <c r="B173" s="658"/>
      <c r="C173" s="22">
        <v>2</v>
      </c>
      <c r="D173" s="346">
        <v>391755</v>
      </c>
      <c r="E173" s="285">
        <v>293817</v>
      </c>
      <c r="F173" s="285">
        <v>244848</v>
      </c>
      <c r="G173" s="285">
        <v>146907</v>
      </c>
      <c r="H173" s="470">
        <f t="shared" si="27"/>
        <v>422082</v>
      </c>
      <c r="I173" s="473">
        <f t="shared" si="28"/>
        <v>316563</v>
      </c>
      <c r="J173" s="476">
        <f t="shared" si="52"/>
        <v>263802</v>
      </c>
      <c r="K173" s="473">
        <f t="shared" si="53"/>
        <v>158280</v>
      </c>
      <c r="L173" s="326">
        <f t="shared" si="48"/>
        <v>7.7413179155339434E-2</v>
      </c>
      <c r="M173" s="326">
        <f t="shared" si="49"/>
        <v>7.7415534159017349E-2</v>
      </c>
      <c r="N173" s="326">
        <f t="shared" si="50"/>
        <v>7.7411291903548327E-2</v>
      </c>
      <c r="O173" s="326">
        <f t="shared" si="51"/>
        <v>7.7416324613531012E-2</v>
      </c>
      <c r="P173" s="447">
        <f t="shared" si="33"/>
        <v>404682</v>
      </c>
      <c r="Q173" s="416">
        <v>17400</v>
      </c>
      <c r="S173" s="392">
        <f t="shared" si="54"/>
        <v>1.4186237619480124E-2</v>
      </c>
    </row>
    <row r="174" spans="1:19" s="14" customFormat="1" ht="14.1" customHeight="1" thickBot="1" x14ac:dyDescent="0.3">
      <c r="A174" s="58"/>
      <c r="B174" s="278"/>
      <c r="C174" s="22"/>
      <c r="D174" s="346">
        <v>397635</v>
      </c>
      <c r="E174" s="285">
        <v>298227</v>
      </c>
      <c r="F174" s="285">
        <v>248523</v>
      </c>
      <c r="G174" s="285">
        <v>149112</v>
      </c>
      <c r="H174" s="470">
        <f t="shared" si="27"/>
        <v>428157</v>
      </c>
      <c r="I174" s="473">
        <f t="shared" si="28"/>
        <v>321117</v>
      </c>
      <c r="J174" s="476">
        <f t="shared" si="52"/>
        <v>267597</v>
      </c>
      <c r="K174" s="473">
        <f t="shared" si="53"/>
        <v>160560</v>
      </c>
      <c r="L174" s="326">
        <f t="shared" si="48"/>
        <v>7.6758836621524759E-2</v>
      </c>
      <c r="M174" s="326">
        <f t="shared" si="49"/>
        <v>7.6753613857900194E-2</v>
      </c>
      <c r="N174" s="326">
        <f t="shared" si="50"/>
        <v>7.6749435665914217E-2</v>
      </c>
      <c r="O174" s="326">
        <f t="shared" si="51"/>
        <v>7.6774505070014487E-2</v>
      </c>
      <c r="P174" s="447">
        <f t="shared" si="33"/>
        <v>410757</v>
      </c>
      <c r="Q174" s="416">
        <v>17400</v>
      </c>
      <c r="S174" s="392">
        <f t="shared" si="54"/>
        <v>1.4392937865154165E-2</v>
      </c>
    </row>
    <row r="175" spans="1:19" s="14" customFormat="1" ht="14.1" customHeight="1" thickBot="1" x14ac:dyDescent="0.3">
      <c r="A175" s="58"/>
      <c r="B175" s="62"/>
      <c r="C175" s="22">
        <v>3</v>
      </c>
      <c r="D175" s="346">
        <v>401691</v>
      </c>
      <c r="E175" s="285">
        <v>301269</v>
      </c>
      <c r="F175" s="285">
        <v>251058</v>
      </c>
      <c r="G175" s="285">
        <v>150633</v>
      </c>
      <c r="H175" s="470">
        <f t="shared" si="27"/>
        <v>432348</v>
      </c>
      <c r="I175" s="473">
        <f t="shared" si="28"/>
        <v>324261</v>
      </c>
      <c r="J175" s="476">
        <f t="shared" si="52"/>
        <v>270219</v>
      </c>
      <c r="K175" s="473">
        <f t="shared" si="53"/>
        <v>162132</v>
      </c>
      <c r="L175" s="326">
        <f t="shared" si="48"/>
        <v>7.6319857801145655E-2</v>
      </c>
      <c r="M175" s="326">
        <f t="shared" si="49"/>
        <v>7.6317178335640237E-2</v>
      </c>
      <c r="N175" s="326">
        <f t="shared" si="50"/>
        <v>7.6321009487847424E-2</v>
      </c>
      <c r="O175" s="326">
        <f t="shared" si="51"/>
        <v>7.6337854255043719E-2</v>
      </c>
      <c r="P175" s="447">
        <f t="shared" si="33"/>
        <v>414948</v>
      </c>
      <c r="Q175" s="416">
        <v>17400</v>
      </c>
      <c r="S175" s="392">
        <f t="shared" si="54"/>
        <v>9.7884654460864695E-3</v>
      </c>
    </row>
    <row r="176" spans="1:19" s="14" customFormat="1" ht="14.1" customHeight="1" thickBot="1" x14ac:dyDescent="0.3">
      <c r="A176" s="58"/>
      <c r="B176" s="62"/>
      <c r="C176" s="22"/>
      <c r="D176" s="346">
        <v>407715</v>
      </c>
      <c r="E176" s="285">
        <v>305787</v>
      </c>
      <c r="F176" s="285">
        <v>254823</v>
      </c>
      <c r="G176" s="285">
        <v>152892</v>
      </c>
      <c r="H176" s="470">
        <f t="shared" si="27"/>
        <v>438570</v>
      </c>
      <c r="I176" s="473">
        <f t="shared" si="28"/>
        <v>328929</v>
      </c>
      <c r="J176" s="476">
        <f t="shared" si="52"/>
        <v>274107</v>
      </c>
      <c r="K176" s="473">
        <f t="shared" si="53"/>
        <v>164463</v>
      </c>
      <c r="L176" s="326">
        <f t="shared" si="48"/>
        <v>7.567786321327398E-2</v>
      </c>
      <c r="M176" s="326">
        <f t="shared" si="49"/>
        <v>7.5680130286768246E-2</v>
      </c>
      <c r="N176" s="326">
        <f t="shared" si="50"/>
        <v>7.567605749873442E-2</v>
      </c>
      <c r="O176" s="326">
        <f t="shared" si="51"/>
        <v>7.5680872772937766E-2</v>
      </c>
      <c r="P176" s="447">
        <f t="shared" si="33"/>
        <v>421170</v>
      </c>
      <c r="Q176" s="416">
        <v>17400</v>
      </c>
      <c r="S176" s="392">
        <f t="shared" si="54"/>
        <v>1.4391184878847607E-2</v>
      </c>
    </row>
    <row r="177" spans="1:19" s="14" customFormat="1" ht="14.1" customHeight="1" thickBot="1" x14ac:dyDescent="0.3">
      <c r="A177" s="58"/>
      <c r="B177" s="62"/>
      <c r="C177" s="22">
        <v>4</v>
      </c>
      <c r="D177" s="346">
        <v>413748</v>
      </c>
      <c r="E177" s="285">
        <v>310311</v>
      </c>
      <c r="F177" s="285">
        <v>258594</v>
      </c>
      <c r="G177" s="285">
        <v>155157</v>
      </c>
      <c r="H177" s="470">
        <f t="shared" si="27"/>
        <v>444801</v>
      </c>
      <c r="I177" s="473">
        <f t="shared" si="28"/>
        <v>333600</v>
      </c>
      <c r="J177" s="476">
        <f t="shared" si="52"/>
        <v>278001</v>
      </c>
      <c r="K177" s="473">
        <f t="shared" si="53"/>
        <v>166800</v>
      </c>
      <c r="L177" s="326">
        <f t="shared" si="48"/>
        <v>7.5052930769453866E-2</v>
      </c>
      <c r="M177" s="326">
        <f t="shared" si="49"/>
        <v>7.5050513839341818E-2</v>
      </c>
      <c r="N177" s="326">
        <f t="shared" si="50"/>
        <v>7.5048144968560757E-2</v>
      </c>
      <c r="O177" s="326">
        <f t="shared" si="51"/>
        <v>7.504012065198476E-2</v>
      </c>
      <c r="P177" s="447">
        <f t="shared" si="33"/>
        <v>427401</v>
      </c>
      <c r="Q177" s="416">
        <v>17400</v>
      </c>
      <c r="S177" s="392">
        <f t="shared" si="54"/>
        <v>1.4207538135303288E-2</v>
      </c>
    </row>
    <row r="178" spans="1:19" s="14" customFormat="1" ht="14.1" customHeight="1" thickBot="1" x14ac:dyDescent="0.3">
      <c r="A178" s="58"/>
      <c r="B178" s="62"/>
      <c r="C178" s="165"/>
      <c r="D178" s="346">
        <v>419952</v>
      </c>
      <c r="E178" s="285">
        <v>314964</v>
      </c>
      <c r="F178" s="285">
        <v>262470</v>
      </c>
      <c r="G178" s="285">
        <v>157482</v>
      </c>
      <c r="H178" s="470">
        <f t="shared" si="27"/>
        <v>451209</v>
      </c>
      <c r="I178" s="473">
        <f t="shared" si="28"/>
        <v>338406</v>
      </c>
      <c r="J178" s="476">
        <f t="shared" si="52"/>
        <v>282006</v>
      </c>
      <c r="K178" s="473">
        <f t="shared" si="53"/>
        <v>169203</v>
      </c>
      <c r="L178" s="326">
        <f t="shared" si="48"/>
        <v>7.4429934849697107E-2</v>
      </c>
      <c r="M178" s="326">
        <f t="shared" si="49"/>
        <v>7.442755362517621E-2</v>
      </c>
      <c r="N178" s="326">
        <f t="shared" si="50"/>
        <v>7.4431363584409646E-2</v>
      </c>
      <c r="O178" s="326">
        <f t="shared" si="51"/>
        <v>7.442755362517621E-2</v>
      </c>
      <c r="P178" s="447">
        <f t="shared" si="33"/>
        <v>433809</v>
      </c>
      <c r="Q178" s="416">
        <v>17400</v>
      </c>
      <c r="S178" s="392">
        <f t="shared" si="54"/>
        <v>1.4406442431559308E-2</v>
      </c>
    </row>
    <row r="179" spans="1:19" s="14" customFormat="1" ht="14.1" customHeight="1" thickBot="1" x14ac:dyDescent="0.3">
      <c r="A179" s="58"/>
      <c r="B179" s="163"/>
      <c r="C179" s="23">
        <v>5</v>
      </c>
      <c r="D179" s="354">
        <v>426150</v>
      </c>
      <c r="E179" s="257">
        <v>319614</v>
      </c>
      <c r="F179" s="257">
        <v>266343</v>
      </c>
      <c r="G179" s="257">
        <v>159807</v>
      </c>
      <c r="H179" s="470">
        <f t="shared" si="27"/>
        <v>457614</v>
      </c>
      <c r="I179" s="473">
        <f t="shared" si="28"/>
        <v>343212</v>
      </c>
      <c r="J179" s="476">
        <f t="shared" si="52"/>
        <v>286008</v>
      </c>
      <c r="K179" s="473">
        <f t="shared" si="53"/>
        <v>171606</v>
      </c>
      <c r="L179" s="326">
        <f t="shared" si="48"/>
        <v>7.3833157338965158E-2</v>
      </c>
      <c r="M179" s="326">
        <f t="shared" si="49"/>
        <v>7.3832810828061354E-2</v>
      </c>
      <c r="N179" s="326">
        <f t="shared" si="50"/>
        <v>7.3833365247068627E-2</v>
      </c>
      <c r="O179" s="326">
        <f t="shared" si="51"/>
        <v>7.3832810828061354E-2</v>
      </c>
      <c r="P179" s="447">
        <f t="shared" si="33"/>
        <v>440214</v>
      </c>
      <c r="Q179" s="416">
        <v>17400</v>
      </c>
      <c r="S179" s="392">
        <f t="shared" si="54"/>
        <v>1.4195195574556285E-2</v>
      </c>
    </row>
    <row r="180" spans="1:19" s="14" customFormat="1" ht="14.1" customHeight="1" thickBot="1" x14ac:dyDescent="0.3">
      <c r="A180" s="58">
        <v>13</v>
      </c>
      <c r="B180" s="635" t="s">
        <v>54</v>
      </c>
      <c r="C180" s="35">
        <v>1</v>
      </c>
      <c r="D180" s="351">
        <v>452112</v>
      </c>
      <c r="E180" s="353">
        <v>339084</v>
      </c>
      <c r="F180" s="353">
        <v>282570</v>
      </c>
      <c r="G180" s="353">
        <v>169542</v>
      </c>
      <c r="H180" s="470">
        <f t="shared" si="27"/>
        <v>484431</v>
      </c>
      <c r="I180" s="473">
        <f t="shared" si="28"/>
        <v>363324</v>
      </c>
      <c r="J180" s="476">
        <f t="shared" si="52"/>
        <v>302769</v>
      </c>
      <c r="K180" s="473">
        <f t="shared" si="53"/>
        <v>181662</v>
      </c>
      <c r="L180" s="326">
        <f t="shared" si="48"/>
        <v>7.1484499416073891E-2</v>
      </c>
      <c r="M180" s="326">
        <f t="shared" si="49"/>
        <v>7.148671125738755E-2</v>
      </c>
      <c r="N180" s="326">
        <f t="shared" si="50"/>
        <v>7.1483172311285703E-2</v>
      </c>
      <c r="O180" s="326">
        <f t="shared" si="51"/>
        <v>7.148671125738755E-2</v>
      </c>
      <c r="P180" s="447">
        <f t="shared" si="33"/>
        <v>467031</v>
      </c>
      <c r="Q180" s="416">
        <v>17400</v>
      </c>
      <c r="S180" s="392">
        <f t="shared" si="54"/>
        <v>5.8601791029120553E-2</v>
      </c>
    </row>
    <row r="181" spans="1:19" s="14" customFormat="1" ht="14.1" customHeight="1" thickBot="1" x14ac:dyDescent="0.3">
      <c r="A181" s="58"/>
      <c r="B181" s="636"/>
      <c r="C181" s="126"/>
      <c r="D181" s="346">
        <v>458895</v>
      </c>
      <c r="E181" s="285">
        <v>344172</v>
      </c>
      <c r="F181" s="285">
        <v>286809</v>
      </c>
      <c r="G181" s="285">
        <v>172086</v>
      </c>
      <c r="H181" s="470">
        <f t="shared" si="27"/>
        <v>491439</v>
      </c>
      <c r="I181" s="473">
        <f t="shared" si="28"/>
        <v>368580</v>
      </c>
      <c r="J181" s="476">
        <f t="shared" si="52"/>
        <v>307149</v>
      </c>
      <c r="K181" s="473">
        <f t="shared" si="53"/>
        <v>184290</v>
      </c>
      <c r="L181" s="326">
        <f t="shared" si="48"/>
        <v>7.0918183898277379E-2</v>
      </c>
      <c r="M181" s="326">
        <f t="shared" si="49"/>
        <v>7.0918029357414314E-2</v>
      </c>
      <c r="N181" s="326">
        <f t="shared" si="50"/>
        <v>7.0918276623118517E-2</v>
      </c>
      <c r="O181" s="326">
        <f t="shared" si="51"/>
        <v>7.0918029357414314E-2</v>
      </c>
      <c r="P181" s="447">
        <f t="shared" si="33"/>
        <v>474039</v>
      </c>
      <c r="Q181" s="416">
        <v>17400</v>
      </c>
      <c r="S181" s="392">
        <f t="shared" si="54"/>
        <v>1.4466456523219984E-2</v>
      </c>
    </row>
    <row r="182" spans="1:19" s="14" customFormat="1" ht="14.1" customHeight="1" thickBot="1" x14ac:dyDescent="0.3">
      <c r="A182" s="58"/>
      <c r="B182" s="636"/>
      <c r="C182" s="22">
        <v>2</v>
      </c>
      <c r="D182" s="346">
        <v>465669</v>
      </c>
      <c r="E182" s="285">
        <v>349251</v>
      </c>
      <c r="F182" s="285">
        <v>291042</v>
      </c>
      <c r="G182" s="285">
        <v>174627</v>
      </c>
      <c r="H182" s="470">
        <f t="shared" si="27"/>
        <v>500715</v>
      </c>
      <c r="I182" s="473">
        <f t="shared" si="28"/>
        <v>375537</v>
      </c>
      <c r="J182" s="476">
        <f t="shared" si="52"/>
        <v>312948</v>
      </c>
      <c r="K182" s="473">
        <f t="shared" si="53"/>
        <v>187767</v>
      </c>
      <c r="L182" s="326">
        <f t="shared" si="48"/>
        <v>7.5259465414274945E-2</v>
      </c>
      <c r="M182" s="326">
        <f t="shared" si="49"/>
        <v>7.5263921935799755E-2</v>
      </c>
      <c r="N182" s="326">
        <f t="shared" si="50"/>
        <v>7.5267487166800665E-2</v>
      </c>
      <c r="O182" s="326">
        <f t="shared" si="51"/>
        <v>7.5246095964541571E-2</v>
      </c>
      <c r="P182" s="447">
        <f t="shared" si="33"/>
        <v>481035</v>
      </c>
      <c r="Q182" s="416">
        <v>19680</v>
      </c>
      <c r="S182" s="392">
        <f t="shared" si="54"/>
        <v>1.8875180846452899E-2</v>
      </c>
    </row>
    <row r="183" spans="1:19" s="14" customFormat="1" ht="14.1" customHeight="1" thickBot="1" x14ac:dyDescent="0.3">
      <c r="A183" s="58"/>
      <c r="B183" s="62"/>
      <c r="C183" s="22"/>
      <c r="D183" s="346">
        <v>472656</v>
      </c>
      <c r="E183" s="285">
        <v>354492</v>
      </c>
      <c r="F183" s="285">
        <v>295410</v>
      </c>
      <c r="G183" s="285">
        <v>177246</v>
      </c>
      <c r="H183" s="470">
        <f t="shared" si="27"/>
        <v>507933</v>
      </c>
      <c r="I183" s="473">
        <f t="shared" si="28"/>
        <v>380949</v>
      </c>
      <c r="J183" s="476">
        <f t="shared" si="52"/>
        <v>317457</v>
      </c>
      <c r="K183" s="473">
        <f t="shared" si="53"/>
        <v>190476</v>
      </c>
      <c r="L183" s="326">
        <f t="shared" si="48"/>
        <v>7.4635675840357463E-2</v>
      </c>
      <c r="M183" s="326">
        <f t="shared" si="49"/>
        <v>7.4633560136759078E-2</v>
      </c>
      <c r="N183" s="326">
        <f t="shared" si="50"/>
        <v>7.4631867573880364E-2</v>
      </c>
      <c r="O183" s="326">
        <f t="shared" si="51"/>
        <v>7.4642022951152631E-2</v>
      </c>
      <c r="P183" s="447">
        <f t="shared" si="33"/>
        <v>488253</v>
      </c>
      <c r="Q183" s="416">
        <v>19680</v>
      </c>
      <c r="S183" s="392">
        <f t="shared" si="54"/>
        <v>1.4415385998022723E-2</v>
      </c>
    </row>
    <row r="184" spans="1:19" s="14" customFormat="1" ht="14.1" customHeight="1" thickBot="1" x14ac:dyDescent="0.3">
      <c r="A184" s="58"/>
      <c r="B184" s="62"/>
      <c r="C184" s="22">
        <v>3</v>
      </c>
      <c r="D184" s="346">
        <v>479652</v>
      </c>
      <c r="E184" s="285">
        <v>359739</v>
      </c>
      <c r="F184" s="285">
        <v>299784</v>
      </c>
      <c r="G184" s="285">
        <v>179871</v>
      </c>
      <c r="H184" s="470">
        <f t="shared" si="27"/>
        <v>515160</v>
      </c>
      <c r="I184" s="473">
        <f t="shared" si="28"/>
        <v>386370</v>
      </c>
      <c r="J184" s="476">
        <f t="shared" si="52"/>
        <v>321975</v>
      </c>
      <c r="K184" s="473">
        <f t="shared" si="53"/>
        <v>193185</v>
      </c>
      <c r="L184" s="326">
        <f t="shared" si="48"/>
        <v>7.4028670786320083E-2</v>
      </c>
      <c r="M184" s="326">
        <f t="shared" si="49"/>
        <v>7.4028670786320083E-2</v>
      </c>
      <c r="N184" s="326">
        <f t="shared" si="50"/>
        <v>7.4023296773677041E-2</v>
      </c>
      <c r="O184" s="326">
        <f t="shared" si="51"/>
        <v>7.401971412845873E-2</v>
      </c>
      <c r="P184" s="447">
        <f t="shared" si="33"/>
        <v>495480</v>
      </c>
      <c r="Q184" s="416">
        <v>19680</v>
      </c>
      <c r="S184" s="392">
        <f t="shared" si="54"/>
        <v>1.4228254513882765E-2</v>
      </c>
    </row>
    <row r="185" spans="1:19" s="14" customFormat="1" ht="14.1" customHeight="1" thickBot="1" x14ac:dyDescent="0.3">
      <c r="A185" s="58"/>
      <c r="B185" s="62"/>
      <c r="C185" s="22"/>
      <c r="D185" s="346">
        <v>486846</v>
      </c>
      <c r="E185" s="285">
        <v>365136</v>
      </c>
      <c r="F185" s="285">
        <v>304278</v>
      </c>
      <c r="G185" s="285">
        <v>182568</v>
      </c>
      <c r="H185" s="470">
        <f t="shared" si="27"/>
        <v>522591</v>
      </c>
      <c r="I185" s="473">
        <f t="shared" si="28"/>
        <v>391944</v>
      </c>
      <c r="J185" s="476">
        <f t="shared" si="52"/>
        <v>326619</v>
      </c>
      <c r="K185" s="473">
        <f t="shared" si="53"/>
        <v>195972</v>
      </c>
      <c r="L185" s="326">
        <f t="shared" si="48"/>
        <v>7.3421574789563848E-2</v>
      </c>
      <c r="M185" s="326">
        <f t="shared" si="49"/>
        <v>7.3419219140265543E-2</v>
      </c>
      <c r="N185" s="326">
        <f t="shared" si="50"/>
        <v>7.3422988188432944E-2</v>
      </c>
      <c r="O185" s="326">
        <f t="shared" si="51"/>
        <v>7.3419219140265543E-2</v>
      </c>
      <c r="P185" s="447">
        <f t="shared" si="33"/>
        <v>502911</v>
      </c>
      <c r="Q185" s="416">
        <v>19680</v>
      </c>
      <c r="S185" s="392">
        <f t="shared" si="54"/>
        <v>1.4424644770556716E-2</v>
      </c>
    </row>
    <row r="186" spans="1:19" s="14" customFormat="1" ht="14.1" customHeight="1" thickBot="1" x14ac:dyDescent="0.3">
      <c r="A186" s="58"/>
      <c r="B186" s="62"/>
      <c r="C186" s="22">
        <v>4</v>
      </c>
      <c r="D186" s="346">
        <v>494028</v>
      </c>
      <c r="E186" s="285">
        <v>370521</v>
      </c>
      <c r="F186" s="285">
        <v>308769</v>
      </c>
      <c r="G186" s="285">
        <v>185262</v>
      </c>
      <c r="H186" s="470">
        <f t="shared" si="27"/>
        <v>530010</v>
      </c>
      <c r="I186" s="473">
        <f t="shared" si="28"/>
        <v>397509</v>
      </c>
      <c r="J186" s="476">
        <f t="shared" si="52"/>
        <v>331257</v>
      </c>
      <c r="K186" s="473">
        <f t="shared" si="53"/>
        <v>198753</v>
      </c>
      <c r="L186" s="326">
        <f t="shared" si="48"/>
        <v>7.2833928441302917E-2</v>
      </c>
      <c r="M186" s="326">
        <f t="shared" si="49"/>
        <v>7.2837976794837542E-2</v>
      </c>
      <c r="N186" s="326">
        <f t="shared" si="50"/>
        <v>7.2831145613711221E-2</v>
      </c>
      <c r="O186" s="326">
        <f t="shared" si="51"/>
        <v>7.2821193768824691E-2</v>
      </c>
      <c r="P186" s="447">
        <f t="shared" si="33"/>
        <v>510330</v>
      </c>
      <c r="Q186" s="416">
        <v>19680</v>
      </c>
      <c r="S186" s="392">
        <f t="shared" si="54"/>
        <v>1.419657054943535E-2</v>
      </c>
    </row>
    <row r="187" spans="1:19" s="14" customFormat="1" ht="14.1" customHeight="1" thickBot="1" x14ac:dyDescent="0.3">
      <c r="A187" s="58"/>
      <c r="B187" s="62"/>
      <c r="C187" s="22"/>
      <c r="D187" s="346">
        <v>501438</v>
      </c>
      <c r="E187" s="285">
        <v>376080</v>
      </c>
      <c r="F187" s="285">
        <v>313398</v>
      </c>
      <c r="G187" s="285">
        <v>188040</v>
      </c>
      <c r="H187" s="470">
        <f t="shared" si="27"/>
        <v>537666</v>
      </c>
      <c r="I187" s="473">
        <f t="shared" si="28"/>
        <v>403251</v>
      </c>
      <c r="J187" s="476">
        <f t="shared" si="52"/>
        <v>336042</v>
      </c>
      <c r="K187" s="473">
        <f t="shared" si="53"/>
        <v>201624</v>
      </c>
      <c r="L187" s="326">
        <f t="shared" si="48"/>
        <v>7.2248214136144448E-2</v>
      </c>
      <c r="M187" s="326">
        <f t="shared" si="49"/>
        <v>7.2247925973197194E-2</v>
      </c>
      <c r="N187" s="326">
        <f t="shared" si="50"/>
        <v>7.2253173281258978E-2</v>
      </c>
      <c r="O187" s="326">
        <f t="shared" si="51"/>
        <v>7.2239948947032548E-2</v>
      </c>
      <c r="P187" s="447">
        <f t="shared" si="33"/>
        <v>517986</v>
      </c>
      <c r="Q187" s="416">
        <v>19680</v>
      </c>
      <c r="S187" s="392">
        <f t="shared" si="54"/>
        <v>1.4445010471500597E-2</v>
      </c>
    </row>
    <row r="188" spans="1:19" s="14" customFormat="1" ht="14.1" customHeight="1" thickBot="1" x14ac:dyDescent="0.3">
      <c r="A188" s="58"/>
      <c r="B188" s="62"/>
      <c r="C188" s="22">
        <v>5</v>
      </c>
      <c r="D188" s="346">
        <v>508857</v>
      </c>
      <c r="E188" s="285">
        <v>381642</v>
      </c>
      <c r="F188" s="285">
        <v>318036</v>
      </c>
      <c r="G188" s="285">
        <v>190821</v>
      </c>
      <c r="H188" s="470">
        <f t="shared" si="27"/>
        <v>545328</v>
      </c>
      <c r="I188" s="473">
        <f t="shared" si="28"/>
        <v>408996</v>
      </c>
      <c r="J188" s="476">
        <f t="shared" si="52"/>
        <v>340830</v>
      </c>
      <c r="K188" s="473">
        <f t="shared" si="53"/>
        <v>204498</v>
      </c>
      <c r="L188" s="326">
        <f t="shared" si="48"/>
        <v>7.1672395191576421E-2</v>
      </c>
      <c r="M188" s="326">
        <f t="shared" si="49"/>
        <v>7.1674501234140903E-2</v>
      </c>
      <c r="N188" s="326">
        <f t="shared" si="50"/>
        <v>7.167113157001094E-2</v>
      </c>
      <c r="O188" s="326">
        <f t="shared" si="51"/>
        <v>7.1674501234140903E-2</v>
      </c>
      <c r="P188" s="447">
        <f t="shared" si="33"/>
        <v>525648</v>
      </c>
      <c r="Q188" s="416">
        <v>19680</v>
      </c>
      <c r="S188" s="392">
        <f t="shared" si="54"/>
        <v>1.4250482641640083E-2</v>
      </c>
    </row>
    <row r="189" spans="1:19" s="14" customFormat="1" ht="14.1" customHeight="1" thickBot="1" x14ac:dyDescent="0.3">
      <c r="A189" s="58"/>
      <c r="B189" s="62"/>
      <c r="C189" s="22"/>
      <c r="D189" s="346">
        <v>516489</v>
      </c>
      <c r="E189" s="285">
        <v>387366</v>
      </c>
      <c r="F189" s="285">
        <v>322806</v>
      </c>
      <c r="G189" s="285">
        <v>193683</v>
      </c>
      <c r="H189" s="470">
        <f t="shared" ref="H189:H221" si="55">P189+Q189</f>
        <v>553212</v>
      </c>
      <c r="I189" s="473">
        <f t="shared" ref="I189:I221" si="56">(ROUND((+H189/8*6)/3,0))*3</f>
        <v>414909</v>
      </c>
      <c r="J189" s="476">
        <f t="shared" si="52"/>
        <v>345759</v>
      </c>
      <c r="K189" s="473">
        <f t="shared" si="53"/>
        <v>207456</v>
      </c>
      <c r="L189" s="326">
        <f t="shared" si="48"/>
        <v>7.1101223840197958E-2</v>
      </c>
      <c r="M189" s="326">
        <f t="shared" si="49"/>
        <v>7.1103297656479922E-2</v>
      </c>
      <c r="N189" s="326">
        <f t="shared" si="50"/>
        <v>7.1104626308061192E-2</v>
      </c>
      <c r="O189" s="326">
        <f t="shared" si="51"/>
        <v>7.1111042270101149E-2</v>
      </c>
      <c r="P189" s="447">
        <f t="shared" ref="P189:P252" si="57">ROUND($D189*(1+$G$4)/3,0)*3</f>
        <v>533532</v>
      </c>
      <c r="Q189" s="416">
        <v>19680</v>
      </c>
      <c r="S189" s="392">
        <f t="shared" si="54"/>
        <v>1.4457354106152565E-2</v>
      </c>
    </row>
    <row r="190" spans="1:19" s="14" customFormat="1" ht="14.1" customHeight="1" thickBot="1" x14ac:dyDescent="0.3">
      <c r="A190" s="58"/>
      <c r="B190" s="62"/>
      <c r="C190" s="22">
        <v>6</v>
      </c>
      <c r="D190" s="346">
        <v>524127</v>
      </c>
      <c r="E190" s="285">
        <v>393096</v>
      </c>
      <c r="F190" s="285">
        <v>327579</v>
      </c>
      <c r="G190" s="285">
        <v>196548</v>
      </c>
      <c r="H190" s="470">
        <f t="shared" si="55"/>
        <v>561102</v>
      </c>
      <c r="I190" s="473">
        <f t="shared" si="56"/>
        <v>420828</v>
      </c>
      <c r="J190" s="476">
        <f t="shared" si="52"/>
        <v>350688</v>
      </c>
      <c r="K190" s="473">
        <f t="shared" si="53"/>
        <v>210414</v>
      </c>
      <c r="L190" s="326">
        <f t="shared" si="48"/>
        <v>7.0545879147611165E-2</v>
      </c>
      <c r="M190" s="326">
        <f t="shared" si="49"/>
        <v>7.0547652481836504E-2</v>
      </c>
      <c r="N190" s="326">
        <f t="shared" si="50"/>
        <v>7.0544815143827905E-2</v>
      </c>
      <c r="O190" s="326">
        <f t="shared" si="51"/>
        <v>7.0547652481836504E-2</v>
      </c>
      <c r="P190" s="447">
        <f t="shared" si="57"/>
        <v>541422</v>
      </c>
      <c r="Q190" s="416">
        <v>19680</v>
      </c>
      <c r="S190" s="392">
        <f t="shared" si="54"/>
        <v>1.4262163510552872E-2</v>
      </c>
    </row>
    <row r="191" spans="1:19" s="14" customFormat="1" ht="14.1" customHeight="1" thickBot="1" x14ac:dyDescent="0.3">
      <c r="A191" s="58"/>
      <c r="B191" s="62"/>
      <c r="C191" s="22"/>
      <c r="D191" s="346">
        <v>531987</v>
      </c>
      <c r="E191" s="285">
        <v>398991</v>
      </c>
      <c r="F191" s="285">
        <v>332493</v>
      </c>
      <c r="G191" s="285">
        <v>199494</v>
      </c>
      <c r="H191" s="470">
        <f t="shared" si="55"/>
        <v>569223</v>
      </c>
      <c r="I191" s="473">
        <f t="shared" si="56"/>
        <v>426918</v>
      </c>
      <c r="J191" s="476">
        <f t="shared" si="52"/>
        <v>355764</v>
      </c>
      <c r="K191" s="473">
        <f t="shared" si="53"/>
        <v>213459</v>
      </c>
      <c r="L191" s="326">
        <f t="shared" si="48"/>
        <v>6.9994191587388413E-2</v>
      </c>
      <c r="M191" s="326">
        <f t="shared" si="49"/>
        <v>6.9994060016391343E-2</v>
      </c>
      <c r="N191" s="326">
        <f t="shared" si="50"/>
        <v>6.9989443386778066E-2</v>
      </c>
      <c r="O191" s="326">
        <f t="shared" si="51"/>
        <v>7.000210532647598E-2</v>
      </c>
      <c r="P191" s="447">
        <f t="shared" si="57"/>
        <v>549543</v>
      </c>
      <c r="Q191" s="416">
        <v>19680</v>
      </c>
      <c r="S191" s="392">
        <f t="shared" si="54"/>
        <v>1.4473304319000846E-2</v>
      </c>
    </row>
    <row r="192" spans="1:19" s="14" customFormat="1" ht="14.1" customHeight="1" thickBot="1" x14ac:dyDescent="0.3">
      <c r="A192" s="58"/>
      <c r="B192" s="62"/>
      <c r="C192" s="22">
        <v>7</v>
      </c>
      <c r="D192" s="346">
        <v>539844</v>
      </c>
      <c r="E192" s="285">
        <v>404883</v>
      </c>
      <c r="F192" s="285">
        <v>337404</v>
      </c>
      <c r="G192" s="285">
        <v>202443</v>
      </c>
      <c r="H192" s="470">
        <f t="shared" si="55"/>
        <v>577338</v>
      </c>
      <c r="I192" s="473">
        <f t="shared" si="56"/>
        <v>433005</v>
      </c>
      <c r="J192" s="476">
        <f t="shared" si="52"/>
        <v>360837</v>
      </c>
      <c r="K192" s="473">
        <f t="shared" si="53"/>
        <v>216501</v>
      </c>
      <c r="L192" s="326">
        <f t="shared" si="48"/>
        <v>6.9453397648209486E-2</v>
      </c>
      <c r="M192" s="326">
        <f t="shared" si="49"/>
        <v>6.9457102422181227E-2</v>
      </c>
      <c r="N192" s="326">
        <f t="shared" si="50"/>
        <v>6.9450866024113531E-2</v>
      </c>
      <c r="O192" s="326">
        <f t="shared" si="51"/>
        <v>6.9441768794179098E-2</v>
      </c>
      <c r="P192" s="447">
        <f t="shared" si="57"/>
        <v>557658</v>
      </c>
      <c r="Q192" s="416">
        <v>19680</v>
      </c>
      <c r="S192" s="392">
        <f t="shared" si="54"/>
        <v>1.4256275659978668E-2</v>
      </c>
    </row>
    <row r="193" spans="1:19" s="14" customFormat="1" ht="14.1" customHeight="1" thickBot="1" x14ac:dyDescent="0.3">
      <c r="A193" s="58"/>
      <c r="B193" s="62"/>
      <c r="C193" s="22"/>
      <c r="D193" s="346">
        <v>547944</v>
      </c>
      <c r="E193" s="285">
        <v>410958</v>
      </c>
      <c r="F193" s="285">
        <v>342465</v>
      </c>
      <c r="G193" s="285">
        <v>205479</v>
      </c>
      <c r="H193" s="470">
        <f t="shared" si="55"/>
        <v>585705</v>
      </c>
      <c r="I193" s="473">
        <f t="shared" si="56"/>
        <v>439278</v>
      </c>
      <c r="J193" s="476">
        <f t="shared" si="52"/>
        <v>366066</v>
      </c>
      <c r="K193" s="473">
        <f t="shared" si="53"/>
        <v>219639</v>
      </c>
      <c r="L193" s="326">
        <f t="shared" si="48"/>
        <v>6.8913976610748537E-2</v>
      </c>
      <c r="M193" s="326">
        <f t="shared" si="49"/>
        <v>6.8912151606733529E-2</v>
      </c>
      <c r="N193" s="326">
        <f t="shared" si="50"/>
        <v>6.8915071613157547E-2</v>
      </c>
      <c r="O193" s="326">
        <f t="shared" si="51"/>
        <v>6.8912151606733529E-2</v>
      </c>
      <c r="P193" s="447">
        <f t="shared" si="57"/>
        <v>566025</v>
      </c>
      <c r="Q193" s="416">
        <v>19680</v>
      </c>
      <c r="S193" s="392">
        <f t="shared" si="54"/>
        <v>1.4492377082402363E-2</v>
      </c>
    </row>
    <row r="194" spans="1:19" s="14" customFormat="1" ht="14.1" customHeight="1" thickBot="1" x14ac:dyDescent="0.3">
      <c r="A194" s="58"/>
      <c r="B194" s="62"/>
      <c r="C194" s="22">
        <v>8</v>
      </c>
      <c r="D194" s="346">
        <v>556035</v>
      </c>
      <c r="E194" s="285">
        <v>417027</v>
      </c>
      <c r="F194" s="285">
        <v>347523</v>
      </c>
      <c r="G194" s="285">
        <v>208512</v>
      </c>
      <c r="H194" s="470">
        <f t="shared" si="55"/>
        <v>594063</v>
      </c>
      <c r="I194" s="473">
        <f t="shared" si="56"/>
        <v>445548</v>
      </c>
      <c r="J194" s="476">
        <f t="shared" si="52"/>
        <v>371289</v>
      </c>
      <c r="K194" s="473">
        <f t="shared" si="53"/>
        <v>222774</v>
      </c>
      <c r="L194" s="326">
        <f t="shared" si="48"/>
        <v>6.8391378240578379E-2</v>
      </c>
      <c r="M194" s="326">
        <f t="shared" si="49"/>
        <v>6.8391255242466309E-2</v>
      </c>
      <c r="N194" s="326">
        <f t="shared" si="50"/>
        <v>6.8386840583213204E-2</v>
      </c>
      <c r="O194" s="326">
        <f t="shared" si="51"/>
        <v>6.8398941068139957E-2</v>
      </c>
      <c r="P194" s="447">
        <f t="shared" si="57"/>
        <v>574383</v>
      </c>
      <c r="Q194" s="416">
        <v>19680</v>
      </c>
      <c r="S194" s="392">
        <f t="shared" si="54"/>
        <v>1.426998232898824E-2</v>
      </c>
    </row>
    <row r="195" spans="1:19" s="14" customFormat="1" ht="14.1" customHeight="1" thickBot="1" x14ac:dyDescent="0.3">
      <c r="A195" s="58"/>
      <c r="B195" s="62"/>
      <c r="C195" s="22"/>
      <c r="D195" s="346">
        <v>564375</v>
      </c>
      <c r="E195" s="285">
        <v>423282</v>
      </c>
      <c r="F195" s="285">
        <v>352734</v>
      </c>
      <c r="G195" s="285">
        <v>211641</v>
      </c>
      <c r="H195" s="470">
        <f t="shared" si="55"/>
        <v>602679</v>
      </c>
      <c r="I195" s="473">
        <f t="shared" si="56"/>
        <v>452010</v>
      </c>
      <c r="J195" s="476">
        <f t="shared" si="52"/>
        <v>376674</v>
      </c>
      <c r="K195" s="473">
        <f t="shared" si="53"/>
        <v>226005</v>
      </c>
      <c r="L195" s="326">
        <f t="shared" si="48"/>
        <v>6.7869767441860462E-2</v>
      </c>
      <c r="M195" s="326">
        <f t="shared" si="49"/>
        <v>6.7869647185564236E-2</v>
      </c>
      <c r="N195" s="326">
        <f t="shared" si="50"/>
        <v>6.7869839595842765E-2</v>
      </c>
      <c r="O195" s="326">
        <f t="shared" si="51"/>
        <v>6.7869647185564236E-2</v>
      </c>
      <c r="P195" s="447">
        <f t="shared" si="57"/>
        <v>582999</v>
      </c>
      <c r="Q195" s="416">
        <v>19680</v>
      </c>
      <c r="S195" s="392">
        <f t="shared" si="54"/>
        <v>1.4503512253750905E-2</v>
      </c>
    </row>
    <row r="196" spans="1:19" s="14" customFormat="1" ht="14.1" customHeight="1" thickBot="1" x14ac:dyDescent="0.3">
      <c r="A196" s="58"/>
      <c r="B196" s="62"/>
      <c r="C196" s="22">
        <v>9</v>
      </c>
      <c r="D196" s="346">
        <v>572718</v>
      </c>
      <c r="E196" s="285">
        <v>429540</v>
      </c>
      <c r="F196" s="285">
        <v>357948</v>
      </c>
      <c r="G196" s="285">
        <v>214770</v>
      </c>
      <c r="H196" s="470">
        <f t="shared" si="55"/>
        <v>611298</v>
      </c>
      <c r="I196" s="473">
        <f t="shared" si="56"/>
        <v>458475</v>
      </c>
      <c r="J196" s="476">
        <f t="shared" si="52"/>
        <v>382062</v>
      </c>
      <c r="K196" s="473">
        <f t="shared" si="53"/>
        <v>229236</v>
      </c>
      <c r="L196" s="326">
        <f t="shared" si="48"/>
        <v>6.7362995400877923E-2</v>
      </c>
      <c r="M196" s="326">
        <f t="shared" si="49"/>
        <v>6.7362760162033797E-2</v>
      </c>
      <c r="N196" s="326">
        <f t="shared" si="50"/>
        <v>6.7367327097790738E-2</v>
      </c>
      <c r="O196" s="326">
        <f t="shared" si="51"/>
        <v>6.7355775946361218E-2</v>
      </c>
      <c r="P196" s="447">
        <f t="shared" si="57"/>
        <v>591618</v>
      </c>
      <c r="Q196" s="416">
        <v>19680</v>
      </c>
      <c r="S196" s="392">
        <f t="shared" si="54"/>
        <v>1.4301145385852143E-2</v>
      </c>
    </row>
    <row r="197" spans="1:19" s="14" customFormat="1" ht="14.1" customHeight="1" thickBot="1" x14ac:dyDescent="0.3">
      <c r="A197" s="58"/>
      <c r="B197" s="62"/>
      <c r="C197" s="22"/>
      <c r="D197" s="346">
        <v>581310</v>
      </c>
      <c r="E197" s="285">
        <v>435984</v>
      </c>
      <c r="F197" s="285">
        <v>363318</v>
      </c>
      <c r="G197" s="285">
        <v>217992</v>
      </c>
      <c r="H197" s="470">
        <f t="shared" si="55"/>
        <v>620172</v>
      </c>
      <c r="I197" s="473">
        <f t="shared" si="56"/>
        <v>465129</v>
      </c>
      <c r="J197" s="476">
        <f t="shared" si="52"/>
        <v>387609</v>
      </c>
      <c r="K197" s="473">
        <f t="shared" si="53"/>
        <v>232566</v>
      </c>
      <c r="L197" s="326">
        <f t="shared" si="48"/>
        <v>6.6852453940238421E-2</v>
      </c>
      <c r="M197" s="326">
        <f t="shared" si="49"/>
        <v>6.6848783441594187E-2</v>
      </c>
      <c r="N197" s="326">
        <f t="shared" si="50"/>
        <v>6.6858784866150309E-2</v>
      </c>
      <c r="O197" s="326">
        <f t="shared" si="51"/>
        <v>6.6855664428052408E-2</v>
      </c>
      <c r="P197" s="447">
        <f t="shared" si="57"/>
        <v>600492</v>
      </c>
      <c r="Q197" s="416">
        <v>19680</v>
      </c>
      <c r="S197" s="392">
        <f t="shared" si="54"/>
        <v>1.4516651453137408E-2</v>
      </c>
    </row>
    <row r="198" spans="1:19" s="14" customFormat="1" ht="14.1" customHeight="1" thickBot="1" x14ac:dyDescent="0.3">
      <c r="A198" s="58"/>
      <c r="B198" s="62"/>
      <c r="C198" s="22">
        <v>10</v>
      </c>
      <c r="D198" s="346">
        <v>589896</v>
      </c>
      <c r="E198" s="285">
        <v>442422</v>
      </c>
      <c r="F198" s="285">
        <v>368685</v>
      </c>
      <c r="G198" s="285">
        <v>221211</v>
      </c>
      <c r="H198" s="470">
        <f t="shared" si="55"/>
        <v>629043</v>
      </c>
      <c r="I198" s="473">
        <f t="shared" si="56"/>
        <v>471783</v>
      </c>
      <c r="J198" s="476">
        <f t="shared" si="52"/>
        <v>393153</v>
      </c>
      <c r="K198" s="473">
        <f t="shared" si="53"/>
        <v>235890</v>
      </c>
      <c r="L198" s="326">
        <f t="shared" si="48"/>
        <v>6.6362545262215716E-2</v>
      </c>
      <c r="M198" s="326">
        <f t="shared" si="49"/>
        <v>6.6364240476287348E-2</v>
      </c>
      <c r="N198" s="326">
        <f t="shared" si="50"/>
        <v>6.6365596647544656E-2</v>
      </c>
      <c r="O198" s="326">
        <f t="shared" si="51"/>
        <v>6.6357459620000808E-2</v>
      </c>
      <c r="P198" s="447">
        <f t="shared" si="57"/>
        <v>609363</v>
      </c>
      <c r="Q198" s="416">
        <v>19680</v>
      </c>
      <c r="S198" s="392">
        <f t="shared" si="54"/>
        <v>1.4304096282966583E-2</v>
      </c>
    </row>
    <row r="199" spans="1:19" s="14" customFormat="1" ht="14.1" customHeight="1" thickBot="1" x14ac:dyDescent="0.3">
      <c r="A199" s="58"/>
      <c r="B199" s="62"/>
      <c r="C199" s="165"/>
      <c r="D199" s="346">
        <v>598746</v>
      </c>
      <c r="E199" s="285">
        <v>449061</v>
      </c>
      <c r="F199" s="285">
        <v>374217</v>
      </c>
      <c r="G199" s="285">
        <v>224529</v>
      </c>
      <c r="H199" s="470">
        <f t="shared" si="55"/>
        <v>638184</v>
      </c>
      <c r="I199" s="473">
        <f t="shared" si="56"/>
        <v>478638</v>
      </c>
      <c r="J199" s="476">
        <f t="shared" si="52"/>
        <v>398865</v>
      </c>
      <c r="K199" s="473">
        <f t="shared" si="53"/>
        <v>239319</v>
      </c>
      <c r="L199" s="326">
        <f t="shared" si="48"/>
        <v>6.5867663416540573E-2</v>
      </c>
      <c r="M199" s="326">
        <f t="shared" si="49"/>
        <v>6.5864103095125165E-2</v>
      </c>
      <c r="N199" s="326">
        <f t="shared" si="50"/>
        <v>6.5865527220837106E-2</v>
      </c>
      <c r="O199" s="326">
        <f t="shared" si="51"/>
        <v>6.5871223761741246E-2</v>
      </c>
      <c r="P199" s="447">
        <f t="shared" si="57"/>
        <v>618504</v>
      </c>
      <c r="Q199" s="416">
        <v>19680</v>
      </c>
      <c r="S199" s="392">
        <f t="shared" si="54"/>
        <v>1.4531597998864942E-2</v>
      </c>
    </row>
    <row r="200" spans="1:19" s="14" customFormat="1" ht="14.1" customHeight="1" thickBot="1" x14ac:dyDescent="0.3">
      <c r="A200" s="58"/>
      <c r="B200" s="163"/>
      <c r="C200" s="23">
        <v>11</v>
      </c>
      <c r="D200" s="346">
        <v>607593</v>
      </c>
      <c r="E200" s="285">
        <v>455694</v>
      </c>
      <c r="F200" s="285">
        <v>379746</v>
      </c>
      <c r="G200" s="285">
        <v>227847</v>
      </c>
      <c r="H200" s="470">
        <f t="shared" si="55"/>
        <v>647325</v>
      </c>
      <c r="I200" s="474">
        <f t="shared" si="56"/>
        <v>485493</v>
      </c>
      <c r="J200" s="476">
        <f t="shared" si="52"/>
        <v>404577</v>
      </c>
      <c r="K200" s="474">
        <f t="shared" si="53"/>
        <v>242748</v>
      </c>
      <c r="L200" s="326">
        <f t="shared" si="48"/>
        <v>6.5392458438461268E-2</v>
      </c>
      <c r="M200" s="326">
        <f t="shared" si="49"/>
        <v>6.5392566064069305E-2</v>
      </c>
      <c r="N200" s="326">
        <f t="shared" si="50"/>
        <v>6.5388443854576483E-2</v>
      </c>
      <c r="O200" s="326">
        <f t="shared" si="51"/>
        <v>6.5399149429222245E-2</v>
      </c>
      <c r="P200" s="447">
        <f t="shared" si="57"/>
        <v>627645</v>
      </c>
      <c r="Q200" s="416">
        <v>19680</v>
      </c>
      <c r="S200" s="392">
        <f t="shared" si="54"/>
        <v>1.4323455304426247E-2</v>
      </c>
    </row>
    <row r="201" spans="1:19" s="14" customFormat="1" ht="14.1" customHeight="1" thickBot="1" x14ac:dyDescent="0.3">
      <c r="A201" s="58">
        <v>14</v>
      </c>
      <c r="B201" s="558" t="s">
        <v>55</v>
      </c>
      <c r="C201" s="78"/>
      <c r="D201" s="637" t="s">
        <v>929</v>
      </c>
      <c r="E201" s="638"/>
      <c r="F201" s="638"/>
      <c r="G201" s="639"/>
      <c r="H201" s="640" t="s">
        <v>929</v>
      </c>
      <c r="I201" s="641"/>
      <c r="J201" s="641"/>
      <c r="K201" s="642"/>
      <c r="L201" s="330"/>
      <c r="M201" s="330"/>
      <c r="N201" s="330"/>
      <c r="O201" s="330"/>
      <c r="P201" s="397"/>
      <c r="Q201" s="413"/>
      <c r="S201" s="392"/>
    </row>
    <row r="202" spans="1:19" s="14" customFormat="1" ht="14.1" customHeight="1" thickBot="1" x14ac:dyDescent="0.3">
      <c r="A202" s="58"/>
      <c r="B202" s="556"/>
      <c r="C202" s="22">
        <v>1</v>
      </c>
      <c r="D202" s="351">
        <v>831015</v>
      </c>
      <c r="E202" s="353">
        <v>623262</v>
      </c>
      <c r="F202" s="353">
        <v>519384</v>
      </c>
      <c r="G202" s="353">
        <v>311631</v>
      </c>
      <c r="H202" s="470">
        <f t="shared" si="55"/>
        <v>878778</v>
      </c>
      <c r="I202" s="473">
        <f t="shared" si="56"/>
        <v>659085</v>
      </c>
      <c r="J202" s="476">
        <f t="shared" ref="J202" si="58">(ROUND((+H202/8*5)/3,0))*3</f>
        <v>549237</v>
      </c>
      <c r="K202" s="473">
        <f t="shared" ref="K202" si="59">(ROUND((+H202/8*3)/3,0))*3</f>
        <v>329541</v>
      </c>
      <c r="L202" s="326">
        <f t="shared" ref="L202:L221" si="60">(H202-D202)/D202</f>
        <v>5.7475496832187147E-2</v>
      </c>
      <c r="M202" s="326">
        <f t="shared" ref="M202:M221" si="61">(I202-E202)/E202</f>
        <v>5.7476631015527982E-2</v>
      </c>
      <c r="N202" s="326">
        <f t="shared" ref="N202:N221" si="62">(J202-F202)/F202</f>
        <v>5.7477704357469621E-2</v>
      </c>
      <c r="O202" s="326">
        <f t="shared" ref="O202:O221" si="63">(K202-G202)/G202</f>
        <v>5.7471817630466805E-2</v>
      </c>
      <c r="P202" s="447">
        <f t="shared" si="57"/>
        <v>858438</v>
      </c>
      <c r="Q202" s="424">
        <v>20340</v>
      </c>
      <c r="S202" s="392"/>
    </row>
    <row r="203" spans="1:19" s="14" customFormat="1" ht="14.1" customHeight="1" thickBot="1" x14ac:dyDescent="0.3">
      <c r="A203" s="58"/>
      <c r="B203" s="556"/>
      <c r="C203" s="22"/>
      <c r="D203" s="346">
        <v>843480</v>
      </c>
      <c r="E203" s="285">
        <v>632610</v>
      </c>
      <c r="F203" s="285">
        <v>527175</v>
      </c>
      <c r="G203" s="285">
        <v>316305</v>
      </c>
      <c r="H203" s="470">
        <f t="shared" si="55"/>
        <v>891654</v>
      </c>
      <c r="I203" s="473">
        <f t="shared" si="56"/>
        <v>668742</v>
      </c>
      <c r="J203" s="476">
        <f t="shared" ref="J203:J221" si="64">(ROUND((+H203/8*5)/3,0))*3</f>
        <v>557283</v>
      </c>
      <c r="K203" s="473">
        <f t="shared" ref="K203:K221" si="65">(ROUND((+H203/8*3)/3,0))*3</f>
        <v>334371</v>
      </c>
      <c r="L203" s="326">
        <f t="shared" si="60"/>
        <v>5.7113387395077535E-2</v>
      </c>
      <c r="M203" s="326">
        <f t="shared" si="61"/>
        <v>5.7115758524209227E-2</v>
      </c>
      <c r="N203" s="326">
        <f t="shared" si="62"/>
        <v>5.7111964717598523E-2</v>
      </c>
      <c r="O203" s="326">
        <f t="shared" si="63"/>
        <v>5.7115758524209227E-2</v>
      </c>
      <c r="P203" s="447">
        <f t="shared" si="57"/>
        <v>871314</v>
      </c>
      <c r="Q203" s="424">
        <v>20340</v>
      </c>
      <c r="S203" s="392">
        <f t="shared" ref="S203:S221" si="66">H203/H202-1</f>
        <v>1.4652164710541316E-2</v>
      </c>
    </row>
    <row r="204" spans="1:19" s="14" customFormat="1" ht="14.1" customHeight="1" thickBot="1" x14ac:dyDescent="0.3">
      <c r="A204" s="58"/>
      <c r="B204" s="556"/>
      <c r="C204" s="22">
        <v>2</v>
      </c>
      <c r="D204" s="346">
        <v>855945</v>
      </c>
      <c r="E204" s="285">
        <v>641958</v>
      </c>
      <c r="F204" s="285">
        <v>534966</v>
      </c>
      <c r="G204" s="285">
        <v>320979</v>
      </c>
      <c r="H204" s="470">
        <f t="shared" si="55"/>
        <v>904530</v>
      </c>
      <c r="I204" s="473">
        <f t="shared" si="56"/>
        <v>678399</v>
      </c>
      <c r="J204" s="476">
        <f t="shared" si="64"/>
        <v>565332</v>
      </c>
      <c r="K204" s="473">
        <f t="shared" si="65"/>
        <v>339198</v>
      </c>
      <c r="L204" s="326">
        <f t="shared" si="60"/>
        <v>5.6761824649948306E-2</v>
      </c>
      <c r="M204" s="326">
        <f t="shared" si="61"/>
        <v>5.6765395867019335E-2</v>
      </c>
      <c r="N204" s="326">
        <f t="shared" si="62"/>
        <v>5.6762485840221623E-2</v>
      </c>
      <c r="O204" s="326">
        <f t="shared" si="63"/>
        <v>5.6760722664099518E-2</v>
      </c>
      <c r="P204" s="447">
        <f t="shared" si="57"/>
        <v>884190</v>
      </c>
      <c r="Q204" s="424">
        <v>20340</v>
      </c>
      <c r="S204" s="392">
        <f t="shared" si="66"/>
        <v>1.4440578968972329E-2</v>
      </c>
    </row>
    <row r="205" spans="1:19" s="14" customFormat="1" ht="14.1" customHeight="1" thickBot="1" x14ac:dyDescent="0.3">
      <c r="A205" s="58"/>
      <c r="B205" s="60"/>
      <c r="C205" s="22"/>
      <c r="D205" s="346">
        <v>868785</v>
      </c>
      <c r="E205" s="285">
        <v>651588</v>
      </c>
      <c r="F205" s="285">
        <v>542991</v>
      </c>
      <c r="G205" s="285">
        <v>325794</v>
      </c>
      <c r="H205" s="470">
        <f t="shared" si="55"/>
        <v>917796</v>
      </c>
      <c r="I205" s="473">
        <f t="shared" si="56"/>
        <v>688347</v>
      </c>
      <c r="J205" s="476">
        <f t="shared" si="64"/>
        <v>573624</v>
      </c>
      <c r="K205" s="473">
        <f t="shared" si="65"/>
        <v>344175</v>
      </c>
      <c r="L205" s="326">
        <f t="shared" si="60"/>
        <v>5.6413266803639568E-2</v>
      </c>
      <c r="M205" s="326">
        <f t="shared" si="61"/>
        <v>5.6414482771321758E-2</v>
      </c>
      <c r="N205" s="326">
        <f t="shared" si="62"/>
        <v>5.641529970110002E-2</v>
      </c>
      <c r="O205" s="326">
        <f t="shared" si="63"/>
        <v>5.6419086907677857E-2</v>
      </c>
      <c r="P205" s="447">
        <f t="shared" si="57"/>
        <v>897456</v>
      </c>
      <c r="Q205" s="424">
        <v>20340</v>
      </c>
      <c r="S205" s="392">
        <f t="shared" si="66"/>
        <v>1.4666180226194925E-2</v>
      </c>
    </row>
    <row r="206" spans="1:19" s="14" customFormat="1" ht="14.1" customHeight="1" thickBot="1" x14ac:dyDescent="0.3">
      <c r="A206" s="58"/>
      <c r="B206" s="62"/>
      <c r="C206" s="22">
        <v>3</v>
      </c>
      <c r="D206" s="346">
        <v>881631</v>
      </c>
      <c r="E206" s="285">
        <v>661224</v>
      </c>
      <c r="F206" s="285">
        <v>551019</v>
      </c>
      <c r="G206" s="285">
        <v>330612</v>
      </c>
      <c r="H206" s="470">
        <f t="shared" si="55"/>
        <v>931065</v>
      </c>
      <c r="I206" s="473">
        <f t="shared" si="56"/>
        <v>698298</v>
      </c>
      <c r="J206" s="476">
        <f t="shared" si="64"/>
        <v>581916</v>
      </c>
      <c r="K206" s="473">
        <f t="shared" si="65"/>
        <v>349149</v>
      </c>
      <c r="L206" s="326">
        <f t="shared" si="60"/>
        <v>5.6071077355492265E-2</v>
      </c>
      <c r="M206" s="326">
        <f t="shared" si="61"/>
        <v>5.6068745236107581E-2</v>
      </c>
      <c r="N206" s="326">
        <f t="shared" si="62"/>
        <v>5.6072476629662499E-2</v>
      </c>
      <c r="O206" s="326">
        <f t="shared" si="63"/>
        <v>5.6068745236107581E-2</v>
      </c>
      <c r="P206" s="447">
        <f t="shared" si="57"/>
        <v>910725</v>
      </c>
      <c r="Q206" s="424">
        <v>20340</v>
      </c>
      <c r="S206" s="392">
        <f t="shared" si="66"/>
        <v>1.4457461135154226E-2</v>
      </c>
    </row>
    <row r="207" spans="1:19" s="14" customFormat="1" ht="14.1" customHeight="1" thickBot="1" x14ac:dyDescent="0.3">
      <c r="A207" s="58"/>
      <c r="B207" s="62"/>
      <c r="C207" s="22"/>
      <c r="D207" s="346">
        <v>894855</v>
      </c>
      <c r="E207" s="285">
        <v>671142</v>
      </c>
      <c r="F207" s="285">
        <v>559284</v>
      </c>
      <c r="G207" s="285">
        <v>335571</v>
      </c>
      <c r="H207" s="470">
        <f t="shared" si="55"/>
        <v>944724</v>
      </c>
      <c r="I207" s="473">
        <f t="shared" si="56"/>
        <v>708543</v>
      </c>
      <c r="J207" s="476">
        <f t="shared" si="64"/>
        <v>590454</v>
      </c>
      <c r="K207" s="473">
        <f t="shared" si="65"/>
        <v>354273</v>
      </c>
      <c r="L207" s="326">
        <f t="shared" si="60"/>
        <v>5.5728581725530954E-2</v>
      </c>
      <c r="M207" s="326">
        <f t="shared" si="61"/>
        <v>5.572740195070492E-2</v>
      </c>
      <c r="N207" s="326">
        <f t="shared" si="62"/>
        <v>5.5731971592250094E-2</v>
      </c>
      <c r="O207" s="326">
        <f t="shared" si="63"/>
        <v>5.5731871943642326E-2</v>
      </c>
      <c r="P207" s="447">
        <f t="shared" si="57"/>
        <v>924384</v>
      </c>
      <c r="Q207" s="424">
        <v>20340</v>
      </c>
      <c r="S207" s="392">
        <f t="shared" si="66"/>
        <v>1.4670296918045445E-2</v>
      </c>
    </row>
    <row r="208" spans="1:19" s="14" customFormat="1" ht="14.1" customHeight="1" thickBot="1" x14ac:dyDescent="0.3">
      <c r="A208" s="58"/>
      <c r="B208" s="62"/>
      <c r="C208" s="22">
        <v>4</v>
      </c>
      <c r="D208" s="346">
        <v>908079</v>
      </c>
      <c r="E208" s="285">
        <v>681060</v>
      </c>
      <c r="F208" s="285">
        <v>567549</v>
      </c>
      <c r="G208" s="285">
        <v>340530</v>
      </c>
      <c r="H208" s="470">
        <f t="shared" si="55"/>
        <v>958386</v>
      </c>
      <c r="I208" s="473">
        <f t="shared" si="56"/>
        <v>718791</v>
      </c>
      <c r="J208" s="476">
        <f t="shared" si="64"/>
        <v>598992</v>
      </c>
      <c r="K208" s="473">
        <f t="shared" si="65"/>
        <v>359394</v>
      </c>
      <c r="L208" s="326">
        <f t="shared" si="60"/>
        <v>5.5399365033218476E-2</v>
      </c>
      <c r="M208" s="326">
        <f t="shared" si="61"/>
        <v>5.5400405250638711E-2</v>
      </c>
      <c r="N208" s="326">
        <f t="shared" si="62"/>
        <v>5.5401383845271511E-2</v>
      </c>
      <c r="O208" s="326">
        <f t="shared" si="63"/>
        <v>5.539600035239186E-2</v>
      </c>
      <c r="P208" s="447">
        <f t="shared" si="57"/>
        <v>938046</v>
      </c>
      <c r="Q208" s="424">
        <v>20340</v>
      </c>
      <c r="S208" s="392">
        <f t="shared" si="66"/>
        <v>1.4461366494341155E-2</v>
      </c>
    </row>
    <row r="209" spans="1:19" s="14" customFormat="1" ht="14.1" customHeight="1" thickBot="1" x14ac:dyDescent="0.3">
      <c r="A209" s="58"/>
      <c r="B209" s="62"/>
      <c r="C209" s="165"/>
      <c r="D209" s="346">
        <v>921702</v>
      </c>
      <c r="E209" s="285">
        <v>691278</v>
      </c>
      <c r="F209" s="285">
        <v>576063</v>
      </c>
      <c r="G209" s="285">
        <v>345639</v>
      </c>
      <c r="H209" s="470">
        <f t="shared" si="55"/>
        <v>972459</v>
      </c>
      <c r="I209" s="473">
        <f t="shared" si="56"/>
        <v>729345</v>
      </c>
      <c r="J209" s="476">
        <f t="shared" si="64"/>
        <v>607788</v>
      </c>
      <c r="K209" s="473">
        <f t="shared" si="65"/>
        <v>364671</v>
      </c>
      <c r="L209" s="326">
        <f t="shared" si="60"/>
        <v>5.506877494027354E-2</v>
      </c>
      <c r="M209" s="326">
        <f t="shared" si="61"/>
        <v>5.5067570499856784E-2</v>
      </c>
      <c r="N209" s="326">
        <f t="shared" si="62"/>
        <v>5.5072101488899648E-2</v>
      </c>
      <c r="O209" s="326">
        <f t="shared" si="63"/>
        <v>5.5063230711812038E-2</v>
      </c>
      <c r="P209" s="447">
        <f t="shared" si="57"/>
        <v>952119</v>
      </c>
      <c r="Q209" s="424">
        <v>20340</v>
      </c>
      <c r="S209" s="392">
        <f t="shared" si="66"/>
        <v>1.4684062580212931E-2</v>
      </c>
    </row>
    <row r="210" spans="1:19" s="14" customFormat="1" ht="14.1" customHeight="1" thickBot="1" x14ac:dyDescent="0.3">
      <c r="A210" s="58"/>
      <c r="B210" s="163"/>
      <c r="C210" s="23">
        <v>5</v>
      </c>
      <c r="D210" s="346">
        <v>935328</v>
      </c>
      <c r="E210" s="285">
        <v>701496</v>
      </c>
      <c r="F210" s="285">
        <v>584580</v>
      </c>
      <c r="G210" s="285">
        <v>350748</v>
      </c>
      <c r="H210" s="351">
        <f t="shared" si="55"/>
        <v>986535</v>
      </c>
      <c r="I210" s="474">
        <f t="shared" si="56"/>
        <v>739902</v>
      </c>
      <c r="J210" s="474">
        <f t="shared" si="64"/>
        <v>616584</v>
      </c>
      <c r="K210" s="474">
        <f t="shared" si="65"/>
        <v>369951</v>
      </c>
      <c r="L210" s="326">
        <f t="shared" si="60"/>
        <v>5.4747639330801602E-2</v>
      </c>
      <c r="M210" s="326">
        <f t="shared" si="61"/>
        <v>5.4748708474460298E-2</v>
      </c>
      <c r="N210" s="326">
        <f t="shared" si="62"/>
        <v>5.4746997844606383E-2</v>
      </c>
      <c r="O210" s="326">
        <f t="shared" si="63"/>
        <v>5.4748708474460298E-2</v>
      </c>
      <c r="P210" s="447">
        <f t="shared" si="57"/>
        <v>966195</v>
      </c>
      <c r="Q210" s="425">
        <v>20340</v>
      </c>
      <c r="S210" s="392">
        <f t="shared" si="66"/>
        <v>1.447464623187189E-2</v>
      </c>
    </row>
    <row r="211" spans="1:19" s="14" customFormat="1" ht="14.1" customHeight="1" thickBot="1" x14ac:dyDescent="0.3">
      <c r="A211" s="58">
        <v>15</v>
      </c>
      <c r="B211" s="635" t="s">
        <v>56</v>
      </c>
      <c r="C211" s="19">
        <v>1</v>
      </c>
      <c r="D211" s="346">
        <v>992289</v>
      </c>
      <c r="E211" s="285">
        <v>744216</v>
      </c>
      <c r="F211" s="285">
        <v>620181</v>
      </c>
      <c r="G211" s="285">
        <v>372108</v>
      </c>
      <c r="H211" s="470">
        <f t="shared" si="55"/>
        <v>1045374</v>
      </c>
      <c r="I211" s="473">
        <f t="shared" si="56"/>
        <v>784032</v>
      </c>
      <c r="J211" s="476">
        <f t="shared" si="64"/>
        <v>653358</v>
      </c>
      <c r="K211" s="473">
        <f t="shared" si="65"/>
        <v>392016</v>
      </c>
      <c r="L211" s="326">
        <f t="shared" si="60"/>
        <v>5.3497519371876537E-2</v>
      </c>
      <c r="M211" s="326">
        <f t="shared" si="61"/>
        <v>5.3500596600986813E-2</v>
      </c>
      <c r="N211" s="326">
        <f t="shared" si="62"/>
        <v>5.3495673037387476E-2</v>
      </c>
      <c r="O211" s="326">
        <f t="shared" si="63"/>
        <v>5.3500596600986813E-2</v>
      </c>
      <c r="P211" s="447">
        <f t="shared" si="57"/>
        <v>1025034</v>
      </c>
      <c r="Q211" s="425">
        <v>20340</v>
      </c>
      <c r="S211" s="392">
        <f t="shared" si="66"/>
        <v>5.9642080615487592E-2</v>
      </c>
    </row>
    <row r="212" spans="1:19" s="14" customFormat="1" ht="14.1" customHeight="1" thickBot="1" x14ac:dyDescent="0.3">
      <c r="A212" s="58"/>
      <c r="B212" s="636"/>
      <c r="C212" s="20"/>
      <c r="D212" s="346">
        <v>1007172</v>
      </c>
      <c r="E212" s="285">
        <v>755379</v>
      </c>
      <c r="F212" s="285">
        <v>629484</v>
      </c>
      <c r="G212" s="285">
        <v>377691</v>
      </c>
      <c r="H212" s="470">
        <f t="shared" si="55"/>
        <v>1060749</v>
      </c>
      <c r="I212" s="473">
        <f t="shared" si="56"/>
        <v>795561</v>
      </c>
      <c r="J212" s="476">
        <f t="shared" si="64"/>
        <v>662967</v>
      </c>
      <c r="K212" s="473">
        <f t="shared" si="65"/>
        <v>397782</v>
      </c>
      <c r="L212" s="326">
        <f t="shared" si="60"/>
        <v>5.3195482003073953E-2</v>
      </c>
      <c r="M212" s="326">
        <f t="shared" si="61"/>
        <v>5.3194489124002653E-2</v>
      </c>
      <c r="N212" s="326">
        <f t="shared" si="62"/>
        <v>5.3191185161179634E-2</v>
      </c>
      <c r="O212" s="326">
        <f t="shared" si="63"/>
        <v>5.3194277862061844E-2</v>
      </c>
      <c r="P212" s="447">
        <f t="shared" si="57"/>
        <v>1040409</v>
      </c>
      <c r="Q212" s="425">
        <v>20340</v>
      </c>
      <c r="S212" s="392">
        <f t="shared" si="66"/>
        <v>1.4707654868018505E-2</v>
      </c>
    </row>
    <row r="213" spans="1:19" s="14" customFormat="1" ht="14.1" customHeight="1" thickBot="1" x14ac:dyDescent="0.3">
      <c r="A213" s="58"/>
      <c r="B213" s="636"/>
      <c r="C213" s="22">
        <v>2</v>
      </c>
      <c r="D213" s="346">
        <v>1022055</v>
      </c>
      <c r="E213" s="285">
        <v>766542</v>
      </c>
      <c r="F213" s="285">
        <v>638784</v>
      </c>
      <c r="G213" s="285">
        <v>383271</v>
      </c>
      <c r="H213" s="470">
        <f t="shared" si="55"/>
        <v>1076124</v>
      </c>
      <c r="I213" s="473">
        <f t="shared" si="56"/>
        <v>807093</v>
      </c>
      <c r="J213" s="476">
        <f t="shared" si="64"/>
        <v>672579</v>
      </c>
      <c r="K213" s="473">
        <f t="shared" si="65"/>
        <v>403548</v>
      </c>
      <c r="L213" s="326">
        <f t="shared" si="60"/>
        <v>5.2902241073132072E-2</v>
      </c>
      <c r="M213" s="326">
        <f t="shared" si="61"/>
        <v>5.2901210892553834E-2</v>
      </c>
      <c r="N213" s="326">
        <f t="shared" si="62"/>
        <v>5.2905207394048692E-2</v>
      </c>
      <c r="O213" s="326">
        <f t="shared" si="63"/>
        <v>5.2905124572430476E-2</v>
      </c>
      <c r="P213" s="447">
        <f t="shared" si="57"/>
        <v>1055784</v>
      </c>
      <c r="Q213" s="425">
        <v>20340</v>
      </c>
      <c r="S213" s="392">
        <f t="shared" si="66"/>
        <v>1.4494475130308881E-2</v>
      </c>
    </row>
    <row r="214" spans="1:19" s="14" customFormat="1" ht="14.1" customHeight="1" thickBot="1" x14ac:dyDescent="0.3">
      <c r="A214" s="58"/>
      <c r="B214" s="62"/>
      <c r="C214" s="22"/>
      <c r="D214" s="346">
        <v>1037385</v>
      </c>
      <c r="E214" s="285">
        <v>778038</v>
      </c>
      <c r="F214" s="285">
        <v>648366</v>
      </c>
      <c r="G214" s="285">
        <v>389019</v>
      </c>
      <c r="H214" s="470">
        <f t="shared" si="55"/>
        <v>1091958</v>
      </c>
      <c r="I214" s="473">
        <f t="shared" si="56"/>
        <v>818970</v>
      </c>
      <c r="J214" s="476">
        <f t="shared" si="64"/>
        <v>682473</v>
      </c>
      <c r="K214" s="473">
        <f t="shared" si="65"/>
        <v>409485</v>
      </c>
      <c r="L214" s="326">
        <f t="shared" si="60"/>
        <v>5.2606312988909616E-2</v>
      </c>
      <c r="M214" s="326">
        <f t="shared" si="61"/>
        <v>5.2609255589058629E-2</v>
      </c>
      <c r="N214" s="326">
        <f t="shared" si="62"/>
        <v>5.2604547431543296E-2</v>
      </c>
      <c r="O214" s="326">
        <f t="shared" si="63"/>
        <v>5.2609255589058629E-2</v>
      </c>
      <c r="P214" s="447">
        <f t="shared" si="57"/>
        <v>1071618</v>
      </c>
      <c r="Q214" s="425">
        <v>20340</v>
      </c>
      <c r="S214" s="392">
        <f t="shared" si="66"/>
        <v>1.4713917726953296E-2</v>
      </c>
    </row>
    <row r="215" spans="1:19" s="14" customFormat="1" ht="14.1" customHeight="1" thickBot="1" x14ac:dyDescent="0.3">
      <c r="A215" s="58"/>
      <c r="B215" s="62"/>
      <c r="C215" s="22">
        <v>3</v>
      </c>
      <c r="D215" s="346">
        <v>1052721</v>
      </c>
      <c r="E215" s="285">
        <v>789540</v>
      </c>
      <c r="F215" s="285">
        <v>657951</v>
      </c>
      <c r="G215" s="285">
        <v>394770</v>
      </c>
      <c r="H215" s="470">
        <f t="shared" si="55"/>
        <v>1107801</v>
      </c>
      <c r="I215" s="473">
        <f t="shared" si="56"/>
        <v>830850</v>
      </c>
      <c r="J215" s="476">
        <f t="shared" si="64"/>
        <v>692376</v>
      </c>
      <c r="K215" s="473">
        <f t="shared" si="65"/>
        <v>415425</v>
      </c>
      <c r="L215" s="326">
        <f t="shared" si="60"/>
        <v>5.2321555283878635E-2</v>
      </c>
      <c r="M215" s="326">
        <f t="shared" si="61"/>
        <v>5.2321604985181243E-2</v>
      </c>
      <c r="N215" s="326">
        <f t="shared" si="62"/>
        <v>5.2321525463142393E-2</v>
      </c>
      <c r="O215" s="326">
        <f t="shared" si="63"/>
        <v>5.2321604985181243E-2</v>
      </c>
      <c r="P215" s="447">
        <f t="shared" si="57"/>
        <v>1087461</v>
      </c>
      <c r="Q215" s="425">
        <v>20340</v>
      </c>
      <c r="S215" s="392">
        <f t="shared" si="66"/>
        <v>1.4508799789002769E-2</v>
      </c>
    </row>
    <row r="216" spans="1:19" s="14" customFormat="1" ht="14.1" customHeight="1" thickBot="1" x14ac:dyDescent="0.3">
      <c r="A216" s="58"/>
      <c r="B216" s="62"/>
      <c r="C216" s="22"/>
      <c r="D216" s="346">
        <v>1068510</v>
      </c>
      <c r="E216" s="285">
        <v>801384</v>
      </c>
      <c r="F216" s="285">
        <v>667818</v>
      </c>
      <c r="G216" s="285">
        <v>400692</v>
      </c>
      <c r="H216" s="470">
        <f t="shared" si="55"/>
        <v>1124112</v>
      </c>
      <c r="I216" s="473">
        <f t="shared" si="56"/>
        <v>843084</v>
      </c>
      <c r="J216" s="476">
        <f t="shared" si="64"/>
        <v>702570</v>
      </c>
      <c r="K216" s="473">
        <f t="shared" si="65"/>
        <v>421542</v>
      </c>
      <c r="L216" s="326">
        <f t="shared" si="60"/>
        <v>5.2036948648117469E-2</v>
      </c>
      <c r="M216" s="326">
        <f t="shared" si="61"/>
        <v>5.2034979485490102E-2</v>
      </c>
      <c r="N216" s="326">
        <f t="shared" si="62"/>
        <v>5.2038130149232274E-2</v>
      </c>
      <c r="O216" s="326">
        <f t="shared" si="63"/>
        <v>5.2034979485490102E-2</v>
      </c>
      <c r="P216" s="447">
        <f t="shared" si="57"/>
        <v>1103772</v>
      </c>
      <c r="Q216" s="425">
        <v>20340</v>
      </c>
      <c r="S216" s="392">
        <f t="shared" si="66"/>
        <v>1.4723763564033598E-2</v>
      </c>
    </row>
    <row r="217" spans="1:19" s="14" customFormat="1" ht="14.1" customHeight="1" thickBot="1" x14ac:dyDescent="0.3">
      <c r="A217" s="58"/>
      <c r="B217" s="62"/>
      <c r="C217" s="22">
        <v>4</v>
      </c>
      <c r="D217" s="346">
        <v>1084296</v>
      </c>
      <c r="E217" s="285">
        <v>813222</v>
      </c>
      <c r="F217" s="285">
        <v>677685</v>
      </c>
      <c r="G217" s="285">
        <v>406611</v>
      </c>
      <c r="H217" s="470">
        <f t="shared" si="55"/>
        <v>1140417</v>
      </c>
      <c r="I217" s="473">
        <f t="shared" si="56"/>
        <v>855312</v>
      </c>
      <c r="J217" s="476">
        <f t="shared" si="64"/>
        <v>712761</v>
      </c>
      <c r="K217" s="473">
        <f t="shared" si="65"/>
        <v>427656</v>
      </c>
      <c r="L217" s="326">
        <f t="shared" si="60"/>
        <v>5.175800703866841E-2</v>
      </c>
      <c r="M217" s="326">
        <f t="shared" si="61"/>
        <v>5.175708478127744E-2</v>
      </c>
      <c r="N217" s="326">
        <f t="shared" si="62"/>
        <v>5.175856039310299E-2</v>
      </c>
      <c r="O217" s="326">
        <f t="shared" si="63"/>
        <v>5.175708478127744E-2</v>
      </c>
      <c r="P217" s="447">
        <f t="shared" si="57"/>
        <v>1120077</v>
      </c>
      <c r="Q217" s="425">
        <v>20340</v>
      </c>
      <c r="S217" s="392">
        <f t="shared" si="66"/>
        <v>1.4504782441607134E-2</v>
      </c>
    </row>
    <row r="218" spans="1:19" s="14" customFormat="1" ht="14.1" customHeight="1" thickBot="1" x14ac:dyDescent="0.3">
      <c r="A218" s="58"/>
      <c r="B218" s="62"/>
      <c r="C218" s="165"/>
      <c r="D218" s="346">
        <v>1100562</v>
      </c>
      <c r="E218" s="285">
        <v>825423</v>
      </c>
      <c r="F218" s="285">
        <v>687852</v>
      </c>
      <c r="G218" s="285">
        <v>412710</v>
      </c>
      <c r="H218" s="470">
        <f t="shared" si="55"/>
        <v>1157220</v>
      </c>
      <c r="I218" s="473">
        <f t="shared" si="56"/>
        <v>867915</v>
      </c>
      <c r="J218" s="476">
        <f t="shared" si="64"/>
        <v>723264</v>
      </c>
      <c r="K218" s="473">
        <f t="shared" si="65"/>
        <v>433959</v>
      </c>
      <c r="L218" s="326">
        <f t="shared" si="60"/>
        <v>5.148097063136834E-2</v>
      </c>
      <c r="M218" s="326">
        <f t="shared" si="61"/>
        <v>5.1479059827506626E-2</v>
      </c>
      <c r="N218" s="326">
        <f t="shared" si="62"/>
        <v>5.1482004849880497E-2</v>
      </c>
      <c r="O218" s="326">
        <f t="shared" si="63"/>
        <v>5.1486515955513554E-2</v>
      </c>
      <c r="P218" s="447">
        <f t="shared" si="57"/>
        <v>1136880</v>
      </c>
      <c r="Q218" s="425">
        <v>20340</v>
      </c>
      <c r="S218" s="392">
        <f t="shared" si="66"/>
        <v>1.4734084111338142E-2</v>
      </c>
    </row>
    <row r="219" spans="1:19" s="14" customFormat="1" ht="14.1" customHeight="1" thickBot="1" x14ac:dyDescent="0.3">
      <c r="A219" s="58"/>
      <c r="B219" s="62"/>
      <c r="C219" s="165">
        <v>5</v>
      </c>
      <c r="D219" s="346">
        <v>1116816</v>
      </c>
      <c r="E219" s="285">
        <v>837612</v>
      </c>
      <c r="F219" s="285">
        <v>698010</v>
      </c>
      <c r="G219" s="285">
        <v>418806</v>
      </c>
      <c r="H219" s="470">
        <f t="shared" si="55"/>
        <v>1174011</v>
      </c>
      <c r="I219" s="473">
        <f t="shared" si="56"/>
        <v>880509</v>
      </c>
      <c r="J219" s="476">
        <f t="shared" si="64"/>
        <v>733758</v>
      </c>
      <c r="K219" s="473">
        <f t="shared" si="65"/>
        <v>440253</v>
      </c>
      <c r="L219" s="326">
        <f t="shared" si="60"/>
        <v>5.121255426140027E-2</v>
      </c>
      <c r="M219" s="326">
        <f t="shared" si="61"/>
        <v>5.1213449664044924E-2</v>
      </c>
      <c r="N219" s="326">
        <f t="shared" si="62"/>
        <v>5.1214165986160659E-2</v>
      </c>
      <c r="O219" s="326">
        <f t="shared" si="63"/>
        <v>5.1209868053466286E-2</v>
      </c>
      <c r="P219" s="447">
        <f t="shared" si="57"/>
        <v>1153671</v>
      </c>
      <c r="Q219" s="425">
        <v>20340</v>
      </c>
      <c r="S219" s="392">
        <f t="shared" si="66"/>
        <v>1.4509773422512584E-2</v>
      </c>
    </row>
    <row r="220" spans="1:19" s="14" customFormat="1" ht="14.1" customHeight="1" thickBot="1" x14ac:dyDescent="0.3">
      <c r="A220" s="58"/>
      <c r="B220" s="62"/>
      <c r="C220" s="165"/>
      <c r="D220" s="346">
        <v>1133568</v>
      </c>
      <c r="E220" s="285">
        <v>850176</v>
      </c>
      <c r="F220" s="285">
        <v>708480</v>
      </c>
      <c r="G220" s="285">
        <v>425088</v>
      </c>
      <c r="H220" s="470">
        <f t="shared" si="55"/>
        <v>1191315</v>
      </c>
      <c r="I220" s="473">
        <f t="shared" si="56"/>
        <v>893487</v>
      </c>
      <c r="J220" s="476">
        <f t="shared" si="64"/>
        <v>744573</v>
      </c>
      <c r="K220" s="473">
        <f t="shared" si="65"/>
        <v>446742</v>
      </c>
      <c r="L220" s="326">
        <f t="shared" si="60"/>
        <v>5.0942687161246614E-2</v>
      </c>
      <c r="M220" s="326">
        <f t="shared" si="61"/>
        <v>5.0943569331526647E-2</v>
      </c>
      <c r="N220" s="326">
        <f t="shared" si="62"/>
        <v>5.0944275067750677E-2</v>
      </c>
      <c r="O220" s="326">
        <f t="shared" si="63"/>
        <v>5.0940040650406505E-2</v>
      </c>
      <c r="P220" s="447">
        <f t="shared" si="57"/>
        <v>1170975</v>
      </c>
      <c r="Q220" s="425">
        <v>20340</v>
      </c>
      <c r="S220" s="392">
        <f t="shared" si="66"/>
        <v>1.4739214538875611E-2</v>
      </c>
    </row>
    <row r="221" spans="1:19" s="14" customFormat="1" ht="14.1" customHeight="1" thickBot="1" x14ac:dyDescent="0.3">
      <c r="A221" s="58"/>
      <c r="B221" s="163"/>
      <c r="C221" s="23">
        <v>6</v>
      </c>
      <c r="D221" s="346">
        <v>1150335</v>
      </c>
      <c r="E221" s="285">
        <v>862752</v>
      </c>
      <c r="F221" s="285">
        <v>718959</v>
      </c>
      <c r="G221" s="285">
        <v>431376</v>
      </c>
      <c r="H221" s="470">
        <f t="shared" si="55"/>
        <v>1208637</v>
      </c>
      <c r="I221" s="474">
        <f t="shared" si="56"/>
        <v>906477</v>
      </c>
      <c r="J221" s="476">
        <f t="shared" si="64"/>
        <v>755397</v>
      </c>
      <c r="K221" s="474">
        <f t="shared" si="65"/>
        <v>453240</v>
      </c>
      <c r="L221" s="326">
        <f t="shared" si="60"/>
        <v>5.0682627234675114E-2</v>
      </c>
      <c r="M221" s="326">
        <f t="shared" si="61"/>
        <v>5.0680844553243572E-2</v>
      </c>
      <c r="N221" s="326">
        <f t="shared" si="62"/>
        <v>5.0681610495174272E-2</v>
      </c>
      <c r="O221" s="326">
        <f t="shared" si="63"/>
        <v>5.0684321798152888E-2</v>
      </c>
      <c r="P221" s="447">
        <f t="shared" si="57"/>
        <v>1188297</v>
      </c>
      <c r="Q221" s="422">
        <v>20340</v>
      </c>
      <c r="S221" s="392">
        <f t="shared" si="66"/>
        <v>1.4540234950453979E-2</v>
      </c>
    </row>
    <row r="222" spans="1:19" s="14" customFormat="1" ht="5.45" customHeight="1" x14ac:dyDescent="0.25">
      <c r="A222" s="58"/>
      <c r="B222" s="44"/>
      <c r="C222" s="43"/>
      <c r="D222" s="293"/>
      <c r="E222" s="47"/>
      <c r="F222" s="47"/>
      <c r="G222" s="47"/>
      <c r="H222" s="293"/>
      <c r="I222" s="47"/>
      <c r="J222" s="47"/>
      <c r="K222" s="47"/>
      <c r="L222" s="326"/>
      <c r="M222" s="326"/>
      <c r="N222" s="326"/>
      <c r="O222" s="326"/>
      <c r="P222" s="397"/>
      <c r="Q222" s="413"/>
      <c r="S222" s="392"/>
    </row>
    <row r="223" spans="1:19" ht="19.899999999999999" customHeight="1" thickBot="1" x14ac:dyDescent="0.3">
      <c r="A223" s="131"/>
      <c r="B223" s="583" t="s">
        <v>1093</v>
      </c>
      <c r="C223" s="583"/>
      <c r="D223" s="583"/>
      <c r="E223" s="583"/>
      <c r="F223" s="583"/>
      <c r="G223" s="583"/>
      <c r="H223" s="583"/>
      <c r="I223" s="583"/>
      <c r="J223" s="583"/>
      <c r="K223" s="583"/>
      <c r="L223" s="330"/>
      <c r="M223" s="330"/>
      <c r="N223" s="330"/>
      <c r="O223" s="330"/>
      <c r="P223" s="397"/>
      <c r="S223" s="392"/>
    </row>
    <row r="224" spans="1:19" ht="17.100000000000001" customHeight="1" thickBot="1" x14ac:dyDescent="0.3">
      <c r="A224" s="131"/>
      <c r="B224" s="127"/>
      <c r="C224" s="128"/>
      <c r="D224" s="594" t="s">
        <v>301</v>
      </c>
      <c r="E224" s="595"/>
      <c r="F224" s="595"/>
      <c r="G224" s="596"/>
      <c r="H224" s="594" t="s">
        <v>301</v>
      </c>
      <c r="I224" s="595"/>
      <c r="J224" s="595"/>
      <c r="K224" s="596"/>
      <c r="L224" s="330"/>
      <c r="M224" s="330"/>
      <c r="N224" s="330"/>
      <c r="O224" s="330"/>
      <c r="P224" s="397"/>
      <c r="S224" s="392"/>
    </row>
    <row r="225" spans="1:19" s="14" customFormat="1" ht="14.1" customHeight="1" thickBot="1" x14ac:dyDescent="0.3">
      <c r="A225" s="58">
        <v>1</v>
      </c>
      <c r="B225" s="558" t="s">
        <v>57</v>
      </c>
      <c r="C225" s="19">
        <v>1</v>
      </c>
      <c r="D225" s="351">
        <v>147366</v>
      </c>
      <c r="E225" s="353">
        <v>110526</v>
      </c>
      <c r="F225" s="353">
        <v>92103</v>
      </c>
      <c r="G225" s="374">
        <v>55263</v>
      </c>
      <c r="H225" s="467">
        <f t="shared" ref="H225:H288" si="67">P225+Q225</f>
        <v>166869</v>
      </c>
      <c r="I225" s="476">
        <f t="shared" ref="I225:I288" si="68">(ROUND((+H225/8*6)/3,0))*3</f>
        <v>125151</v>
      </c>
      <c r="J225" s="473">
        <f t="shared" ref="J225" si="69">(ROUND((+H225/8*5)/3,0))*3</f>
        <v>104292</v>
      </c>
      <c r="K225" s="843">
        <f t="shared" ref="K225" si="70">(ROUND((+H225/8*3)/3,0))*3</f>
        <v>62577</v>
      </c>
      <c r="L225" s="326">
        <f t="shared" ref="L225:L256" si="71">(H225-D225)/D225</f>
        <v>0.13234395993648468</v>
      </c>
      <c r="M225" s="326">
        <f t="shared" ref="M225:M256" si="72">(I225-E225)/E225</f>
        <v>0.13232180663373325</v>
      </c>
      <c r="N225" s="326">
        <f t="shared" ref="N225:N256" si="73">(J225-F225)/F225</f>
        <v>0.13234096609230969</v>
      </c>
      <c r="O225" s="326">
        <f t="shared" ref="O225:O256" si="74">(K225-G225)/G225</f>
        <v>0.13234894956842733</v>
      </c>
      <c r="P225" s="447">
        <f t="shared" si="57"/>
        <v>152229</v>
      </c>
      <c r="Q225" s="422">
        <v>14640</v>
      </c>
      <c r="S225" s="392"/>
    </row>
    <row r="226" spans="1:19" s="14" customFormat="1" ht="14.1" customHeight="1" thickBot="1" x14ac:dyDescent="0.3">
      <c r="A226" s="58"/>
      <c r="B226" s="556"/>
      <c r="C226" s="20"/>
      <c r="D226" s="346">
        <v>149574</v>
      </c>
      <c r="E226" s="285">
        <v>112182</v>
      </c>
      <c r="F226" s="285">
        <v>93483</v>
      </c>
      <c r="G226" s="247">
        <v>56091</v>
      </c>
      <c r="H226" s="467">
        <f t="shared" si="67"/>
        <v>169149</v>
      </c>
      <c r="I226" s="476">
        <f t="shared" si="68"/>
        <v>126861</v>
      </c>
      <c r="J226" s="473">
        <f t="shared" ref="J226:J289" si="75">(ROUND((+H226/8*5)/3,0))*3</f>
        <v>105717</v>
      </c>
      <c r="K226" s="843">
        <f t="shared" ref="K226:K289" si="76">(ROUND((+H226/8*3)/3,0))*3</f>
        <v>63432</v>
      </c>
      <c r="L226" s="326">
        <f t="shared" si="71"/>
        <v>0.13087167555858639</v>
      </c>
      <c r="M226" s="326">
        <f t="shared" si="72"/>
        <v>0.13084986896293524</v>
      </c>
      <c r="N226" s="326">
        <f t="shared" si="73"/>
        <v>0.13086871409775039</v>
      </c>
      <c r="O226" s="326">
        <f t="shared" si="74"/>
        <v>0.13087661122105151</v>
      </c>
      <c r="P226" s="447">
        <f t="shared" si="57"/>
        <v>154509</v>
      </c>
      <c r="Q226" s="423">
        <v>14640</v>
      </c>
      <c r="S226" s="392">
        <f t="shared" ref="S226:S257" si="77">H226/H225-1</f>
        <v>1.3663412617082926E-2</v>
      </c>
    </row>
    <row r="227" spans="1:19" s="14" customFormat="1" ht="14.1" customHeight="1" thickBot="1" x14ac:dyDescent="0.3">
      <c r="A227" s="58"/>
      <c r="B227" s="655"/>
      <c r="C227" s="22">
        <v>2</v>
      </c>
      <c r="D227" s="346">
        <v>151776</v>
      </c>
      <c r="E227" s="285">
        <v>113832</v>
      </c>
      <c r="F227" s="285">
        <v>94860</v>
      </c>
      <c r="G227" s="247">
        <v>56916</v>
      </c>
      <c r="H227" s="467">
        <f t="shared" si="67"/>
        <v>171426</v>
      </c>
      <c r="I227" s="476">
        <f t="shared" si="68"/>
        <v>128571</v>
      </c>
      <c r="J227" s="473">
        <f t="shared" si="75"/>
        <v>107142</v>
      </c>
      <c r="K227" s="843">
        <f t="shared" si="76"/>
        <v>64284</v>
      </c>
      <c r="L227" s="326">
        <f t="shared" si="71"/>
        <v>0.12946710942441492</v>
      </c>
      <c r="M227" s="326">
        <f t="shared" si="72"/>
        <v>0.12948028673835124</v>
      </c>
      <c r="N227" s="326">
        <f t="shared" si="73"/>
        <v>0.12947501581277673</v>
      </c>
      <c r="O227" s="326">
        <f t="shared" si="74"/>
        <v>0.12945393211047859</v>
      </c>
      <c r="P227" s="447">
        <f t="shared" si="57"/>
        <v>156786</v>
      </c>
      <c r="Q227" s="423">
        <v>14640</v>
      </c>
      <c r="S227" s="392">
        <f t="shared" si="77"/>
        <v>1.3461504354149278E-2</v>
      </c>
    </row>
    <row r="228" spans="1:19" s="14" customFormat="1" ht="14.1" customHeight="1" thickBot="1" x14ac:dyDescent="0.3">
      <c r="A228" s="58"/>
      <c r="B228" s="655"/>
      <c r="C228" s="22"/>
      <c r="D228" s="346">
        <v>154053</v>
      </c>
      <c r="E228" s="285">
        <v>115539</v>
      </c>
      <c r="F228" s="285">
        <v>96282</v>
      </c>
      <c r="G228" s="247">
        <v>57771</v>
      </c>
      <c r="H228" s="467">
        <f t="shared" si="67"/>
        <v>173778</v>
      </c>
      <c r="I228" s="476">
        <f t="shared" si="68"/>
        <v>130335</v>
      </c>
      <c r="J228" s="473">
        <f t="shared" si="75"/>
        <v>108612</v>
      </c>
      <c r="K228" s="843">
        <f t="shared" si="76"/>
        <v>65166</v>
      </c>
      <c r="L228" s="326">
        <f t="shared" si="71"/>
        <v>0.12804034974976145</v>
      </c>
      <c r="M228" s="326">
        <f t="shared" si="72"/>
        <v>0.12806065484381898</v>
      </c>
      <c r="N228" s="326">
        <f t="shared" si="73"/>
        <v>0.12806131987287345</v>
      </c>
      <c r="O228" s="326">
        <f t="shared" si="74"/>
        <v>0.12800540063353585</v>
      </c>
      <c r="P228" s="447">
        <f t="shared" si="57"/>
        <v>159138</v>
      </c>
      <c r="Q228" s="423">
        <v>14640</v>
      </c>
      <c r="S228" s="392">
        <f t="shared" si="77"/>
        <v>1.3720205803086971E-2</v>
      </c>
    </row>
    <row r="229" spans="1:19" s="14" customFormat="1" ht="14.1" customHeight="1" thickBot="1" x14ac:dyDescent="0.3">
      <c r="A229" s="58"/>
      <c r="B229" s="655"/>
      <c r="C229" s="22">
        <v>3</v>
      </c>
      <c r="D229" s="346">
        <v>154950</v>
      </c>
      <c r="E229" s="285">
        <v>116214</v>
      </c>
      <c r="F229" s="285">
        <v>96843</v>
      </c>
      <c r="G229" s="247">
        <v>58107</v>
      </c>
      <c r="H229" s="467">
        <f t="shared" si="67"/>
        <v>174702</v>
      </c>
      <c r="I229" s="476">
        <f t="shared" si="68"/>
        <v>131028</v>
      </c>
      <c r="J229" s="473">
        <f t="shared" si="75"/>
        <v>109188</v>
      </c>
      <c r="K229" s="843">
        <f t="shared" si="76"/>
        <v>65514</v>
      </c>
      <c r="L229" s="326">
        <f t="shared" si="71"/>
        <v>0.12747337850919652</v>
      </c>
      <c r="M229" s="326">
        <f t="shared" si="72"/>
        <v>0.12747173318188859</v>
      </c>
      <c r="N229" s="326">
        <f t="shared" si="73"/>
        <v>0.12747436572596885</v>
      </c>
      <c r="O229" s="326">
        <f t="shared" si="74"/>
        <v>0.12747173318188859</v>
      </c>
      <c r="P229" s="447">
        <f t="shared" si="57"/>
        <v>160062</v>
      </c>
      <c r="Q229" s="423">
        <v>14640</v>
      </c>
      <c r="S229" s="392">
        <f t="shared" si="77"/>
        <v>5.3171287504747422E-3</v>
      </c>
    </row>
    <row r="230" spans="1:19" s="14" customFormat="1" ht="14.1" customHeight="1" thickBot="1" x14ac:dyDescent="0.3">
      <c r="A230" s="58"/>
      <c r="B230" s="655"/>
      <c r="C230" s="22"/>
      <c r="D230" s="346">
        <v>157275</v>
      </c>
      <c r="E230" s="285">
        <v>117957</v>
      </c>
      <c r="F230" s="285">
        <v>98298</v>
      </c>
      <c r="G230" s="247">
        <v>58977</v>
      </c>
      <c r="H230" s="467">
        <f t="shared" si="67"/>
        <v>177105</v>
      </c>
      <c r="I230" s="476">
        <f t="shared" si="68"/>
        <v>132828</v>
      </c>
      <c r="J230" s="473">
        <f t="shared" si="75"/>
        <v>110691</v>
      </c>
      <c r="K230" s="843">
        <f t="shared" si="76"/>
        <v>66414</v>
      </c>
      <c r="L230" s="326">
        <f t="shared" si="71"/>
        <v>0.12608488316642824</v>
      </c>
      <c r="M230" s="326">
        <f t="shared" si="72"/>
        <v>0.12607136498893665</v>
      </c>
      <c r="N230" s="326">
        <f t="shared" si="73"/>
        <v>0.12607581029115547</v>
      </c>
      <c r="O230" s="326">
        <f t="shared" si="74"/>
        <v>0.12610000508672872</v>
      </c>
      <c r="P230" s="447">
        <f t="shared" si="57"/>
        <v>162465</v>
      </c>
      <c r="Q230" s="423">
        <v>14640</v>
      </c>
      <c r="S230" s="392">
        <f t="shared" si="77"/>
        <v>1.3754851117903533E-2</v>
      </c>
    </row>
    <row r="231" spans="1:19" s="14" customFormat="1" ht="14.1" customHeight="1" thickBot="1" x14ac:dyDescent="0.3">
      <c r="A231" s="58"/>
      <c r="B231" s="655"/>
      <c r="C231" s="22">
        <v>4</v>
      </c>
      <c r="D231" s="346">
        <v>159609</v>
      </c>
      <c r="E231" s="285">
        <v>119706</v>
      </c>
      <c r="F231" s="285">
        <v>99756</v>
      </c>
      <c r="G231" s="247">
        <v>59853</v>
      </c>
      <c r="H231" s="467">
        <f t="shared" si="67"/>
        <v>179517</v>
      </c>
      <c r="I231" s="476">
        <f t="shared" si="68"/>
        <v>134637</v>
      </c>
      <c r="J231" s="473">
        <f t="shared" si="75"/>
        <v>112197</v>
      </c>
      <c r="K231" s="843">
        <f t="shared" si="76"/>
        <v>67320</v>
      </c>
      <c r="L231" s="326">
        <f t="shared" si="71"/>
        <v>0.12472980846944721</v>
      </c>
      <c r="M231" s="326">
        <f t="shared" si="72"/>
        <v>0.12473058994536615</v>
      </c>
      <c r="N231" s="326">
        <f t="shared" si="73"/>
        <v>0.12471430289907375</v>
      </c>
      <c r="O231" s="326">
        <f t="shared" si="74"/>
        <v>0.12475565134579721</v>
      </c>
      <c r="P231" s="447">
        <f t="shared" si="57"/>
        <v>164877</v>
      </c>
      <c r="Q231" s="423">
        <v>14640</v>
      </c>
      <c r="S231" s="392">
        <f t="shared" si="77"/>
        <v>1.3619039552807743E-2</v>
      </c>
    </row>
    <row r="232" spans="1:19" s="14" customFormat="1" ht="14.1" customHeight="1" thickBot="1" x14ac:dyDescent="0.3">
      <c r="A232" s="58"/>
      <c r="B232" s="655"/>
      <c r="C232" s="165"/>
      <c r="D232" s="346">
        <v>162003</v>
      </c>
      <c r="E232" s="285">
        <v>121503</v>
      </c>
      <c r="F232" s="285">
        <v>101253</v>
      </c>
      <c r="G232" s="247">
        <v>60750</v>
      </c>
      <c r="H232" s="467">
        <f t="shared" si="67"/>
        <v>181989</v>
      </c>
      <c r="I232" s="476">
        <f t="shared" si="68"/>
        <v>136491</v>
      </c>
      <c r="J232" s="473">
        <f t="shared" si="75"/>
        <v>113742</v>
      </c>
      <c r="K232" s="843">
        <f t="shared" si="76"/>
        <v>68247</v>
      </c>
      <c r="L232" s="326">
        <f t="shared" si="71"/>
        <v>0.12336808577618932</v>
      </c>
      <c r="M232" s="326">
        <f t="shared" si="72"/>
        <v>0.12335497888941013</v>
      </c>
      <c r="N232" s="326">
        <f t="shared" si="73"/>
        <v>0.12334449349648899</v>
      </c>
      <c r="O232" s="326">
        <f t="shared" si="74"/>
        <v>0.12340740740740741</v>
      </c>
      <c r="P232" s="447">
        <f t="shared" si="57"/>
        <v>167349</v>
      </c>
      <c r="Q232" s="423">
        <v>14640</v>
      </c>
      <c r="S232" s="392">
        <f t="shared" si="77"/>
        <v>1.3770283594311428E-2</v>
      </c>
    </row>
    <row r="233" spans="1:19" s="14" customFormat="1" ht="14.1" customHeight="1" thickBot="1" x14ac:dyDescent="0.3">
      <c r="A233" s="58"/>
      <c r="B233" s="656"/>
      <c r="C233" s="23">
        <v>5</v>
      </c>
      <c r="D233" s="354">
        <v>164391</v>
      </c>
      <c r="E233" s="257">
        <v>123294</v>
      </c>
      <c r="F233" s="257">
        <v>102744</v>
      </c>
      <c r="G233" s="355">
        <v>61647</v>
      </c>
      <c r="H233" s="467">
        <f t="shared" si="67"/>
        <v>184455</v>
      </c>
      <c r="I233" s="476">
        <f t="shared" si="68"/>
        <v>138342</v>
      </c>
      <c r="J233" s="473">
        <f t="shared" si="75"/>
        <v>115284</v>
      </c>
      <c r="K233" s="843">
        <f t="shared" si="76"/>
        <v>69171</v>
      </c>
      <c r="L233" s="326">
        <f t="shared" si="71"/>
        <v>0.12205047721590598</v>
      </c>
      <c r="M233" s="326">
        <f t="shared" si="72"/>
        <v>0.12204973478028128</v>
      </c>
      <c r="N233" s="326">
        <f t="shared" si="73"/>
        <v>0.12205092268161645</v>
      </c>
      <c r="O233" s="326">
        <f t="shared" si="74"/>
        <v>0.12204973478028128</v>
      </c>
      <c r="P233" s="447">
        <f t="shared" si="57"/>
        <v>169815</v>
      </c>
      <c r="Q233" s="423">
        <v>14640</v>
      </c>
      <c r="S233" s="392">
        <f t="shared" si="77"/>
        <v>1.3550269521784175E-2</v>
      </c>
    </row>
    <row r="234" spans="1:19" s="14" customFormat="1" ht="14.1" customHeight="1" thickBot="1" x14ac:dyDescent="0.3">
      <c r="A234" s="58">
        <v>2</v>
      </c>
      <c r="B234" s="558" t="s">
        <v>58</v>
      </c>
      <c r="C234" s="35">
        <v>1</v>
      </c>
      <c r="D234" s="351">
        <v>174411</v>
      </c>
      <c r="E234" s="353">
        <v>130809</v>
      </c>
      <c r="F234" s="353">
        <v>109008</v>
      </c>
      <c r="G234" s="374">
        <v>65403</v>
      </c>
      <c r="H234" s="467">
        <f t="shared" si="67"/>
        <v>194808</v>
      </c>
      <c r="I234" s="476">
        <f t="shared" si="68"/>
        <v>146106</v>
      </c>
      <c r="J234" s="473">
        <f t="shared" si="75"/>
        <v>121755</v>
      </c>
      <c r="K234" s="843">
        <f t="shared" si="76"/>
        <v>73053</v>
      </c>
      <c r="L234" s="326">
        <f t="shared" si="71"/>
        <v>0.11694789892839327</v>
      </c>
      <c r="M234" s="326">
        <f t="shared" si="72"/>
        <v>0.1169414948512717</v>
      </c>
      <c r="N234" s="326">
        <f t="shared" si="73"/>
        <v>0.11693637164244826</v>
      </c>
      <c r="O234" s="326">
        <f t="shared" si="74"/>
        <v>0.11696711160038531</v>
      </c>
      <c r="P234" s="447">
        <f t="shared" si="57"/>
        <v>180168</v>
      </c>
      <c r="Q234" s="423">
        <v>14640</v>
      </c>
      <c r="S234" s="392">
        <f t="shared" si="77"/>
        <v>5.6127510774985678E-2</v>
      </c>
    </row>
    <row r="235" spans="1:19" s="14" customFormat="1" ht="14.1" customHeight="1" thickBot="1" x14ac:dyDescent="0.3">
      <c r="A235" s="58"/>
      <c r="B235" s="556"/>
      <c r="C235" s="126"/>
      <c r="D235" s="346">
        <v>177030</v>
      </c>
      <c r="E235" s="285">
        <v>132774</v>
      </c>
      <c r="F235" s="285">
        <v>110643</v>
      </c>
      <c r="G235" s="247">
        <v>66387</v>
      </c>
      <c r="H235" s="467">
        <f t="shared" si="67"/>
        <v>197511</v>
      </c>
      <c r="I235" s="476">
        <f t="shared" si="68"/>
        <v>148134</v>
      </c>
      <c r="J235" s="473">
        <f t="shared" si="75"/>
        <v>123444</v>
      </c>
      <c r="K235" s="843">
        <f t="shared" si="76"/>
        <v>74067</v>
      </c>
      <c r="L235" s="326">
        <f t="shared" si="71"/>
        <v>0.11569225554990679</v>
      </c>
      <c r="M235" s="326">
        <f t="shared" si="72"/>
        <v>0.11568529983279859</v>
      </c>
      <c r="N235" s="326">
        <f t="shared" si="73"/>
        <v>0.1156964290556113</v>
      </c>
      <c r="O235" s="326">
        <f t="shared" si="74"/>
        <v>0.11568529983279859</v>
      </c>
      <c r="P235" s="447">
        <f t="shared" si="57"/>
        <v>182871</v>
      </c>
      <c r="Q235" s="423">
        <v>14640</v>
      </c>
      <c r="S235" s="392">
        <f t="shared" si="77"/>
        <v>1.3875200197117188E-2</v>
      </c>
    </row>
    <row r="236" spans="1:19" s="14" customFormat="1" ht="14.1" customHeight="1" thickBot="1" x14ac:dyDescent="0.3">
      <c r="A236" s="58"/>
      <c r="B236" s="556"/>
      <c r="C236" s="22">
        <v>2</v>
      </c>
      <c r="D236" s="346">
        <v>179637</v>
      </c>
      <c r="E236" s="285">
        <v>134727</v>
      </c>
      <c r="F236" s="285">
        <v>112272</v>
      </c>
      <c r="G236" s="247">
        <v>67365</v>
      </c>
      <c r="H236" s="467">
        <f t="shared" si="67"/>
        <v>200205</v>
      </c>
      <c r="I236" s="476">
        <f t="shared" si="68"/>
        <v>150153</v>
      </c>
      <c r="J236" s="473">
        <f t="shared" si="75"/>
        <v>125127</v>
      </c>
      <c r="K236" s="843">
        <f t="shared" si="76"/>
        <v>75078</v>
      </c>
      <c r="L236" s="326">
        <f t="shared" si="71"/>
        <v>0.11449757009970106</v>
      </c>
      <c r="M236" s="326">
        <f t="shared" si="72"/>
        <v>0.11449820748624998</v>
      </c>
      <c r="N236" s="326">
        <f t="shared" si="73"/>
        <v>0.11449871740059854</v>
      </c>
      <c r="O236" s="326">
        <f t="shared" si="74"/>
        <v>0.11449565798263193</v>
      </c>
      <c r="P236" s="447">
        <f t="shared" si="57"/>
        <v>185565</v>
      </c>
      <c r="Q236" s="423">
        <v>14640</v>
      </c>
      <c r="S236" s="392">
        <f t="shared" si="77"/>
        <v>1.3639746647022166E-2</v>
      </c>
    </row>
    <row r="237" spans="1:19" s="14" customFormat="1" ht="14.1" customHeight="1" thickBot="1" x14ac:dyDescent="0.3">
      <c r="A237" s="58"/>
      <c r="B237" s="556"/>
      <c r="C237" s="22"/>
      <c r="D237" s="346">
        <v>182331</v>
      </c>
      <c r="E237" s="285">
        <v>136749</v>
      </c>
      <c r="F237" s="285">
        <v>113958</v>
      </c>
      <c r="G237" s="247">
        <v>68373</v>
      </c>
      <c r="H237" s="467">
        <f t="shared" si="67"/>
        <v>202989</v>
      </c>
      <c r="I237" s="476">
        <f t="shared" si="68"/>
        <v>152241</v>
      </c>
      <c r="J237" s="473">
        <f t="shared" si="75"/>
        <v>126867</v>
      </c>
      <c r="K237" s="843">
        <f t="shared" si="76"/>
        <v>76122</v>
      </c>
      <c r="L237" s="326">
        <f t="shared" si="71"/>
        <v>0.11329943893249091</v>
      </c>
      <c r="M237" s="326">
        <f t="shared" si="72"/>
        <v>0.11328784854002588</v>
      </c>
      <c r="N237" s="326">
        <f t="shared" si="73"/>
        <v>0.1132785763175907</v>
      </c>
      <c r="O237" s="326">
        <f t="shared" si="74"/>
        <v>0.11333421087271291</v>
      </c>
      <c r="P237" s="447">
        <f t="shared" si="57"/>
        <v>188349</v>
      </c>
      <c r="Q237" s="423">
        <v>14640</v>
      </c>
      <c r="S237" s="392">
        <f t="shared" si="77"/>
        <v>1.3905746609724989E-2</v>
      </c>
    </row>
    <row r="238" spans="1:19" s="14" customFormat="1" ht="14.1" customHeight="1" thickBot="1" x14ac:dyDescent="0.3">
      <c r="A238" s="58"/>
      <c r="B238" s="556"/>
      <c r="C238" s="22">
        <v>3</v>
      </c>
      <c r="D238" s="346">
        <v>185025</v>
      </c>
      <c r="E238" s="285">
        <v>138768</v>
      </c>
      <c r="F238" s="285">
        <v>115641</v>
      </c>
      <c r="G238" s="247">
        <v>69384</v>
      </c>
      <c r="H238" s="467">
        <f t="shared" si="67"/>
        <v>205770</v>
      </c>
      <c r="I238" s="476">
        <f t="shared" si="68"/>
        <v>154329</v>
      </c>
      <c r="J238" s="473">
        <f t="shared" si="75"/>
        <v>128607</v>
      </c>
      <c r="K238" s="843">
        <f t="shared" si="76"/>
        <v>77163</v>
      </c>
      <c r="L238" s="326">
        <f t="shared" si="71"/>
        <v>0.11211998378597487</v>
      </c>
      <c r="M238" s="326">
        <f t="shared" si="72"/>
        <v>0.11213680387409201</v>
      </c>
      <c r="N238" s="326">
        <f t="shared" si="73"/>
        <v>0.11212286299841752</v>
      </c>
      <c r="O238" s="326">
        <f t="shared" si="74"/>
        <v>0.11211518505707367</v>
      </c>
      <c r="P238" s="447">
        <f t="shared" si="57"/>
        <v>191130</v>
      </c>
      <c r="Q238" s="423">
        <v>14640</v>
      </c>
      <c r="S238" s="392">
        <f t="shared" si="77"/>
        <v>1.3700249767228723E-2</v>
      </c>
    </row>
    <row r="239" spans="1:19" s="14" customFormat="1" ht="14.1" customHeight="1" thickBot="1" x14ac:dyDescent="0.3">
      <c r="A239" s="58"/>
      <c r="B239" s="556"/>
      <c r="C239" s="22"/>
      <c r="D239" s="346">
        <v>187800</v>
      </c>
      <c r="E239" s="285">
        <v>140850</v>
      </c>
      <c r="F239" s="285">
        <v>117375</v>
      </c>
      <c r="G239" s="247">
        <v>70425</v>
      </c>
      <c r="H239" s="467">
        <f t="shared" si="67"/>
        <v>208638</v>
      </c>
      <c r="I239" s="476">
        <f t="shared" si="68"/>
        <v>156480</v>
      </c>
      <c r="J239" s="473">
        <f t="shared" si="75"/>
        <v>130398</v>
      </c>
      <c r="K239" s="843">
        <f t="shared" si="76"/>
        <v>78240</v>
      </c>
      <c r="L239" s="326">
        <f t="shared" si="71"/>
        <v>0.11095846645367412</v>
      </c>
      <c r="M239" s="326">
        <f t="shared" si="72"/>
        <v>0.11096911608093717</v>
      </c>
      <c r="N239" s="326">
        <f t="shared" si="73"/>
        <v>0.1109520766773163</v>
      </c>
      <c r="O239" s="326">
        <f t="shared" si="74"/>
        <v>0.11096911608093717</v>
      </c>
      <c r="P239" s="447">
        <f t="shared" si="57"/>
        <v>193998</v>
      </c>
      <c r="Q239" s="423">
        <v>14640</v>
      </c>
      <c r="S239" s="392">
        <f t="shared" si="77"/>
        <v>1.3937891820965165E-2</v>
      </c>
    </row>
    <row r="240" spans="1:19" s="14" customFormat="1" ht="14.1" customHeight="1" thickBot="1" x14ac:dyDescent="0.3">
      <c r="A240" s="58"/>
      <c r="B240" s="556"/>
      <c r="C240" s="22">
        <v>4</v>
      </c>
      <c r="D240" s="346">
        <v>190569</v>
      </c>
      <c r="E240" s="285">
        <v>142926</v>
      </c>
      <c r="F240" s="285">
        <v>119106</v>
      </c>
      <c r="G240" s="247">
        <v>71463</v>
      </c>
      <c r="H240" s="467">
        <f t="shared" si="67"/>
        <v>211497</v>
      </c>
      <c r="I240" s="476">
        <f t="shared" si="68"/>
        <v>158622</v>
      </c>
      <c r="J240" s="473">
        <f t="shared" si="75"/>
        <v>132186</v>
      </c>
      <c r="K240" s="843">
        <f t="shared" si="76"/>
        <v>79311</v>
      </c>
      <c r="L240" s="326">
        <f t="shared" si="71"/>
        <v>0.10981849094028934</v>
      </c>
      <c r="M240" s="326">
        <f t="shared" si="72"/>
        <v>0.10981906720960496</v>
      </c>
      <c r="N240" s="326">
        <f t="shared" si="73"/>
        <v>0.10981814518160295</v>
      </c>
      <c r="O240" s="326">
        <f t="shared" si="74"/>
        <v>0.10981906720960496</v>
      </c>
      <c r="P240" s="447">
        <f t="shared" si="57"/>
        <v>196857</v>
      </c>
      <c r="Q240" s="423">
        <v>14640</v>
      </c>
      <c r="S240" s="392">
        <f t="shared" si="77"/>
        <v>1.3703160498087508E-2</v>
      </c>
    </row>
    <row r="241" spans="1:19" s="14" customFormat="1" ht="14.1" customHeight="1" thickBot="1" x14ac:dyDescent="0.3">
      <c r="A241" s="58"/>
      <c r="B241" s="556"/>
      <c r="C241" s="165"/>
      <c r="D241" s="346">
        <v>193428</v>
      </c>
      <c r="E241" s="285">
        <v>145071</v>
      </c>
      <c r="F241" s="285">
        <v>120894</v>
      </c>
      <c r="G241" s="247">
        <v>72537</v>
      </c>
      <c r="H241" s="467">
        <f t="shared" si="67"/>
        <v>214452</v>
      </c>
      <c r="I241" s="476">
        <f t="shared" si="68"/>
        <v>160839</v>
      </c>
      <c r="J241" s="473">
        <f t="shared" si="75"/>
        <v>134034</v>
      </c>
      <c r="K241" s="843">
        <f t="shared" si="76"/>
        <v>80421</v>
      </c>
      <c r="L241" s="326">
        <f t="shared" si="71"/>
        <v>0.10869160617904336</v>
      </c>
      <c r="M241" s="326">
        <f t="shared" si="72"/>
        <v>0.10869160617904336</v>
      </c>
      <c r="N241" s="326">
        <f t="shared" si="73"/>
        <v>0.1086902575810214</v>
      </c>
      <c r="O241" s="326">
        <f t="shared" si="74"/>
        <v>0.10868935853426527</v>
      </c>
      <c r="P241" s="447">
        <f t="shared" si="57"/>
        <v>199812</v>
      </c>
      <c r="Q241" s="423">
        <v>14640</v>
      </c>
      <c r="S241" s="392">
        <f t="shared" si="77"/>
        <v>1.3971829387650958E-2</v>
      </c>
    </row>
    <row r="242" spans="1:19" s="14" customFormat="1" ht="14.1" customHeight="1" thickBot="1" x14ac:dyDescent="0.3">
      <c r="A242" s="58"/>
      <c r="B242" s="557"/>
      <c r="C242" s="23">
        <v>5</v>
      </c>
      <c r="D242" s="354">
        <v>196293</v>
      </c>
      <c r="E242" s="257">
        <v>147219</v>
      </c>
      <c r="F242" s="257">
        <v>122682</v>
      </c>
      <c r="G242" s="355">
        <v>73611</v>
      </c>
      <c r="H242" s="467">
        <f t="shared" si="67"/>
        <v>217410</v>
      </c>
      <c r="I242" s="476">
        <f t="shared" si="68"/>
        <v>163059</v>
      </c>
      <c r="J242" s="473">
        <f t="shared" si="75"/>
        <v>135882</v>
      </c>
      <c r="K242" s="843">
        <f t="shared" si="76"/>
        <v>81528</v>
      </c>
      <c r="L242" s="326">
        <f t="shared" si="71"/>
        <v>0.10757897632620624</v>
      </c>
      <c r="M242" s="326">
        <f t="shared" si="72"/>
        <v>0.10759480773541459</v>
      </c>
      <c r="N242" s="326">
        <f t="shared" si="73"/>
        <v>0.10759524624639312</v>
      </c>
      <c r="O242" s="326">
        <f t="shared" si="74"/>
        <v>0.10755186045563843</v>
      </c>
      <c r="P242" s="447">
        <f t="shared" si="57"/>
        <v>202770</v>
      </c>
      <c r="Q242" s="423">
        <v>14640</v>
      </c>
      <c r="S242" s="392">
        <f t="shared" si="77"/>
        <v>1.3793296401992006E-2</v>
      </c>
    </row>
    <row r="243" spans="1:19" s="14" customFormat="1" ht="14.1" customHeight="1" thickBot="1" x14ac:dyDescent="0.3">
      <c r="A243" s="58">
        <v>3</v>
      </c>
      <c r="B243" s="558" t="s">
        <v>59</v>
      </c>
      <c r="C243" s="19">
        <v>1</v>
      </c>
      <c r="D243" s="351">
        <v>208242</v>
      </c>
      <c r="E243" s="353">
        <v>156183</v>
      </c>
      <c r="F243" s="353">
        <v>130152</v>
      </c>
      <c r="G243" s="374">
        <v>78090</v>
      </c>
      <c r="H243" s="467">
        <f t="shared" si="67"/>
        <v>231339</v>
      </c>
      <c r="I243" s="476">
        <f t="shared" si="68"/>
        <v>173505</v>
      </c>
      <c r="J243" s="473">
        <f t="shared" si="75"/>
        <v>144588</v>
      </c>
      <c r="K243" s="843">
        <f t="shared" si="76"/>
        <v>86751</v>
      </c>
      <c r="L243" s="326">
        <f t="shared" si="71"/>
        <v>0.11091422479615064</v>
      </c>
      <c r="M243" s="326">
        <f t="shared" si="72"/>
        <v>0.11090835750369758</v>
      </c>
      <c r="N243" s="326">
        <f t="shared" si="73"/>
        <v>0.11091646690023972</v>
      </c>
      <c r="O243" s="326">
        <f t="shared" si="74"/>
        <v>0.11091048789857856</v>
      </c>
      <c r="P243" s="447">
        <f t="shared" si="57"/>
        <v>215115</v>
      </c>
      <c r="Q243" s="423">
        <v>16224</v>
      </c>
      <c r="S243" s="392">
        <f t="shared" si="77"/>
        <v>6.4067890161446206E-2</v>
      </c>
    </row>
    <row r="244" spans="1:19" s="14" customFormat="1" ht="14.1" customHeight="1" thickBot="1" x14ac:dyDescent="0.3">
      <c r="A244" s="58"/>
      <c r="B244" s="556"/>
      <c r="C244" s="20"/>
      <c r="D244" s="346">
        <v>211365</v>
      </c>
      <c r="E244" s="285">
        <v>158523</v>
      </c>
      <c r="F244" s="285">
        <v>132102</v>
      </c>
      <c r="G244" s="247">
        <v>79263</v>
      </c>
      <c r="H244" s="467">
        <f t="shared" si="67"/>
        <v>234564</v>
      </c>
      <c r="I244" s="476">
        <f t="shared" si="68"/>
        <v>175923</v>
      </c>
      <c r="J244" s="473">
        <f t="shared" si="75"/>
        <v>146604</v>
      </c>
      <c r="K244" s="843">
        <f t="shared" si="76"/>
        <v>87963</v>
      </c>
      <c r="L244" s="326">
        <f t="shared" si="71"/>
        <v>0.10975800156128025</v>
      </c>
      <c r="M244" s="326">
        <f t="shared" si="72"/>
        <v>0.10976325202021157</v>
      </c>
      <c r="N244" s="326">
        <f t="shared" si="73"/>
        <v>0.10977880728527956</v>
      </c>
      <c r="O244" s="326">
        <f t="shared" si="74"/>
        <v>0.10976117482305742</v>
      </c>
      <c r="P244" s="447">
        <f t="shared" si="57"/>
        <v>218340</v>
      </c>
      <c r="Q244" s="423">
        <v>16224</v>
      </c>
      <c r="S244" s="392">
        <f t="shared" si="77"/>
        <v>1.3940580706236272E-2</v>
      </c>
    </row>
    <row r="245" spans="1:19" s="14" customFormat="1" ht="14.1" customHeight="1" thickBot="1" x14ac:dyDescent="0.3">
      <c r="A245" s="58"/>
      <c r="B245" s="556"/>
      <c r="C245" s="22">
        <v>2</v>
      </c>
      <c r="D245" s="346">
        <v>214491</v>
      </c>
      <c r="E245" s="285">
        <v>160869</v>
      </c>
      <c r="F245" s="285">
        <v>134058</v>
      </c>
      <c r="G245" s="247">
        <v>80433</v>
      </c>
      <c r="H245" s="467">
        <f t="shared" si="67"/>
        <v>237792</v>
      </c>
      <c r="I245" s="476">
        <f t="shared" si="68"/>
        <v>178344</v>
      </c>
      <c r="J245" s="473">
        <f t="shared" si="75"/>
        <v>148620</v>
      </c>
      <c r="K245" s="843">
        <f t="shared" si="76"/>
        <v>89172</v>
      </c>
      <c r="L245" s="326">
        <f t="shared" si="71"/>
        <v>0.10863392869630893</v>
      </c>
      <c r="M245" s="326">
        <f t="shared" si="72"/>
        <v>0.10862876004699476</v>
      </c>
      <c r="N245" s="326">
        <f t="shared" si="73"/>
        <v>0.10862462516224321</v>
      </c>
      <c r="O245" s="326">
        <f t="shared" si="74"/>
        <v>0.10864943493342284</v>
      </c>
      <c r="P245" s="447">
        <f t="shared" si="57"/>
        <v>221568</v>
      </c>
      <c r="Q245" s="423">
        <v>16224</v>
      </c>
      <c r="S245" s="392">
        <f t="shared" si="77"/>
        <v>1.3761702563053202E-2</v>
      </c>
    </row>
    <row r="246" spans="1:19" s="14" customFormat="1" ht="14.1" customHeight="1" thickBot="1" x14ac:dyDescent="0.3">
      <c r="A246" s="58"/>
      <c r="B246" s="556"/>
      <c r="C246" s="22"/>
      <c r="D246" s="346">
        <v>217710</v>
      </c>
      <c r="E246" s="285">
        <v>163284</v>
      </c>
      <c r="F246" s="285">
        <v>136068</v>
      </c>
      <c r="G246" s="247">
        <v>81642</v>
      </c>
      <c r="H246" s="467">
        <f t="shared" si="67"/>
        <v>241119</v>
      </c>
      <c r="I246" s="476">
        <f t="shared" si="68"/>
        <v>180840</v>
      </c>
      <c r="J246" s="473">
        <f t="shared" si="75"/>
        <v>150699</v>
      </c>
      <c r="K246" s="843">
        <f t="shared" si="76"/>
        <v>90420</v>
      </c>
      <c r="L246" s="326">
        <f t="shared" si="71"/>
        <v>0.10752377015295576</v>
      </c>
      <c r="M246" s="326">
        <f t="shared" si="72"/>
        <v>0.10751818916734034</v>
      </c>
      <c r="N246" s="326">
        <f t="shared" si="73"/>
        <v>0.1075271187935444</v>
      </c>
      <c r="O246" s="326">
        <f t="shared" si="74"/>
        <v>0.10751818916734034</v>
      </c>
      <c r="P246" s="447">
        <f t="shared" si="57"/>
        <v>224895</v>
      </c>
      <c r="Q246" s="423">
        <v>16224</v>
      </c>
      <c r="S246" s="392">
        <f t="shared" si="77"/>
        <v>1.3991219216794581E-2</v>
      </c>
    </row>
    <row r="247" spans="1:19" s="14" customFormat="1" ht="14.1" customHeight="1" thickBot="1" x14ac:dyDescent="0.3">
      <c r="A247" s="58"/>
      <c r="B247" s="556"/>
      <c r="C247" s="22">
        <v>3</v>
      </c>
      <c r="D247" s="367">
        <v>220929</v>
      </c>
      <c r="E247" s="368">
        <v>165696</v>
      </c>
      <c r="F247" s="368">
        <v>138081</v>
      </c>
      <c r="G247" s="399">
        <v>82848</v>
      </c>
      <c r="H247" s="467">
        <f t="shared" si="67"/>
        <v>244443</v>
      </c>
      <c r="I247" s="476">
        <f t="shared" si="68"/>
        <v>183333</v>
      </c>
      <c r="J247" s="473">
        <f t="shared" si="75"/>
        <v>152778</v>
      </c>
      <c r="K247" s="843">
        <f t="shared" si="76"/>
        <v>91665</v>
      </c>
      <c r="L247" s="326">
        <f t="shared" si="71"/>
        <v>0.10643238325434869</v>
      </c>
      <c r="M247" s="326">
        <f t="shared" si="72"/>
        <v>0.10644191772885284</v>
      </c>
      <c r="N247" s="326">
        <f t="shared" si="73"/>
        <v>0.10643752580007387</v>
      </c>
      <c r="O247" s="326">
        <f t="shared" si="74"/>
        <v>0.10642381228273465</v>
      </c>
      <c r="P247" s="447">
        <f t="shared" si="57"/>
        <v>228219</v>
      </c>
      <c r="Q247" s="423">
        <v>16224</v>
      </c>
      <c r="S247" s="392">
        <f t="shared" si="77"/>
        <v>1.3785724061562865E-2</v>
      </c>
    </row>
    <row r="248" spans="1:19" s="14" customFormat="1" ht="14.1" customHeight="1" thickBot="1" x14ac:dyDescent="0.3">
      <c r="A248" s="58"/>
      <c r="B248" s="556"/>
      <c r="C248" s="22"/>
      <c r="D248" s="346">
        <v>224241</v>
      </c>
      <c r="E248" s="285">
        <v>168180</v>
      </c>
      <c r="F248" s="285">
        <v>140151</v>
      </c>
      <c r="G248" s="247">
        <v>84090</v>
      </c>
      <c r="H248" s="467">
        <f t="shared" si="67"/>
        <v>247866</v>
      </c>
      <c r="I248" s="476">
        <f t="shared" si="68"/>
        <v>185901</v>
      </c>
      <c r="J248" s="473">
        <f t="shared" si="75"/>
        <v>154917</v>
      </c>
      <c r="K248" s="843">
        <f t="shared" si="76"/>
        <v>92949</v>
      </c>
      <c r="L248" s="326">
        <f t="shared" si="71"/>
        <v>0.10535539887888477</v>
      </c>
      <c r="M248" s="326">
        <f t="shared" si="72"/>
        <v>0.10536924723510524</v>
      </c>
      <c r="N248" s="326">
        <f t="shared" si="73"/>
        <v>0.10535779266648115</v>
      </c>
      <c r="O248" s="326">
        <f t="shared" si="74"/>
        <v>0.10535140920442383</v>
      </c>
      <c r="P248" s="447">
        <f t="shared" si="57"/>
        <v>231642</v>
      </c>
      <c r="Q248" s="423">
        <v>16224</v>
      </c>
      <c r="S248" s="392">
        <f t="shared" si="77"/>
        <v>1.400326456474521E-2</v>
      </c>
    </row>
    <row r="249" spans="1:19" s="14" customFormat="1" ht="14.1" customHeight="1" thickBot="1" x14ac:dyDescent="0.3">
      <c r="A249" s="58"/>
      <c r="B249" s="556"/>
      <c r="C249" s="22">
        <v>4</v>
      </c>
      <c r="D249" s="346">
        <v>227550</v>
      </c>
      <c r="E249" s="285">
        <v>170664</v>
      </c>
      <c r="F249" s="285">
        <v>142218</v>
      </c>
      <c r="G249" s="247">
        <v>85332</v>
      </c>
      <c r="H249" s="467">
        <f t="shared" si="67"/>
        <v>251283</v>
      </c>
      <c r="I249" s="476">
        <f t="shared" si="68"/>
        <v>188463</v>
      </c>
      <c r="J249" s="473">
        <f t="shared" si="75"/>
        <v>157053</v>
      </c>
      <c r="K249" s="843">
        <f t="shared" si="76"/>
        <v>94230</v>
      </c>
      <c r="L249" s="326">
        <f t="shared" si="71"/>
        <v>0.10429795649307845</v>
      </c>
      <c r="M249" s="326">
        <f t="shared" si="72"/>
        <v>0.10429264519758122</v>
      </c>
      <c r="N249" s="326">
        <f t="shared" si="73"/>
        <v>0.10431169050331182</v>
      </c>
      <c r="O249" s="326">
        <f t="shared" si="74"/>
        <v>0.10427506679791872</v>
      </c>
      <c r="P249" s="447">
        <f t="shared" si="57"/>
        <v>235059</v>
      </c>
      <c r="Q249" s="423">
        <v>16224</v>
      </c>
      <c r="S249" s="392">
        <f t="shared" si="77"/>
        <v>1.3785674517682978E-2</v>
      </c>
    </row>
    <row r="250" spans="1:19" s="14" customFormat="1" ht="14.1" customHeight="1" thickBot="1" x14ac:dyDescent="0.3">
      <c r="A250" s="58"/>
      <c r="B250" s="556"/>
      <c r="C250" s="22"/>
      <c r="D250" s="346">
        <v>230964</v>
      </c>
      <c r="E250" s="285">
        <v>173223</v>
      </c>
      <c r="F250" s="285">
        <v>144354</v>
      </c>
      <c r="G250" s="247">
        <v>86613</v>
      </c>
      <c r="H250" s="467">
        <f t="shared" si="67"/>
        <v>254811</v>
      </c>
      <c r="I250" s="476">
        <f t="shared" si="68"/>
        <v>191109</v>
      </c>
      <c r="J250" s="473">
        <f t="shared" si="75"/>
        <v>159258</v>
      </c>
      <c r="K250" s="843">
        <f t="shared" si="76"/>
        <v>95553</v>
      </c>
      <c r="L250" s="326">
        <f t="shared" si="71"/>
        <v>0.10324985712059022</v>
      </c>
      <c r="M250" s="326">
        <f t="shared" si="72"/>
        <v>0.10325418679967441</v>
      </c>
      <c r="N250" s="326">
        <f t="shared" si="73"/>
        <v>0.10324618645829003</v>
      </c>
      <c r="O250" s="326">
        <f t="shared" si="74"/>
        <v>0.10321776176786394</v>
      </c>
      <c r="P250" s="447">
        <f t="shared" si="57"/>
        <v>238587</v>
      </c>
      <c r="Q250" s="423">
        <v>16224</v>
      </c>
      <c r="S250" s="392">
        <f t="shared" si="77"/>
        <v>1.4039946992036922E-2</v>
      </c>
    </row>
    <row r="251" spans="1:19" s="14" customFormat="1" ht="14.1" customHeight="1" thickBot="1" x14ac:dyDescent="0.3">
      <c r="A251" s="58"/>
      <c r="B251" s="556"/>
      <c r="C251" s="22">
        <v>5</v>
      </c>
      <c r="D251" s="346">
        <v>234381</v>
      </c>
      <c r="E251" s="285">
        <v>175785</v>
      </c>
      <c r="F251" s="285">
        <v>146487</v>
      </c>
      <c r="G251" s="247">
        <v>87894</v>
      </c>
      <c r="H251" s="467">
        <f t="shared" si="67"/>
        <v>258339</v>
      </c>
      <c r="I251" s="476">
        <f t="shared" si="68"/>
        <v>193755</v>
      </c>
      <c r="J251" s="473">
        <f t="shared" si="75"/>
        <v>161463</v>
      </c>
      <c r="K251" s="843">
        <f t="shared" si="76"/>
        <v>96876</v>
      </c>
      <c r="L251" s="326">
        <f t="shared" si="71"/>
        <v>0.10221818321450971</v>
      </c>
      <c r="M251" s="326">
        <f t="shared" si="72"/>
        <v>0.1022271524874136</v>
      </c>
      <c r="N251" s="326">
        <f t="shared" si="73"/>
        <v>0.10223432796084295</v>
      </c>
      <c r="O251" s="326">
        <f t="shared" si="74"/>
        <v>0.10219127585500717</v>
      </c>
      <c r="P251" s="447">
        <f t="shared" si="57"/>
        <v>242115</v>
      </c>
      <c r="Q251" s="423">
        <v>16224</v>
      </c>
      <c r="S251" s="392">
        <f t="shared" si="77"/>
        <v>1.3845556118063929E-2</v>
      </c>
    </row>
    <row r="252" spans="1:19" s="14" customFormat="1" ht="14.1" customHeight="1" thickBot="1" x14ac:dyDescent="0.3">
      <c r="A252" s="58"/>
      <c r="B252" s="556"/>
      <c r="C252" s="22"/>
      <c r="D252" s="346">
        <v>237897</v>
      </c>
      <c r="E252" s="285">
        <v>178422</v>
      </c>
      <c r="F252" s="285">
        <v>148686</v>
      </c>
      <c r="G252" s="247">
        <v>89211</v>
      </c>
      <c r="H252" s="467">
        <f t="shared" si="67"/>
        <v>261972</v>
      </c>
      <c r="I252" s="476">
        <f t="shared" si="68"/>
        <v>196479</v>
      </c>
      <c r="J252" s="473">
        <f t="shared" si="75"/>
        <v>163734</v>
      </c>
      <c r="K252" s="843">
        <f t="shared" si="76"/>
        <v>98241</v>
      </c>
      <c r="L252" s="326">
        <f t="shared" si="71"/>
        <v>0.10119925850262929</v>
      </c>
      <c r="M252" s="326">
        <f t="shared" si="72"/>
        <v>0.10120388741298719</v>
      </c>
      <c r="N252" s="326">
        <f t="shared" si="73"/>
        <v>0.10120656954925145</v>
      </c>
      <c r="O252" s="326">
        <f t="shared" si="74"/>
        <v>0.10122070148300097</v>
      </c>
      <c r="P252" s="447">
        <f t="shared" si="57"/>
        <v>245748</v>
      </c>
      <c r="Q252" s="423">
        <v>16224</v>
      </c>
      <c r="S252" s="392">
        <f t="shared" si="77"/>
        <v>1.4062917329555447E-2</v>
      </c>
    </row>
    <row r="253" spans="1:19" s="14" customFormat="1" ht="14.1" customHeight="1" thickBot="1" x14ac:dyDescent="0.3">
      <c r="A253" s="58"/>
      <c r="B253" s="556"/>
      <c r="C253" s="22">
        <v>6</v>
      </c>
      <c r="D253" s="346">
        <v>241419</v>
      </c>
      <c r="E253" s="285">
        <v>181065</v>
      </c>
      <c r="F253" s="285">
        <v>150888</v>
      </c>
      <c r="G253" s="247">
        <v>90531</v>
      </c>
      <c r="H253" s="467">
        <f t="shared" si="67"/>
        <v>265611</v>
      </c>
      <c r="I253" s="476">
        <f t="shared" si="68"/>
        <v>199209</v>
      </c>
      <c r="J253" s="473">
        <f t="shared" si="75"/>
        <v>166008</v>
      </c>
      <c r="K253" s="843">
        <f t="shared" si="76"/>
        <v>99603</v>
      </c>
      <c r="L253" s="326">
        <f t="shared" si="71"/>
        <v>0.10020752302014341</v>
      </c>
      <c r="M253" s="326">
        <f t="shared" si="72"/>
        <v>0.10020710794466076</v>
      </c>
      <c r="N253" s="326">
        <f t="shared" si="73"/>
        <v>0.10020677588675043</v>
      </c>
      <c r="O253" s="326">
        <f t="shared" si="74"/>
        <v>0.10020876826722339</v>
      </c>
      <c r="P253" s="447">
        <f t="shared" ref="P253:P316" si="78">ROUND($D253*(1+$G$4)/3,0)*3</f>
        <v>249387</v>
      </c>
      <c r="Q253" s="423">
        <v>16224</v>
      </c>
      <c r="S253" s="392">
        <f t="shared" si="77"/>
        <v>1.3890797489808149E-2</v>
      </c>
    </row>
    <row r="254" spans="1:19" s="14" customFormat="1" ht="14.1" customHeight="1" thickBot="1" x14ac:dyDescent="0.3">
      <c r="A254" s="58"/>
      <c r="B254" s="556"/>
      <c r="C254" s="22"/>
      <c r="D254" s="346">
        <v>245040</v>
      </c>
      <c r="E254" s="285">
        <v>183780</v>
      </c>
      <c r="F254" s="285">
        <v>153150</v>
      </c>
      <c r="G254" s="247">
        <v>91890</v>
      </c>
      <c r="H254" s="467">
        <f t="shared" si="67"/>
        <v>269349</v>
      </c>
      <c r="I254" s="476">
        <f t="shared" si="68"/>
        <v>202011</v>
      </c>
      <c r="J254" s="473">
        <f t="shared" si="75"/>
        <v>168342</v>
      </c>
      <c r="K254" s="843">
        <f t="shared" si="76"/>
        <v>101007</v>
      </c>
      <c r="L254" s="326">
        <f t="shared" si="71"/>
        <v>9.9204211557296765E-2</v>
      </c>
      <c r="M254" s="326">
        <f t="shared" si="72"/>
        <v>9.9200130590923932E-2</v>
      </c>
      <c r="N254" s="326">
        <f t="shared" si="73"/>
        <v>9.9196865817825663E-2</v>
      </c>
      <c r="O254" s="326">
        <f t="shared" si="74"/>
        <v>9.9216454456415276E-2</v>
      </c>
      <c r="P254" s="447">
        <f t="shared" si="78"/>
        <v>253125</v>
      </c>
      <c r="Q254" s="423">
        <v>16224</v>
      </c>
      <c r="S254" s="392">
        <f t="shared" si="77"/>
        <v>1.4073212329308582E-2</v>
      </c>
    </row>
    <row r="255" spans="1:19" s="14" customFormat="1" ht="14.1" customHeight="1" thickBot="1" x14ac:dyDescent="0.3">
      <c r="A255" s="58"/>
      <c r="B255" s="556"/>
      <c r="C255" s="22">
        <v>7</v>
      </c>
      <c r="D255" s="346">
        <v>248658</v>
      </c>
      <c r="E255" s="285">
        <v>186495</v>
      </c>
      <c r="F255" s="285">
        <v>155412</v>
      </c>
      <c r="G255" s="247">
        <v>93246</v>
      </c>
      <c r="H255" s="467">
        <f t="shared" si="67"/>
        <v>273087</v>
      </c>
      <c r="I255" s="476">
        <f t="shared" si="68"/>
        <v>204816</v>
      </c>
      <c r="J255" s="473">
        <f t="shared" si="75"/>
        <v>170679</v>
      </c>
      <c r="K255" s="843">
        <f t="shared" si="76"/>
        <v>102408</v>
      </c>
      <c r="L255" s="326">
        <f t="shared" si="71"/>
        <v>9.8243370412373618E-2</v>
      </c>
      <c r="M255" s="326">
        <f t="shared" si="72"/>
        <v>9.8238558674495297E-2</v>
      </c>
      <c r="N255" s="326">
        <f t="shared" si="73"/>
        <v>9.8235657478187008E-2</v>
      </c>
      <c r="O255" s="326">
        <f t="shared" si="74"/>
        <v>9.825622546811659E-2</v>
      </c>
      <c r="P255" s="447">
        <f t="shared" si="78"/>
        <v>256863</v>
      </c>
      <c r="Q255" s="423">
        <v>16224</v>
      </c>
      <c r="S255" s="392">
        <f t="shared" si="77"/>
        <v>1.3877905616876296E-2</v>
      </c>
    </row>
    <row r="256" spans="1:19" s="14" customFormat="1" ht="14.1" customHeight="1" thickBot="1" x14ac:dyDescent="0.3">
      <c r="A256" s="58"/>
      <c r="B256" s="556"/>
      <c r="C256" s="22"/>
      <c r="D256" s="346">
        <v>252387</v>
      </c>
      <c r="E256" s="285">
        <v>189291</v>
      </c>
      <c r="F256" s="285">
        <v>157743</v>
      </c>
      <c r="G256" s="247">
        <v>94644</v>
      </c>
      <c r="H256" s="467">
        <f t="shared" si="67"/>
        <v>276939</v>
      </c>
      <c r="I256" s="476">
        <f t="shared" si="68"/>
        <v>207705</v>
      </c>
      <c r="J256" s="473">
        <f t="shared" si="75"/>
        <v>173088</v>
      </c>
      <c r="K256" s="843">
        <f t="shared" si="76"/>
        <v>103851</v>
      </c>
      <c r="L256" s="326">
        <f t="shared" si="71"/>
        <v>9.727917840459295E-2</v>
      </c>
      <c r="M256" s="326">
        <f t="shared" si="72"/>
        <v>9.7278792969554814E-2</v>
      </c>
      <c r="N256" s="326">
        <f t="shared" si="73"/>
        <v>9.7278484623723405E-2</v>
      </c>
      <c r="O256" s="326">
        <f t="shared" si="74"/>
        <v>9.7280334728033477E-2</v>
      </c>
      <c r="P256" s="447">
        <f t="shared" si="78"/>
        <v>260715</v>
      </c>
      <c r="Q256" s="423">
        <v>16224</v>
      </c>
      <c r="S256" s="392">
        <f t="shared" si="77"/>
        <v>1.4105394984015973E-2</v>
      </c>
    </row>
    <row r="257" spans="1:19" s="14" customFormat="1" ht="14.1" customHeight="1" thickBot="1" x14ac:dyDescent="0.3">
      <c r="A257" s="58"/>
      <c r="B257" s="556"/>
      <c r="C257" s="22">
        <v>8</v>
      </c>
      <c r="D257" s="346">
        <v>256107</v>
      </c>
      <c r="E257" s="285">
        <v>192081</v>
      </c>
      <c r="F257" s="285">
        <v>160068</v>
      </c>
      <c r="G257" s="247">
        <v>96039</v>
      </c>
      <c r="H257" s="467">
        <f t="shared" si="67"/>
        <v>280782</v>
      </c>
      <c r="I257" s="476">
        <f t="shared" si="68"/>
        <v>210588</v>
      </c>
      <c r="J257" s="473">
        <f t="shared" si="75"/>
        <v>175488</v>
      </c>
      <c r="K257" s="843">
        <f t="shared" si="76"/>
        <v>105294</v>
      </c>
      <c r="L257" s="326">
        <f t="shared" ref="L257:L288" si="79">(H257-D257)/D257</f>
        <v>9.6346448945167446E-2</v>
      </c>
      <c r="M257" s="326">
        <f t="shared" ref="M257:M288" si="80">(I257-E257)/E257</f>
        <v>9.634997735330407E-2</v>
      </c>
      <c r="N257" s="326">
        <f t="shared" ref="N257:N288" si="81">(J257-F257)/F257</f>
        <v>9.6334058025339231E-2</v>
      </c>
      <c r="O257" s="326">
        <f t="shared" ref="O257:O288" si="82">(K257-G257)/G257</f>
        <v>9.6367100865273489E-2</v>
      </c>
      <c r="P257" s="447">
        <f t="shared" si="78"/>
        <v>264558</v>
      </c>
      <c r="Q257" s="423">
        <v>16224</v>
      </c>
      <c r="S257" s="392">
        <f t="shared" si="77"/>
        <v>1.3876702089629767E-2</v>
      </c>
    </row>
    <row r="258" spans="1:19" s="14" customFormat="1" ht="14.1" customHeight="1" thickBot="1" x14ac:dyDescent="0.3">
      <c r="A258" s="58"/>
      <c r="B258" s="556"/>
      <c r="C258" s="165"/>
      <c r="D258" s="346">
        <v>259950</v>
      </c>
      <c r="E258" s="285">
        <v>194964</v>
      </c>
      <c r="F258" s="285">
        <v>162468</v>
      </c>
      <c r="G258" s="247">
        <v>97482</v>
      </c>
      <c r="H258" s="467">
        <f t="shared" si="67"/>
        <v>284751</v>
      </c>
      <c r="I258" s="476">
        <f t="shared" si="68"/>
        <v>213564</v>
      </c>
      <c r="J258" s="473">
        <f t="shared" si="75"/>
        <v>177969</v>
      </c>
      <c r="K258" s="843">
        <f t="shared" si="76"/>
        <v>106782</v>
      </c>
      <c r="L258" s="326">
        <f t="shared" si="79"/>
        <v>9.5406809001731097E-2</v>
      </c>
      <c r="M258" s="326">
        <f t="shared" si="80"/>
        <v>9.54022281036499E-2</v>
      </c>
      <c r="N258" s="326">
        <f t="shared" si="81"/>
        <v>9.5409557574414661E-2</v>
      </c>
      <c r="O258" s="326">
        <f t="shared" si="82"/>
        <v>9.54022281036499E-2</v>
      </c>
      <c r="P258" s="447">
        <f t="shared" si="78"/>
        <v>268527</v>
      </c>
      <c r="Q258" s="423">
        <v>16224</v>
      </c>
      <c r="S258" s="392">
        <f t="shared" ref="S258:S289" si="83">H258/H257-1</f>
        <v>1.4135521507788962E-2</v>
      </c>
    </row>
    <row r="259" spans="1:19" s="14" customFormat="1" ht="14.1" customHeight="1" thickBot="1" x14ac:dyDescent="0.3">
      <c r="A259" s="58"/>
      <c r="B259" s="557"/>
      <c r="C259" s="23">
        <v>9</v>
      </c>
      <c r="D259" s="354">
        <v>263796</v>
      </c>
      <c r="E259" s="257">
        <v>197847</v>
      </c>
      <c r="F259" s="257">
        <v>164874</v>
      </c>
      <c r="G259" s="355">
        <v>98925</v>
      </c>
      <c r="H259" s="467">
        <f t="shared" si="67"/>
        <v>288726</v>
      </c>
      <c r="I259" s="476">
        <f t="shared" si="68"/>
        <v>216546</v>
      </c>
      <c r="J259" s="473">
        <f t="shared" si="75"/>
        <v>180453</v>
      </c>
      <c r="K259" s="843">
        <f t="shared" si="76"/>
        <v>108273</v>
      </c>
      <c r="L259" s="326">
        <f t="shared" si="79"/>
        <v>9.4504844652686174E-2</v>
      </c>
      <c r="M259" s="326">
        <f t="shared" si="80"/>
        <v>9.451242626878345E-2</v>
      </c>
      <c r="N259" s="326">
        <f t="shared" si="81"/>
        <v>9.4490338076349212E-2</v>
      </c>
      <c r="O259" s="326">
        <f t="shared" si="82"/>
        <v>9.4495830174374532E-2</v>
      </c>
      <c r="P259" s="447">
        <f t="shared" si="78"/>
        <v>272502</v>
      </c>
      <c r="Q259" s="423">
        <v>16224</v>
      </c>
      <c r="S259" s="392">
        <f t="shared" si="83"/>
        <v>1.3959564672292535E-2</v>
      </c>
    </row>
    <row r="260" spans="1:19" s="14" customFormat="1" ht="14.1" customHeight="1" thickBot="1" x14ac:dyDescent="0.3">
      <c r="A260" s="58">
        <v>4</v>
      </c>
      <c r="B260" s="558" t="s">
        <v>60</v>
      </c>
      <c r="C260" s="19">
        <v>1</v>
      </c>
      <c r="D260" s="351">
        <v>227550</v>
      </c>
      <c r="E260" s="353">
        <v>170664</v>
      </c>
      <c r="F260" s="353">
        <v>142218</v>
      </c>
      <c r="G260" s="374">
        <v>85332</v>
      </c>
      <c r="H260" s="467">
        <f t="shared" si="67"/>
        <v>251283</v>
      </c>
      <c r="I260" s="476">
        <f t="shared" si="68"/>
        <v>188463</v>
      </c>
      <c r="J260" s="473">
        <f t="shared" si="75"/>
        <v>157053</v>
      </c>
      <c r="K260" s="843">
        <f t="shared" si="76"/>
        <v>94230</v>
      </c>
      <c r="L260" s="326">
        <f t="shared" si="79"/>
        <v>0.10429795649307845</v>
      </c>
      <c r="M260" s="326">
        <f t="shared" si="80"/>
        <v>0.10429264519758122</v>
      </c>
      <c r="N260" s="326">
        <f t="shared" si="81"/>
        <v>0.10431169050331182</v>
      </c>
      <c r="O260" s="326">
        <f t="shared" si="82"/>
        <v>0.10427506679791872</v>
      </c>
      <c r="P260" s="447">
        <f t="shared" si="78"/>
        <v>235059</v>
      </c>
      <c r="Q260" s="423">
        <v>16224</v>
      </c>
      <c r="S260" s="392">
        <f t="shared" si="83"/>
        <v>-0.12968350616155111</v>
      </c>
    </row>
    <row r="261" spans="1:19" s="14" customFormat="1" ht="14.1" customHeight="1" thickBot="1" x14ac:dyDescent="0.3">
      <c r="A261" s="58"/>
      <c r="B261" s="556"/>
      <c r="C261" s="20"/>
      <c r="D261" s="346">
        <v>230964</v>
      </c>
      <c r="E261" s="285">
        <v>173223</v>
      </c>
      <c r="F261" s="285">
        <v>144354</v>
      </c>
      <c r="G261" s="247">
        <v>86613</v>
      </c>
      <c r="H261" s="467">
        <f t="shared" si="67"/>
        <v>254811</v>
      </c>
      <c r="I261" s="476">
        <f t="shared" si="68"/>
        <v>191109</v>
      </c>
      <c r="J261" s="473">
        <f t="shared" si="75"/>
        <v>159258</v>
      </c>
      <c r="K261" s="843">
        <f t="shared" si="76"/>
        <v>95553</v>
      </c>
      <c r="L261" s="326">
        <f t="shared" si="79"/>
        <v>0.10324985712059022</v>
      </c>
      <c r="M261" s="326">
        <f t="shared" si="80"/>
        <v>0.10325418679967441</v>
      </c>
      <c r="N261" s="326">
        <f t="shared" si="81"/>
        <v>0.10324618645829003</v>
      </c>
      <c r="O261" s="326">
        <f t="shared" si="82"/>
        <v>0.10321776176786394</v>
      </c>
      <c r="P261" s="447">
        <f t="shared" si="78"/>
        <v>238587</v>
      </c>
      <c r="Q261" s="423">
        <v>16224</v>
      </c>
      <c r="S261" s="392">
        <f t="shared" si="83"/>
        <v>1.4039946992036922E-2</v>
      </c>
    </row>
    <row r="262" spans="1:19" s="14" customFormat="1" ht="14.1" customHeight="1" thickBot="1" x14ac:dyDescent="0.3">
      <c r="A262" s="58"/>
      <c r="B262" s="556"/>
      <c r="C262" s="22">
        <v>2</v>
      </c>
      <c r="D262" s="346">
        <v>234381</v>
      </c>
      <c r="E262" s="285">
        <v>175785</v>
      </c>
      <c r="F262" s="285">
        <v>146487</v>
      </c>
      <c r="G262" s="247">
        <v>87894</v>
      </c>
      <c r="H262" s="467">
        <f t="shared" si="67"/>
        <v>258339</v>
      </c>
      <c r="I262" s="476">
        <f t="shared" si="68"/>
        <v>193755</v>
      </c>
      <c r="J262" s="473">
        <f t="shared" si="75"/>
        <v>161463</v>
      </c>
      <c r="K262" s="843">
        <f t="shared" si="76"/>
        <v>96876</v>
      </c>
      <c r="L262" s="326">
        <f t="shared" si="79"/>
        <v>0.10221818321450971</v>
      </c>
      <c r="M262" s="326">
        <f t="shared" si="80"/>
        <v>0.1022271524874136</v>
      </c>
      <c r="N262" s="326">
        <f t="shared" si="81"/>
        <v>0.10223432796084295</v>
      </c>
      <c r="O262" s="326">
        <f t="shared" si="82"/>
        <v>0.10219127585500717</v>
      </c>
      <c r="P262" s="447">
        <f t="shared" si="78"/>
        <v>242115</v>
      </c>
      <c r="Q262" s="423">
        <v>16224</v>
      </c>
      <c r="S262" s="392">
        <f t="shared" si="83"/>
        <v>1.3845556118063929E-2</v>
      </c>
    </row>
    <row r="263" spans="1:19" s="14" customFormat="1" ht="14.1" customHeight="1" thickBot="1" x14ac:dyDescent="0.3">
      <c r="A263" s="58"/>
      <c r="B263" s="556"/>
      <c r="C263" s="22"/>
      <c r="D263" s="346">
        <v>237897</v>
      </c>
      <c r="E263" s="285">
        <v>178422</v>
      </c>
      <c r="F263" s="285">
        <v>148686</v>
      </c>
      <c r="G263" s="247">
        <v>89211</v>
      </c>
      <c r="H263" s="467">
        <f t="shared" si="67"/>
        <v>261972</v>
      </c>
      <c r="I263" s="476">
        <f t="shared" si="68"/>
        <v>196479</v>
      </c>
      <c r="J263" s="473">
        <f t="shared" si="75"/>
        <v>163734</v>
      </c>
      <c r="K263" s="843">
        <f t="shared" si="76"/>
        <v>98241</v>
      </c>
      <c r="L263" s="326">
        <f t="shared" si="79"/>
        <v>0.10119925850262929</v>
      </c>
      <c r="M263" s="326">
        <f t="shared" si="80"/>
        <v>0.10120388741298719</v>
      </c>
      <c r="N263" s="326">
        <f t="shared" si="81"/>
        <v>0.10120656954925145</v>
      </c>
      <c r="O263" s="326">
        <f t="shared" si="82"/>
        <v>0.10122070148300097</v>
      </c>
      <c r="P263" s="447">
        <f t="shared" si="78"/>
        <v>245748</v>
      </c>
      <c r="Q263" s="423">
        <v>16224</v>
      </c>
      <c r="S263" s="392">
        <f t="shared" si="83"/>
        <v>1.4062917329555447E-2</v>
      </c>
    </row>
    <row r="264" spans="1:19" s="14" customFormat="1" ht="14.1" customHeight="1" thickBot="1" x14ac:dyDescent="0.3">
      <c r="A264" s="58"/>
      <c r="B264" s="556"/>
      <c r="C264" s="22">
        <v>3</v>
      </c>
      <c r="D264" s="346">
        <v>241419</v>
      </c>
      <c r="E264" s="285">
        <v>181065</v>
      </c>
      <c r="F264" s="285">
        <v>150888</v>
      </c>
      <c r="G264" s="247">
        <v>90531</v>
      </c>
      <c r="H264" s="467">
        <f t="shared" si="67"/>
        <v>265611</v>
      </c>
      <c r="I264" s="476">
        <f t="shared" si="68"/>
        <v>199209</v>
      </c>
      <c r="J264" s="473">
        <f t="shared" si="75"/>
        <v>166008</v>
      </c>
      <c r="K264" s="843">
        <f t="shared" si="76"/>
        <v>99603</v>
      </c>
      <c r="L264" s="326">
        <f t="shared" si="79"/>
        <v>0.10020752302014341</v>
      </c>
      <c r="M264" s="326">
        <f t="shared" si="80"/>
        <v>0.10020710794466076</v>
      </c>
      <c r="N264" s="326">
        <f t="shared" si="81"/>
        <v>0.10020677588675043</v>
      </c>
      <c r="O264" s="326">
        <f t="shared" si="82"/>
        <v>0.10020876826722339</v>
      </c>
      <c r="P264" s="447">
        <f t="shared" si="78"/>
        <v>249387</v>
      </c>
      <c r="Q264" s="423">
        <v>16224</v>
      </c>
      <c r="S264" s="392">
        <f t="shared" si="83"/>
        <v>1.3890797489808149E-2</v>
      </c>
    </row>
    <row r="265" spans="1:19" s="14" customFormat="1" ht="14.1" customHeight="1" thickBot="1" x14ac:dyDescent="0.3">
      <c r="A265" s="58"/>
      <c r="B265" s="556"/>
      <c r="C265" s="22"/>
      <c r="D265" s="346">
        <v>245040</v>
      </c>
      <c r="E265" s="285">
        <v>183780</v>
      </c>
      <c r="F265" s="285">
        <v>153150</v>
      </c>
      <c r="G265" s="247">
        <v>91890</v>
      </c>
      <c r="H265" s="467">
        <f t="shared" si="67"/>
        <v>269349</v>
      </c>
      <c r="I265" s="476">
        <f t="shared" si="68"/>
        <v>202011</v>
      </c>
      <c r="J265" s="473">
        <f t="shared" si="75"/>
        <v>168342</v>
      </c>
      <c r="K265" s="843">
        <f t="shared" si="76"/>
        <v>101007</v>
      </c>
      <c r="L265" s="326">
        <f t="shared" si="79"/>
        <v>9.9204211557296765E-2</v>
      </c>
      <c r="M265" s="326">
        <f t="shared" si="80"/>
        <v>9.9200130590923932E-2</v>
      </c>
      <c r="N265" s="326">
        <f t="shared" si="81"/>
        <v>9.9196865817825663E-2</v>
      </c>
      <c r="O265" s="326">
        <f t="shared" si="82"/>
        <v>9.9216454456415276E-2</v>
      </c>
      <c r="P265" s="447">
        <f t="shared" si="78"/>
        <v>253125</v>
      </c>
      <c r="Q265" s="423">
        <v>16224</v>
      </c>
      <c r="S265" s="392">
        <f t="shared" si="83"/>
        <v>1.4073212329308582E-2</v>
      </c>
    </row>
    <row r="266" spans="1:19" s="14" customFormat="1" ht="14.1" customHeight="1" thickBot="1" x14ac:dyDescent="0.3">
      <c r="A266" s="58"/>
      <c r="B266" s="556"/>
      <c r="C266" s="22">
        <v>4</v>
      </c>
      <c r="D266" s="346">
        <v>248658</v>
      </c>
      <c r="E266" s="285">
        <v>186495</v>
      </c>
      <c r="F266" s="285">
        <v>155412</v>
      </c>
      <c r="G266" s="247">
        <v>93246</v>
      </c>
      <c r="H266" s="467">
        <f t="shared" si="67"/>
        <v>273087</v>
      </c>
      <c r="I266" s="476">
        <f t="shared" si="68"/>
        <v>204816</v>
      </c>
      <c r="J266" s="473">
        <f t="shared" si="75"/>
        <v>170679</v>
      </c>
      <c r="K266" s="843">
        <f t="shared" si="76"/>
        <v>102408</v>
      </c>
      <c r="L266" s="326">
        <f t="shared" si="79"/>
        <v>9.8243370412373618E-2</v>
      </c>
      <c r="M266" s="326">
        <f t="shared" si="80"/>
        <v>9.8238558674495297E-2</v>
      </c>
      <c r="N266" s="326">
        <f t="shared" si="81"/>
        <v>9.8235657478187008E-2</v>
      </c>
      <c r="O266" s="326">
        <f t="shared" si="82"/>
        <v>9.825622546811659E-2</v>
      </c>
      <c r="P266" s="447">
        <f t="shared" si="78"/>
        <v>256863</v>
      </c>
      <c r="Q266" s="423">
        <v>16224</v>
      </c>
      <c r="S266" s="392">
        <f t="shared" si="83"/>
        <v>1.3877905616876296E-2</v>
      </c>
    </row>
    <row r="267" spans="1:19" s="14" customFormat="1" ht="14.1" customHeight="1" thickBot="1" x14ac:dyDescent="0.3">
      <c r="A267" s="58"/>
      <c r="B267" s="556"/>
      <c r="C267" s="22"/>
      <c r="D267" s="346">
        <v>252387</v>
      </c>
      <c r="E267" s="285">
        <v>189291</v>
      </c>
      <c r="F267" s="285">
        <v>157743</v>
      </c>
      <c r="G267" s="247">
        <v>94644</v>
      </c>
      <c r="H267" s="467">
        <f t="shared" si="67"/>
        <v>276939</v>
      </c>
      <c r="I267" s="476">
        <f t="shared" si="68"/>
        <v>207705</v>
      </c>
      <c r="J267" s="473">
        <f t="shared" si="75"/>
        <v>173088</v>
      </c>
      <c r="K267" s="843">
        <f t="shared" si="76"/>
        <v>103851</v>
      </c>
      <c r="L267" s="326">
        <f t="shared" si="79"/>
        <v>9.727917840459295E-2</v>
      </c>
      <c r="M267" s="326">
        <f t="shared" si="80"/>
        <v>9.7278792969554814E-2</v>
      </c>
      <c r="N267" s="326">
        <f t="shared" si="81"/>
        <v>9.7278484623723405E-2</v>
      </c>
      <c r="O267" s="326">
        <f t="shared" si="82"/>
        <v>9.7280334728033477E-2</v>
      </c>
      <c r="P267" s="447">
        <f t="shared" si="78"/>
        <v>260715</v>
      </c>
      <c r="Q267" s="423">
        <v>16224</v>
      </c>
      <c r="S267" s="392">
        <f t="shared" si="83"/>
        <v>1.4105394984015973E-2</v>
      </c>
    </row>
    <row r="268" spans="1:19" s="14" customFormat="1" ht="14.1" customHeight="1" thickBot="1" x14ac:dyDescent="0.3">
      <c r="A268" s="58"/>
      <c r="B268" s="556"/>
      <c r="C268" s="22">
        <v>5</v>
      </c>
      <c r="D268" s="346">
        <v>256107</v>
      </c>
      <c r="E268" s="285">
        <v>192081</v>
      </c>
      <c r="F268" s="285">
        <v>160068</v>
      </c>
      <c r="G268" s="247">
        <v>96039</v>
      </c>
      <c r="H268" s="467">
        <f t="shared" si="67"/>
        <v>280782</v>
      </c>
      <c r="I268" s="476">
        <f t="shared" si="68"/>
        <v>210588</v>
      </c>
      <c r="J268" s="473">
        <f t="shared" si="75"/>
        <v>175488</v>
      </c>
      <c r="K268" s="843">
        <f t="shared" si="76"/>
        <v>105294</v>
      </c>
      <c r="L268" s="326">
        <f t="shared" si="79"/>
        <v>9.6346448945167446E-2</v>
      </c>
      <c r="M268" s="326">
        <f t="shared" si="80"/>
        <v>9.634997735330407E-2</v>
      </c>
      <c r="N268" s="326">
        <f t="shared" si="81"/>
        <v>9.6334058025339231E-2</v>
      </c>
      <c r="O268" s="326">
        <f t="shared" si="82"/>
        <v>9.6367100865273489E-2</v>
      </c>
      <c r="P268" s="447">
        <f t="shared" si="78"/>
        <v>264558</v>
      </c>
      <c r="Q268" s="423">
        <v>16224</v>
      </c>
      <c r="S268" s="392">
        <f t="shared" si="83"/>
        <v>1.3876702089629767E-2</v>
      </c>
    </row>
    <row r="269" spans="1:19" s="14" customFormat="1" ht="14.1" customHeight="1" thickBot="1" x14ac:dyDescent="0.3">
      <c r="A269" s="58"/>
      <c r="B269" s="556"/>
      <c r="C269" s="165"/>
      <c r="D269" s="346">
        <v>259950</v>
      </c>
      <c r="E269" s="285">
        <v>194964</v>
      </c>
      <c r="F269" s="285">
        <v>162468</v>
      </c>
      <c r="G269" s="247">
        <v>97482</v>
      </c>
      <c r="H269" s="467">
        <f t="shared" si="67"/>
        <v>284751</v>
      </c>
      <c r="I269" s="476">
        <f t="shared" si="68"/>
        <v>213564</v>
      </c>
      <c r="J269" s="473">
        <f t="shared" si="75"/>
        <v>177969</v>
      </c>
      <c r="K269" s="843">
        <f t="shared" si="76"/>
        <v>106782</v>
      </c>
      <c r="L269" s="326">
        <f t="shared" si="79"/>
        <v>9.5406809001731097E-2</v>
      </c>
      <c r="M269" s="326">
        <f t="shared" si="80"/>
        <v>9.54022281036499E-2</v>
      </c>
      <c r="N269" s="326">
        <f t="shared" si="81"/>
        <v>9.5409557574414661E-2</v>
      </c>
      <c r="O269" s="326">
        <f t="shared" si="82"/>
        <v>9.54022281036499E-2</v>
      </c>
      <c r="P269" s="447">
        <f t="shared" si="78"/>
        <v>268527</v>
      </c>
      <c r="Q269" s="423">
        <v>16224</v>
      </c>
      <c r="S269" s="392">
        <f t="shared" si="83"/>
        <v>1.4135521507788962E-2</v>
      </c>
    </row>
    <row r="270" spans="1:19" s="14" customFormat="1" ht="14.1" customHeight="1" thickBot="1" x14ac:dyDescent="0.3">
      <c r="A270" s="58"/>
      <c r="B270" s="557"/>
      <c r="C270" s="23">
        <v>6</v>
      </c>
      <c r="D270" s="354">
        <v>263796</v>
      </c>
      <c r="E270" s="257">
        <v>197847</v>
      </c>
      <c r="F270" s="257">
        <v>164874</v>
      </c>
      <c r="G270" s="355">
        <v>98925</v>
      </c>
      <c r="H270" s="467">
        <f t="shared" si="67"/>
        <v>288726</v>
      </c>
      <c r="I270" s="476">
        <f t="shared" si="68"/>
        <v>216546</v>
      </c>
      <c r="J270" s="473">
        <f t="shared" si="75"/>
        <v>180453</v>
      </c>
      <c r="K270" s="843">
        <f t="shared" si="76"/>
        <v>108273</v>
      </c>
      <c r="L270" s="326">
        <f t="shared" si="79"/>
        <v>9.4504844652686174E-2</v>
      </c>
      <c r="M270" s="326">
        <f t="shared" si="80"/>
        <v>9.451242626878345E-2</v>
      </c>
      <c r="N270" s="326">
        <f t="shared" si="81"/>
        <v>9.4490338076349212E-2</v>
      </c>
      <c r="O270" s="326">
        <f t="shared" si="82"/>
        <v>9.4495830174374532E-2</v>
      </c>
      <c r="P270" s="447">
        <f t="shared" si="78"/>
        <v>272502</v>
      </c>
      <c r="Q270" s="423">
        <v>16224</v>
      </c>
      <c r="S270" s="392">
        <f t="shared" si="83"/>
        <v>1.3959564672292535E-2</v>
      </c>
    </row>
    <row r="271" spans="1:19" s="14" customFormat="1" ht="14.1" customHeight="1" thickBot="1" x14ac:dyDescent="0.3">
      <c r="A271" s="58">
        <v>5</v>
      </c>
      <c r="B271" s="558" t="s">
        <v>61</v>
      </c>
      <c r="C271" s="35">
        <v>1</v>
      </c>
      <c r="D271" s="351">
        <v>277380</v>
      </c>
      <c r="E271" s="353">
        <v>208035</v>
      </c>
      <c r="F271" s="353">
        <v>173364</v>
      </c>
      <c r="G271" s="374">
        <v>104019</v>
      </c>
      <c r="H271" s="467">
        <f t="shared" si="67"/>
        <v>302757</v>
      </c>
      <c r="I271" s="476">
        <f t="shared" si="68"/>
        <v>227067</v>
      </c>
      <c r="J271" s="473">
        <f t="shared" si="75"/>
        <v>189222</v>
      </c>
      <c r="K271" s="843">
        <f t="shared" si="76"/>
        <v>113535</v>
      </c>
      <c r="L271" s="326">
        <f t="shared" si="79"/>
        <v>9.1488211118321436E-2</v>
      </c>
      <c r="M271" s="326">
        <f t="shared" si="80"/>
        <v>9.1484605955728604E-2</v>
      </c>
      <c r="N271" s="326">
        <f t="shared" si="81"/>
        <v>9.1472277981587871E-2</v>
      </c>
      <c r="O271" s="326">
        <f t="shared" si="82"/>
        <v>9.1483286707236183E-2</v>
      </c>
      <c r="P271" s="447">
        <f t="shared" si="78"/>
        <v>286533</v>
      </c>
      <c r="Q271" s="423">
        <v>16224</v>
      </c>
      <c r="S271" s="392">
        <f t="shared" si="83"/>
        <v>4.8596246960786349E-2</v>
      </c>
    </row>
    <row r="272" spans="1:19" s="14" customFormat="1" ht="14.1" customHeight="1" thickBot="1" x14ac:dyDescent="0.3">
      <c r="A272" s="58"/>
      <c r="B272" s="556"/>
      <c r="C272" s="126"/>
      <c r="D272" s="346">
        <v>281541</v>
      </c>
      <c r="E272" s="285">
        <v>211155</v>
      </c>
      <c r="F272" s="285">
        <v>175962</v>
      </c>
      <c r="G272" s="247">
        <v>105579</v>
      </c>
      <c r="H272" s="467">
        <f t="shared" si="67"/>
        <v>307056</v>
      </c>
      <c r="I272" s="476">
        <f t="shared" si="68"/>
        <v>230292</v>
      </c>
      <c r="J272" s="473">
        <f t="shared" si="75"/>
        <v>191910</v>
      </c>
      <c r="K272" s="843">
        <f t="shared" si="76"/>
        <v>115146</v>
      </c>
      <c r="L272" s="326">
        <f t="shared" si="79"/>
        <v>9.0626232058563405E-2</v>
      </c>
      <c r="M272" s="326">
        <f t="shared" si="80"/>
        <v>9.0630105846416134E-2</v>
      </c>
      <c r="N272" s="326">
        <f t="shared" si="81"/>
        <v>9.0633204896511749E-2</v>
      </c>
      <c r="O272" s="326">
        <f t="shared" si="82"/>
        <v>9.0614610860114228E-2</v>
      </c>
      <c r="P272" s="447">
        <f t="shared" si="78"/>
        <v>290832</v>
      </c>
      <c r="Q272" s="423">
        <v>16224</v>
      </c>
      <c r="S272" s="392">
        <f t="shared" si="83"/>
        <v>1.419950653494384E-2</v>
      </c>
    </row>
    <row r="273" spans="1:19" s="14" customFormat="1" ht="14.1" customHeight="1" thickBot="1" x14ac:dyDescent="0.3">
      <c r="A273" s="58"/>
      <c r="B273" s="556"/>
      <c r="C273" s="36">
        <v>2</v>
      </c>
      <c r="D273" s="346">
        <v>285699</v>
      </c>
      <c r="E273" s="285">
        <v>214275</v>
      </c>
      <c r="F273" s="285">
        <v>178563</v>
      </c>
      <c r="G273" s="247">
        <v>107136</v>
      </c>
      <c r="H273" s="467">
        <f t="shared" si="67"/>
        <v>311352</v>
      </c>
      <c r="I273" s="476">
        <f t="shared" si="68"/>
        <v>233514</v>
      </c>
      <c r="J273" s="473">
        <f t="shared" si="75"/>
        <v>194595</v>
      </c>
      <c r="K273" s="843">
        <f t="shared" si="76"/>
        <v>116757</v>
      </c>
      <c r="L273" s="326">
        <f t="shared" si="79"/>
        <v>8.9790303781252301E-2</v>
      </c>
      <c r="M273" s="326">
        <f t="shared" si="80"/>
        <v>8.9786489324466229E-2</v>
      </c>
      <c r="N273" s="326">
        <f t="shared" si="81"/>
        <v>8.9783437778263128E-2</v>
      </c>
      <c r="O273" s="326">
        <f t="shared" si="82"/>
        <v>8.9801747311827954E-2</v>
      </c>
      <c r="P273" s="447">
        <f t="shared" si="78"/>
        <v>295128</v>
      </c>
      <c r="Q273" s="423">
        <v>16224</v>
      </c>
      <c r="S273" s="392">
        <f t="shared" si="83"/>
        <v>1.3990933249960813E-2</v>
      </c>
    </row>
    <row r="274" spans="1:19" s="14" customFormat="1" ht="14.1" customHeight="1" thickBot="1" x14ac:dyDescent="0.3">
      <c r="A274" s="58"/>
      <c r="B274" s="556"/>
      <c r="C274" s="36"/>
      <c r="D274" s="346">
        <v>289983</v>
      </c>
      <c r="E274" s="285">
        <v>217488</v>
      </c>
      <c r="F274" s="285">
        <v>181239</v>
      </c>
      <c r="G274" s="247">
        <v>108744</v>
      </c>
      <c r="H274" s="467">
        <f t="shared" si="67"/>
        <v>315777</v>
      </c>
      <c r="I274" s="476">
        <f t="shared" si="68"/>
        <v>236832</v>
      </c>
      <c r="J274" s="473">
        <f t="shared" si="75"/>
        <v>197361</v>
      </c>
      <c r="K274" s="843">
        <f t="shared" si="76"/>
        <v>118416</v>
      </c>
      <c r="L274" s="326">
        <f t="shared" si="79"/>
        <v>8.8950041899007876E-2</v>
      </c>
      <c r="M274" s="326">
        <f t="shared" si="80"/>
        <v>8.8942838225557277E-2</v>
      </c>
      <c r="N274" s="326">
        <f t="shared" si="81"/>
        <v>8.8954364126926325E-2</v>
      </c>
      <c r="O274" s="326">
        <f t="shared" si="82"/>
        <v>8.8942838225557277E-2</v>
      </c>
      <c r="P274" s="447">
        <f t="shared" si="78"/>
        <v>299553</v>
      </c>
      <c r="Q274" s="423">
        <v>16224</v>
      </c>
      <c r="S274" s="392">
        <f t="shared" si="83"/>
        <v>1.4212209974562517E-2</v>
      </c>
    </row>
    <row r="275" spans="1:19" s="14" customFormat="1" ht="14.1" customHeight="1" thickBot="1" x14ac:dyDescent="0.3">
      <c r="A275" s="58"/>
      <c r="B275" s="556"/>
      <c r="C275" s="36">
        <v>3</v>
      </c>
      <c r="D275" s="346">
        <v>294267</v>
      </c>
      <c r="E275" s="285">
        <v>220701</v>
      </c>
      <c r="F275" s="285">
        <v>183918</v>
      </c>
      <c r="G275" s="247">
        <v>110349</v>
      </c>
      <c r="H275" s="467">
        <f t="shared" si="67"/>
        <v>320202</v>
      </c>
      <c r="I275" s="476">
        <f t="shared" si="68"/>
        <v>240153</v>
      </c>
      <c r="J275" s="473">
        <f t="shared" si="75"/>
        <v>200127</v>
      </c>
      <c r="K275" s="843">
        <f t="shared" si="76"/>
        <v>120075</v>
      </c>
      <c r="L275" s="326">
        <f t="shared" si="79"/>
        <v>8.8134245430170566E-2</v>
      </c>
      <c r="M275" s="326">
        <f t="shared" si="80"/>
        <v>8.8137344189650246E-2</v>
      </c>
      <c r="N275" s="326">
        <f t="shared" si="81"/>
        <v>8.8131667373503406E-2</v>
      </c>
      <c r="O275" s="326">
        <f t="shared" si="82"/>
        <v>8.8138542261370745E-2</v>
      </c>
      <c r="P275" s="447">
        <f t="shared" si="78"/>
        <v>303978</v>
      </c>
      <c r="Q275" s="423">
        <v>16224</v>
      </c>
      <c r="S275" s="392">
        <f t="shared" si="83"/>
        <v>1.4013053515613771E-2</v>
      </c>
    </row>
    <row r="276" spans="1:19" s="14" customFormat="1" ht="14.1" customHeight="1" thickBot="1" x14ac:dyDescent="0.3">
      <c r="A276" s="58"/>
      <c r="B276" s="556"/>
      <c r="C276" s="36"/>
      <c r="D276" s="346">
        <v>298680</v>
      </c>
      <c r="E276" s="285">
        <v>224010</v>
      </c>
      <c r="F276" s="285">
        <v>186675</v>
      </c>
      <c r="G276" s="247">
        <v>112005</v>
      </c>
      <c r="H276" s="467">
        <f t="shared" si="67"/>
        <v>324759</v>
      </c>
      <c r="I276" s="476">
        <f t="shared" si="68"/>
        <v>243570</v>
      </c>
      <c r="J276" s="473">
        <f t="shared" si="75"/>
        <v>202974</v>
      </c>
      <c r="K276" s="843">
        <f t="shared" si="76"/>
        <v>121785</v>
      </c>
      <c r="L276" s="326">
        <f t="shared" si="79"/>
        <v>8.7314182402571314E-2</v>
      </c>
      <c r="M276" s="326">
        <f t="shared" si="80"/>
        <v>8.7317530467389853E-2</v>
      </c>
      <c r="N276" s="326">
        <f t="shared" si="81"/>
        <v>8.7312173563680193E-2</v>
      </c>
      <c r="O276" s="326">
        <f t="shared" si="82"/>
        <v>8.7317530467389853E-2</v>
      </c>
      <c r="P276" s="447">
        <f t="shared" si="78"/>
        <v>308535</v>
      </c>
      <c r="Q276" s="423">
        <v>16224</v>
      </c>
      <c r="S276" s="392">
        <f t="shared" si="83"/>
        <v>1.4231641276444273E-2</v>
      </c>
    </row>
    <row r="277" spans="1:19" s="14" customFormat="1" ht="14.1" customHeight="1" thickBot="1" x14ac:dyDescent="0.3">
      <c r="A277" s="58"/>
      <c r="B277" s="556"/>
      <c r="C277" s="36">
        <v>4</v>
      </c>
      <c r="D277" s="346">
        <v>303099</v>
      </c>
      <c r="E277" s="285">
        <v>227325</v>
      </c>
      <c r="F277" s="285">
        <v>189438</v>
      </c>
      <c r="G277" s="247">
        <v>113661</v>
      </c>
      <c r="H277" s="467">
        <f t="shared" si="67"/>
        <v>329325</v>
      </c>
      <c r="I277" s="476">
        <f t="shared" si="68"/>
        <v>246993</v>
      </c>
      <c r="J277" s="473">
        <f t="shared" si="75"/>
        <v>205827</v>
      </c>
      <c r="K277" s="843">
        <f t="shared" si="76"/>
        <v>123498</v>
      </c>
      <c r="L277" s="326">
        <f t="shared" si="79"/>
        <v>8.6526184513970678E-2</v>
      </c>
      <c r="M277" s="326">
        <f t="shared" si="80"/>
        <v>8.6519300560870996E-2</v>
      </c>
      <c r="N277" s="326">
        <f t="shared" si="81"/>
        <v>8.6513793431096192E-2</v>
      </c>
      <c r="O277" s="326">
        <f t="shared" si="82"/>
        <v>8.6546836645815181E-2</v>
      </c>
      <c r="P277" s="447">
        <f t="shared" si="78"/>
        <v>313101</v>
      </c>
      <c r="Q277" s="423">
        <v>16224</v>
      </c>
      <c r="S277" s="392">
        <f t="shared" si="83"/>
        <v>1.4059656545315047E-2</v>
      </c>
    </row>
    <row r="278" spans="1:19" s="14" customFormat="1" ht="14.1" customHeight="1" thickBot="1" x14ac:dyDescent="0.3">
      <c r="A278" s="58"/>
      <c r="B278" s="556"/>
      <c r="C278" s="36"/>
      <c r="D278" s="346">
        <v>307644</v>
      </c>
      <c r="E278" s="285">
        <v>230733</v>
      </c>
      <c r="F278" s="285">
        <v>192279</v>
      </c>
      <c r="G278" s="247">
        <v>115368</v>
      </c>
      <c r="H278" s="467">
        <f t="shared" si="67"/>
        <v>334020</v>
      </c>
      <c r="I278" s="476">
        <f t="shared" si="68"/>
        <v>250515</v>
      </c>
      <c r="J278" s="473">
        <f t="shared" si="75"/>
        <v>208764</v>
      </c>
      <c r="K278" s="843">
        <f t="shared" si="76"/>
        <v>125259</v>
      </c>
      <c r="L278" s="326">
        <f t="shared" si="79"/>
        <v>8.573546046729337E-2</v>
      </c>
      <c r="M278" s="326">
        <f t="shared" si="80"/>
        <v>8.573546046729337E-2</v>
      </c>
      <c r="N278" s="326">
        <f t="shared" si="81"/>
        <v>8.5734791630911328E-2</v>
      </c>
      <c r="O278" s="326">
        <f t="shared" si="82"/>
        <v>8.5734345745787394E-2</v>
      </c>
      <c r="P278" s="447">
        <f t="shared" si="78"/>
        <v>317796</v>
      </c>
      <c r="Q278" s="423">
        <v>16224</v>
      </c>
      <c r="S278" s="392">
        <f t="shared" si="83"/>
        <v>1.4256433614210806E-2</v>
      </c>
    </row>
    <row r="279" spans="1:19" s="14" customFormat="1" ht="14.1" customHeight="1" thickBot="1" x14ac:dyDescent="0.3">
      <c r="A279" s="58"/>
      <c r="B279" s="556"/>
      <c r="C279" s="36">
        <v>5</v>
      </c>
      <c r="D279" s="346">
        <v>312186</v>
      </c>
      <c r="E279" s="285">
        <v>234141</v>
      </c>
      <c r="F279" s="285">
        <v>195117</v>
      </c>
      <c r="G279" s="247">
        <v>117069</v>
      </c>
      <c r="H279" s="467">
        <f t="shared" si="67"/>
        <v>338712</v>
      </c>
      <c r="I279" s="476">
        <f t="shared" si="68"/>
        <v>254034</v>
      </c>
      <c r="J279" s="473">
        <f t="shared" si="75"/>
        <v>211695</v>
      </c>
      <c r="K279" s="843">
        <f t="shared" si="76"/>
        <v>127017</v>
      </c>
      <c r="L279" s="326">
        <f t="shared" si="79"/>
        <v>8.496857642559244E-2</v>
      </c>
      <c r="M279" s="326">
        <f t="shared" si="80"/>
        <v>8.4961625687085984E-2</v>
      </c>
      <c r="N279" s="326">
        <f t="shared" si="81"/>
        <v>8.4964405971801535E-2</v>
      </c>
      <c r="O279" s="326">
        <f t="shared" si="82"/>
        <v>8.4975527253158392E-2</v>
      </c>
      <c r="P279" s="447">
        <f t="shared" si="78"/>
        <v>322488</v>
      </c>
      <c r="Q279" s="423">
        <v>16224</v>
      </c>
      <c r="S279" s="392">
        <f t="shared" si="83"/>
        <v>1.4047063050116826E-2</v>
      </c>
    </row>
    <row r="280" spans="1:19" s="14" customFormat="1" ht="14.1" customHeight="1" thickBot="1" x14ac:dyDescent="0.3">
      <c r="A280" s="58"/>
      <c r="B280" s="556"/>
      <c r="C280" s="347"/>
      <c r="D280" s="346">
        <v>316866</v>
      </c>
      <c r="E280" s="285">
        <v>237651</v>
      </c>
      <c r="F280" s="285">
        <v>198042</v>
      </c>
      <c r="G280" s="247">
        <v>118824</v>
      </c>
      <c r="H280" s="467">
        <f t="shared" si="67"/>
        <v>343548</v>
      </c>
      <c r="I280" s="476">
        <f t="shared" si="68"/>
        <v>257661</v>
      </c>
      <c r="J280" s="473">
        <f t="shared" si="75"/>
        <v>214719</v>
      </c>
      <c r="K280" s="843">
        <f t="shared" si="76"/>
        <v>128832</v>
      </c>
      <c r="L280" s="326">
        <f t="shared" si="79"/>
        <v>8.4205941943913204E-2</v>
      </c>
      <c r="M280" s="326">
        <f t="shared" si="80"/>
        <v>8.4199098678314002E-2</v>
      </c>
      <c r="N280" s="326">
        <f t="shared" si="81"/>
        <v>8.4209410125124978E-2</v>
      </c>
      <c r="O280" s="326">
        <f t="shared" si="82"/>
        <v>8.4225409008281155E-2</v>
      </c>
      <c r="P280" s="447">
        <f t="shared" si="78"/>
        <v>327324</v>
      </c>
      <c r="Q280" s="423">
        <v>16224</v>
      </c>
      <c r="S280" s="392">
        <f t="shared" si="83"/>
        <v>1.4277616382059044E-2</v>
      </c>
    </row>
    <row r="281" spans="1:19" s="14" customFormat="1" ht="14.1" customHeight="1" thickBot="1" x14ac:dyDescent="0.3">
      <c r="A281" s="58"/>
      <c r="B281" s="557"/>
      <c r="C281" s="37">
        <v>6</v>
      </c>
      <c r="D281" s="354">
        <v>321549</v>
      </c>
      <c r="E281" s="257">
        <v>241161</v>
      </c>
      <c r="F281" s="257">
        <v>200967</v>
      </c>
      <c r="G281" s="355">
        <v>120582</v>
      </c>
      <c r="H281" s="467">
        <f t="shared" si="67"/>
        <v>349560</v>
      </c>
      <c r="I281" s="476">
        <f t="shared" si="68"/>
        <v>262170</v>
      </c>
      <c r="J281" s="473">
        <f t="shared" si="75"/>
        <v>218475</v>
      </c>
      <c r="K281" s="843">
        <f t="shared" si="76"/>
        <v>131085</v>
      </c>
      <c r="L281" s="326">
        <f t="shared" si="79"/>
        <v>8.7112695110232036E-2</v>
      </c>
      <c r="M281" s="326">
        <f t="shared" si="80"/>
        <v>8.7116075982434968E-2</v>
      </c>
      <c r="N281" s="326">
        <f t="shared" si="81"/>
        <v>8.7118780695338044E-2</v>
      </c>
      <c r="O281" s="326">
        <f t="shared" si="82"/>
        <v>8.7102552619793994E-2</v>
      </c>
      <c r="P281" s="447">
        <f t="shared" si="78"/>
        <v>332160</v>
      </c>
      <c r="Q281" s="423">
        <v>17400</v>
      </c>
      <c r="S281" s="392">
        <f t="shared" si="83"/>
        <v>1.7499738027873857E-2</v>
      </c>
    </row>
    <row r="282" spans="1:19" s="14" customFormat="1" ht="14.1" customHeight="1" thickBot="1" x14ac:dyDescent="0.3">
      <c r="A282" s="58">
        <v>6</v>
      </c>
      <c r="B282" s="558" t="s">
        <v>62</v>
      </c>
      <c r="C282" s="35">
        <v>1</v>
      </c>
      <c r="D282" s="351">
        <v>337944</v>
      </c>
      <c r="E282" s="353">
        <v>253458</v>
      </c>
      <c r="F282" s="353">
        <v>211215</v>
      </c>
      <c r="G282" s="374">
        <v>126729</v>
      </c>
      <c r="H282" s="467">
        <f t="shared" si="67"/>
        <v>366495</v>
      </c>
      <c r="I282" s="476">
        <f t="shared" si="68"/>
        <v>274872</v>
      </c>
      <c r="J282" s="473">
        <f t="shared" si="75"/>
        <v>229059</v>
      </c>
      <c r="K282" s="843">
        <f t="shared" si="76"/>
        <v>137436</v>
      </c>
      <c r="L282" s="326">
        <f t="shared" si="79"/>
        <v>8.4484411618493002E-2</v>
      </c>
      <c r="M282" s="326">
        <f t="shared" si="80"/>
        <v>8.4487370688634808E-2</v>
      </c>
      <c r="N282" s="326">
        <f t="shared" si="81"/>
        <v>8.448263617640793E-2</v>
      </c>
      <c r="O282" s="326">
        <f t="shared" si="82"/>
        <v>8.4487370688634808E-2</v>
      </c>
      <c r="P282" s="447">
        <f t="shared" si="78"/>
        <v>349095</v>
      </c>
      <c r="Q282" s="423">
        <v>17400</v>
      </c>
      <c r="S282" s="392">
        <f t="shared" si="83"/>
        <v>4.8446618606247771E-2</v>
      </c>
    </row>
    <row r="283" spans="1:19" s="14" customFormat="1" ht="14.1" customHeight="1" thickBot="1" x14ac:dyDescent="0.3">
      <c r="A283" s="58"/>
      <c r="B283" s="556"/>
      <c r="C283" s="126"/>
      <c r="D283" s="346">
        <v>343014</v>
      </c>
      <c r="E283" s="285">
        <v>257262</v>
      </c>
      <c r="F283" s="285">
        <v>214383</v>
      </c>
      <c r="G283" s="247">
        <v>128631</v>
      </c>
      <c r="H283" s="467">
        <f t="shared" si="67"/>
        <v>371733</v>
      </c>
      <c r="I283" s="476">
        <f t="shared" si="68"/>
        <v>278799</v>
      </c>
      <c r="J283" s="473">
        <f t="shared" si="75"/>
        <v>232332</v>
      </c>
      <c r="K283" s="843">
        <f t="shared" si="76"/>
        <v>139401</v>
      </c>
      <c r="L283" s="326">
        <f t="shared" si="79"/>
        <v>8.3725445608634055E-2</v>
      </c>
      <c r="M283" s="326">
        <f t="shared" si="80"/>
        <v>8.3716211488676917E-2</v>
      </c>
      <c r="N283" s="326">
        <f t="shared" si="81"/>
        <v>8.3723989308853775E-2</v>
      </c>
      <c r="O283" s="326">
        <f t="shared" si="82"/>
        <v>8.3727872752291432E-2</v>
      </c>
      <c r="P283" s="447">
        <f t="shared" si="78"/>
        <v>354333</v>
      </c>
      <c r="Q283" s="423">
        <v>17400</v>
      </c>
      <c r="S283" s="392">
        <f t="shared" si="83"/>
        <v>1.4292145868292971E-2</v>
      </c>
    </row>
    <row r="284" spans="1:19" s="14" customFormat="1" ht="14.1" customHeight="1" thickBot="1" x14ac:dyDescent="0.3">
      <c r="A284" s="58"/>
      <c r="B284" s="556"/>
      <c r="C284" s="36">
        <v>2</v>
      </c>
      <c r="D284" s="346">
        <v>348075</v>
      </c>
      <c r="E284" s="285">
        <v>261057</v>
      </c>
      <c r="F284" s="285">
        <v>217548</v>
      </c>
      <c r="G284" s="247">
        <v>130527</v>
      </c>
      <c r="H284" s="467">
        <f t="shared" si="67"/>
        <v>376962</v>
      </c>
      <c r="I284" s="476">
        <f t="shared" si="68"/>
        <v>282723</v>
      </c>
      <c r="J284" s="473">
        <f t="shared" si="75"/>
        <v>235602</v>
      </c>
      <c r="K284" s="843">
        <f t="shared" si="76"/>
        <v>141360</v>
      </c>
      <c r="L284" s="326">
        <f t="shared" si="79"/>
        <v>8.2990734755440637E-2</v>
      </c>
      <c r="M284" s="326">
        <f t="shared" si="80"/>
        <v>8.2993369264183686E-2</v>
      </c>
      <c r="N284" s="326">
        <f t="shared" si="81"/>
        <v>8.2988581830216776E-2</v>
      </c>
      <c r="O284" s="326">
        <f t="shared" si="82"/>
        <v>8.299432301362937E-2</v>
      </c>
      <c r="P284" s="447">
        <f t="shared" si="78"/>
        <v>359562</v>
      </c>
      <c r="Q284" s="423">
        <v>17400</v>
      </c>
      <c r="S284" s="392">
        <f t="shared" si="83"/>
        <v>1.4066547764121085E-2</v>
      </c>
    </row>
    <row r="285" spans="1:19" s="14" customFormat="1" ht="14.1" customHeight="1" thickBot="1" x14ac:dyDescent="0.3">
      <c r="A285" s="58"/>
      <c r="B285" s="556"/>
      <c r="C285" s="36"/>
      <c r="D285" s="346">
        <v>353298</v>
      </c>
      <c r="E285" s="285">
        <v>264975</v>
      </c>
      <c r="F285" s="285">
        <v>220812</v>
      </c>
      <c r="G285" s="247">
        <v>132486</v>
      </c>
      <c r="H285" s="467">
        <f t="shared" si="67"/>
        <v>382356</v>
      </c>
      <c r="I285" s="476">
        <f t="shared" si="68"/>
        <v>286767</v>
      </c>
      <c r="J285" s="473">
        <f t="shared" si="75"/>
        <v>238974</v>
      </c>
      <c r="K285" s="843">
        <f t="shared" si="76"/>
        <v>143385</v>
      </c>
      <c r="L285" s="326">
        <f t="shared" si="79"/>
        <v>8.224784742625206E-2</v>
      </c>
      <c r="M285" s="326">
        <f t="shared" si="80"/>
        <v>8.2241720917067648E-2</v>
      </c>
      <c r="N285" s="326">
        <f t="shared" si="81"/>
        <v>8.2250964621487968E-2</v>
      </c>
      <c r="O285" s="326">
        <f t="shared" si="82"/>
        <v>8.2265295955799109E-2</v>
      </c>
      <c r="P285" s="447">
        <f t="shared" si="78"/>
        <v>364956</v>
      </c>
      <c r="Q285" s="423">
        <v>17400</v>
      </c>
      <c r="S285" s="392">
        <f t="shared" si="83"/>
        <v>1.4309134607732421E-2</v>
      </c>
    </row>
    <row r="286" spans="1:19" s="14" customFormat="1" ht="14.1" customHeight="1" thickBot="1" x14ac:dyDescent="0.3">
      <c r="A286" s="58"/>
      <c r="B286" s="556"/>
      <c r="C286" s="36">
        <v>3</v>
      </c>
      <c r="D286" s="346">
        <v>358518</v>
      </c>
      <c r="E286" s="285">
        <v>268890</v>
      </c>
      <c r="F286" s="285">
        <v>224073</v>
      </c>
      <c r="G286" s="247">
        <v>134445</v>
      </c>
      <c r="H286" s="467">
        <f t="shared" si="67"/>
        <v>387750</v>
      </c>
      <c r="I286" s="476">
        <f t="shared" si="68"/>
        <v>290814</v>
      </c>
      <c r="J286" s="473">
        <f t="shared" si="75"/>
        <v>242343</v>
      </c>
      <c r="K286" s="843">
        <f t="shared" si="76"/>
        <v>145407</v>
      </c>
      <c r="L286" s="326">
        <f t="shared" si="79"/>
        <v>8.1535655113550778E-2</v>
      </c>
      <c r="M286" s="326">
        <f t="shared" si="80"/>
        <v>8.1535200267767491E-2</v>
      </c>
      <c r="N286" s="326">
        <f t="shared" si="81"/>
        <v>8.1535928023456647E-2</v>
      </c>
      <c r="O286" s="326">
        <f t="shared" si="82"/>
        <v>8.1535200267767491E-2</v>
      </c>
      <c r="P286" s="447">
        <f t="shared" si="78"/>
        <v>370350</v>
      </c>
      <c r="Q286" s="423">
        <v>17400</v>
      </c>
      <c r="S286" s="392">
        <f t="shared" si="83"/>
        <v>1.4107271757210604E-2</v>
      </c>
    </row>
    <row r="287" spans="1:19" s="14" customFormat="1" ht="14.1" customHeight="1" thickBot="1" x14ac:dyDescent="0.3">
      <c r="A287" s="58"/>
      <c r="B287" s="556"/>
      <c r="C287" s="36"/>
      <c r="D287" s="346">
        <v>363894</v>
      </c>
      <c r="E287" s="285">
        <v>272922</v>
      </c>
      <c r="F287" s="285">
        <v>227433</v>
      </c>
      <c r="G287" s="247">
        <v>136461</v>
      </c>
      <c r="H287" s="467">
        <f t="shared" si="67"/>
        <v>393303</v>
      </c>
      <c r="I287" s="476">
        <f t="shared" si="68"/>
        <v>294978</v>
      </c>
      <c r="J287" s="473">
        <f t="shared" si="75"/>
        <v>245814</v>
      </c>
      <c r="K287" s="843">
        <f t="shared" si="76"/>
        <v>147489</v>
      </c>
      <c r="L287" s="326">
        <f t="shared" si="79"/>
        <v>8.0817490807762696E-2</v>
      </c>
      <c r="M287" s="326">
        <f t="shared" si="80"/>
        <v>8.0814298590806161E-2</v>
      </c>
      <c r="N287" s="326">
        <f t="shared" si="81"/>
        <v>8.0819406154779644E-2</v>
      </c>
      <c r="O287" s="326">
        <f t="shared" si="82"/>
        <v>8.0814298590806161E-2</v>
      </c>
      <c r="P287" s="447">
        <f t="shared" si="78"/>
        <v>375903</v>
      </c>
      <c r="Q287" s="423">
        <v>17400</v>
      </c>
      <c r="S287" s="392">
        <f t="shared" si="83"/>
        <v>1.4321083172146976E-2</v>
      </c>
    </row>
    <row r="288" spans="1:19" s="14" customFormat="1" ht="14.1" customHeight="1" thickBot="1" x14ac:dyDescent="0.3">
      <c r="A288" s="58"/>
      <c r="B288" s="556"/>
      <c r="C288" s="36">
        <v>4</v>
      </c>
      <c r="D288" s="346">
        <v>369264</v>
      </c>
      <c r="E288" s="285">
        <v>276948</v>
      </c>
      <c r="F288" s="285">
        <v>230790</v>
      </c>
      <c r="G288" s="247">
        <v>138474</v>
      </c>
      <c r="H288" s="467">
        <f t="shared" si="67"/>
        <v>398850</v>
      </c>
      <c r="I288" s="476">
        <f t="shared" si="68"/>
        <v>299139</v>
      </c>
      <c r="J288" s="473">
        <f t="shared" si="75"/>
        <v>249282</v>
      </c>
      <c r="K288" s="843">
        <f t="shared" si="76"/>
        <v>149568</v>
      </c>
      <c r="L288" s="326">
        <f t="shared" si="79"/>
        <v>8.0121539061484462E-2</v>
      </c>
      <c r="M288" s="326">
        <f t="shared" si="80"/>
        <v>8.0126955240695005E-2</v>
      </c>
      <c r="N288" s="326">
        <f t="shared" si="81"/>
        <v>8.0124788769010788E-2</v>
      </c>
      <c r="O288" s="326">
        <f t="shared" si="82"/>
        <v>8.0116122882273932E-2</v>
      </c>
      <c r="P288" s="447">
        <f t="shared" si="78"/>
        <v>381450</v>
      </c>
      <c r="Q288" s="423">
        <v>17400</v>
      </c>
      <c r="S288" s="392">
        <f t="shared" si="83"/>
        <v>1.410363002570536E-2</v>
      </c>
    </row>
    <row r="289" spans="1:19" s="14" customFormat="1" ht="14.1" customHeight="1" thickBot="1" x14ac:dyDescent="0.3">
      <c r="A289" s="58"/>
      <c r="B289" s="556"/>
      <c r="C289" s="36"/>
      <c r="D289" s="346">
        <v>374805</v>
      </c>
      <c r="E289" s="285">
        <v>281103</v>
      </c>
      <c r="F289" s="285">
        <v>234252</v>
      </c>
      <c r="G289" s="247">
        <v>140553</v>
      </c>
      <c r="H289" s="467">
        <f t="shared" ref="H289:H352" si="84">P289+Q289</f>
        <v>404574</v>
      </c>
      <c r="I289" s="476">
        <f t="shared" ref="I289:I352" si="85">(ROUND((+H289/8*6)/3,0))*3</f>
        <v>303432</v>
      </c>
      <c r="J289" s="473">
        <f t="shared" si="75"/>
        <v>252858</v>
      </c>
      <c r="K289" s="843">
        <f t="shared" si="76"/>
        <v>151716</v>
      </c>
      <c r="L289" s="326">
        <f t="shared" ref="L289:L320" si="86">(H289-D289)/D289</f>
        <v>7.942530115660143E-2</v>
      </c>
      <c r="M289" s="326">
        <f t="shared" ref="M289:M320" si="87">(I289-E289)/E289</f>
        <v>7.9433517251683544E-2</v>
      </c>
      <c r="N289" s="326">
        <f t="shared" ref="N289:N320" si="88">(J289-F289)/F289</f>
        <v>7.9427283438348442E-2</v>
      </c>
      <c r="O289" s="326">
        <f t="shared" ref="O289:O320" si="89">(K289-G289)/G289</f>
        <v>7.9421997396000088E-2</v>
      </c>
      <c r="P289" s="447">
        <f t="shared" si="78"/>
        <v>387174</v>
      </c>
      <c r="Q289" s="423">
        <v>17400</v>
      </c>
      <c r="S289" s="392">
        <f t="shared" si="83"/>
        <v>1.4351259872132482E-2</v>
      </c>
    </row>
    <row r="290" spans="1:19" s="14" customFormat="1" ht="14.1" customHeight="1" thickBot="1" x14ac:dyDescent="0.3">
      <c r="A290" s="58"/>
      <c r="B290" s="556"/>
      <c r="C290" s="36">
        <v>5</v>
      </c>
      <c r="D290" s="346">
        <v>380337</v>
      </c>
      <c r="E290" s="285">
        <v>285252</v>
      </c>
      <c r="F290" s="285">
        <v>237711</v>
      </c>
      <c r="G290" s="247">
        <v>142626</v>
      </c>
      <c r="H290" s="351">
        <f t="shared" si="84"/>
        <v>410289</v>
      </c>
      <c r="I290" s="474">
        <f t="shared" si="85"/>
        <v>307716</v>
      </c>
      <c r="J290" s="474">
        <f t="shared" ref="J290:J342" si="90">(ROUND((+H290/8*5)/3,0))*3</f>
        <v>256431</v>
      </c>
      <c r="K290" s="474">
        <f t="shared" ref="K290:K342" si="91">(ROUND((+H290/8*3)/3,0))*3</f>
        <v>153858</v>
      </c>
      <c r="L290" s="326">
        <f t="shared" si="86"/>
        <v>7.8751212740280324E-2</v>
      </c>
      <c r="M290" s="326">
        <f t="shared" si="87"/>
        <v>7.8751419797231922E-2</v>
      </c>
      <c r="N290" s="326">
        <f t="shared" si="88"/>
        <v>7.8751088506631997E-2</v>
      </c>
      <c r="O290" s="326">
        <f t="shared" si="89"/>
        <v>7.8751419797231922E-2</v>
      </c>
      <c r="P290" s="447">
        <f t="shared" si="78"/>
        <v>392889</v>
      </c>
      <c r="Q290" s="423">
        <v>17400</v>
      </c>
      <c r="S290" s="392">
        <f t="shared" ref="S290:S321" si="92">H290/H289-1</f>
        <v>1.412596953832912E-2</v>
      </c>
    </row>
    <row r="291" spans="1:19" s="14" customFormat="1" ht="14.1" customHeight="1" thickBot="1" x14ac:dyDescent="0.3">
      <c r="A291" s="58"/>
      <c r="B291" s="556"/>
      <c r="C291" s="36"/>
      <c r="D291" s="346">
        <v>386040</v>
      </c>
      <c r="E291" s="285">
        <v>289530</v>
      </c>
      <c r="F291" s="285">
        <v>241275</v>
      </c>
      <c r="G291" s="247">
        <v>144765</v>
      </c>
      <c r="H291" s="467">
        <f t="shared" si="84"/>
        <v>416178</v>
      </c>
      <c r="I291" s="476">
        <f t="shared" si="85"/>
        <v>312135</v>
      </c>
      <c r="J291" s="473">
        <f t="shared" si="90"/>
        <v>260112</v>
      </c>
      <c r="K291" s="843">
        <f t="shared" si="91"/>
        <v>156066</v>
      </c>
      <c r="L291" s="326">
        <f t="shared" si="86"/>
        <v>7.80696300901461E-2</v>
      </c>
      <c r="M291" s="326">
        <f t="shared" si="87"/>
        <v>7.8074810900424826E-2</v>
      </c>
      <c r="N291" s="326">
        <f t="shared" si="88"/>
        <v>7.8072738576313333E-2</v>
      </c>
      <c r="O291" s="326">
        <f t="shared" si="89"/>
        <v>7.8064449279867373E-2</v>
      </c>
      <c r="P291" s="447">
        <f t="shared" si="78"/>
        <v>398778</v>
      </c>
      <c r="Q291" s="423">
        <v>17400</v>
      </c>
      <c r="S291" s="392">
        <f t="shared" si="92"/>
        <v>1.4353297309944946E-2</v>
      </c>
    </row>
    <row r="292" spans="1:19" s="14" customFormat="1" ht="14.1" customHeight="1" thickBot="1" x14ac:dyDescent="0.3">
      <c r="A292" s="58"/>
      <c r="B292" s="556"/>
      <c r="C292" s="36">
        <v>6</v>
      </c>
      <c r="D292" s="346">
        <v>391755</v>
      </c>
      <c r="E292" s="285">
        <v>293817</v>
      </c>
      <c r="F292" s="285">
        <v>244848</v>
      </c>
      <c r="G292" s="247">
        <v>146907</v>
      </c>
      <c r="H292" s="467">
        <f t="shared" si="84"/>
        <v>422082</v>
      </c>
      <c r="I292" s="476">
        <f t="shared" si="85"/>
        <v>316563</v>
      </c>
      <c r="J292" s="473">
        <f t="shared" si="90"/>
        <v>263802</v>
      </c>
      <c r="K292" s="843">
        <f t="shared" si="91"/>
        <v>158280</v>
      </c>
      <c r="L292" s="326">
        <f t="shared" si="86"/>
        <v>7.7413179155339434E-2</v>
      </c>
      <c r="M292" s="326">
        <f t="shared" si="87"/>
        <v>7.7415534159017349E-2</v>
      </c>
      <c r="N292" s="326">
        <f t="shared" si="88"/>
        <v>7.7411291903548327E-2</v>
      </c>
      <c r="O292" s="326">
        <f t="shared" si="89"/>
        <v>7.7416324613531012E-2</v>
      </c>
      <c r="P292" s="447">
        <f t="shared" si="78"/>
        <v>404682</v>
      </c>
      <c r="Q292" s="423">
        <v>17400</v>
      </c>
      <c r="S292" s="392">
        <f t="shared" si="92"/>
        <v>1.4186237619480124E-2</v>
      </c>
    </row>
    <row r="293" spans="1:19" s="14" customFormat="1" ht="14.1" customHeight="1" thickBot="1" x14ac:dyDescent="0.3">
      <c r="A293" s="58"/>
      <c r="B293" s="556"/>
      <c r="C293" s="36"/>
      <c r="D293" s="346">
        <v>397635</v>
      </c>
      <c r="E293" s="285">
        <v>298227</v>
      </c>
      <c r="F293" s="285">
        <v>248523</v>
      </c>
      <c r="G293" s="247">
        <v>149112</v>
      </c>
      <c r="H293" s="467">
        <f t="shared" si="84"/>
        <v>428157</v>
      </c>
      <c r="I293" s="476">
        <f t="shared" si="85"/>
        <v>321117</v>
      </c>
      <c r="J293" s="473">
        <f t="shared" si="90"/>
        <v>267597</v>
      </c>
      <c r="K293" s="843">
        <f t="shared" si="91"/>
        <v>160560</v>
      </c>
      <c r="L293" s="326">
        <f t="shared" si="86"/>
        <v>7.6758836621524759E-2</v>
      </c>
      <c r="M293" s="326">
        <f t="shared" si="87"/>
        <v>7.6753613857900194E-2</v>
      </c>
      <c r="N293" s="326">
        <f t="shared" si="88"/>
        <v>7.6749435665914217E-2</v>
      </c>
      <c r="O293" s="326">
        <f t="shared" si="89"/>
        <v>7.6774505070014487E-2</v>
      </c>
      <c r="P293" s="447">
        <f t="shared" si="78"/>
        <v>410757</v>
      </c>
      <c r="Q293" s="423">
        <v>17400</v>
      </c>
      <c r="S293" s="392">
        <f t="shared" si="92"/>
        <v>1.4392937865154165E-2</v>
      </c>
    </row>
    <row r="294" spans="1:19" s="14" customFormat="1" ht="14.1" customHeight="1" thickBot="1" x14ac:dyDescent="0.3">
      <c r="A294" s="58"/>
      <c r="B294" s="556"/>
      <c r="C294" s="36">
        <v>7</v>
      </c>
      <c r="D294" s="346">
        <v>401691</v>
      </c>
      <c r="E294" s="285">
        <v>301269</v>
      </c>
      <c r="F294" s="285">
        <v>251058</v>
      </c>
      <c r="G294" s="247">
        <v>150633</v>
      </c>
      <c r="H294" s="467">
        <f t="shared" si="84"/>
        <v>432348</v>
      </c>
      <c r="I294" s="476">
        <f t="shared" si="85"/>
        <v>324261</v>
      </c>
      <c r="J294" s="473">
        <f t="shared" si="90"/>
        <v>270219</v>
      </c>
      <c r="K294" s="843">
        <f t="shared" si="91"/>
        <v>162132</v>
      </c>
      <c r="L294" s="326">
        <f t="shared" si="86"/>
        <v>7.6319857801145655E-2</v>
      </c>
      <c r="M294" s="326">
        <f t="shared" si="87"/>
        <v>7.6317178335640237E-2</v>
      </c>
      <c r="N294" s="326">
        <f t="shared" si="88"/>
        <v>7.6321009487847424E-2</v>
      </c>
      <c r="O294" s="326">
        <f t="shared" si="89"/>
        <v>7.6337854255043719E-2</v>
      </c>
      <c r="P294" s="447">
        <f t="shared" si="78"/>
        <v>414948</v>
      </c>
      <c r="Q294" s="423">
        <v>17400</v>
      </c>
      <c r="S294" s="392">
        <f t="shared" si="92"/>
        <v>9.7884654460864695E-3</v>
      </c>
    </row>
    <row r="295" spans="1:19" s="14" customFormat="1" ht="14.1" customHeight="1" thickBot="1" x14ac:dyDescent="0.3">
      <c r="A295" s="58"/>
      <c r="B295" s="556"/>
      <c r="C295" s="36"/>
      <c r="D295" s="346">
        <v>407715</v>
      </c>
      <c r="E295" s="285">
        <v>305787</v>
      </c>
      <c r="F295" s="285">
        <v>254823</v>
      </c>
      <c r="G295" s="247">
        <v>152892</v>
      </c>
      <c r="H295" s="467">
        <f t="shared" si="84"/>
        <v>438570</v>
      </c>
      <c r="I295" s="476">
        <f t="shared" si="85"/>
        <v>328929</v>
      </c>
      <c r="J295" s="473">
        <f t="shared" si="90"/>
        <v>274107</v>
      </c>
      <c r="K295" s="843">
        <f t="shared" si="91"/>
        <v>164463</v>
      </c>
      <c r="L295" s="326">
        <f t="shared" si="86"/>
        <v>7.567786321327398E-2</v>
      </c>
      <c r="M295" s="326">
        <f t="shared" si="87"/>
        <v>7.5680130286768246E-2</v>
      </c>
      <c r="N295" s="326">
        <f t="shared" si="88"/>
        <v>7.567605749873442E-2</v>
      </c>
      <c r="O295" s="326">
        <f t="shared" si="89"/>
        <v>7.5680872772937766E-2</v>
      </c>
      <c r="P295" s="447">
        <f t="shared" si="78"/>
        <v>421170</v>
      </c>
      <c r="Q295" s="423">
        <v>17400</v>
      </c>
      <c r="S295" s="392">
        <f t="shared" si="92"/>
        <v>1.4391184878847607E-2</v>
      </c>
    </row>
    <row r="296" spans="1:19" s="14" customFormat="1" ht="14.1" customHeight="1" thickBot="1" x14ac:dyDescent="0.3">
      <c r="A296" s="58"/>
      <c r="B296" s="556"/>
      <c r="C296" s="36">
        <v>8</v>
      </c>
      <c r="D296" s="346">
        <v>413748</v>
      </c>
      <c r="E296" s="285">
        <v>310311</v>
      </c>
      <c r="F296" s="285">
        <v>258594</v>
      </c>
      <c r="G296" s="247">
        <v>155157</v>
      </c>
      <c r="H296" s="467">
        <f t="shared" si="84"/>
        <v>444801</v>
      </c>
      <c r="I296" s="476">
        <f t="shared" si="85"/>
        <v>333600</v>
      </c>
      <c r="J296" s="473">
        <f t="shared" si="90"/>
        <v>278001</v>
      </c>
      <c r="K296" s="843">
        <f t="shared" si="91"/>
        <v>166800</v>
      </c>
      <c r="L296" s="326">
        <f t="shared" si="86"/>
        <v>7.5052930769453866E-2</v>
      </c>
      <c r="M296" s="326">
        <f t="shared" si="87"/>
        <v>7.5050513839341818E-2</v>
      </c>
      <c r="N296" s="326">
        <f t="shared" si="88"/>
        <v>7.5048144968560757E-2</v>
      </c>
      <c r="O296" s="326">
        <f t="shared" si="89"/>
        <v>7.504012065198476E-2</v>
      </c>
      <c r="P296" s="447">
        <f t="shared" si="78"/>
        <v>427401</v>
      </c>
      <c r="Q296" s="423">
        <v>17400</v>
      </c>
      <c r="S296" s="392">
        <f t="shared" si="92"/>
        <v>1.4207538135303288E-2</v>
      </c>
    </row>
    <row r="297" spans="1:19" s="14" customFormat="1" ht="14.1" customHeight="1" thickBot="1" x14ac:dyDescent="0.3">
      <c r="A297" s="58"/>
      <c r="B297" s="556"/>
      <c r="C297" s="36"/>
      <c r="D297" s="346">
        <v>419952</v>
      </c>
      <c r="E297" s="285">
        <v>314964</v>
      </c>
      <c r="F297" s="285">
        <v>262470</v>
      </c>
      <c r="G297" s="247">
        <v>157482</v>
      </c>
      <c r="H297" s="467">
        <f t="shared" si="84"/>
        <v>451209</v>
      </c>
      <c r="I297" s="476">
        <f t="shared" si="85"/>
        <v>338406</v>
      </c>
      <c r="J297" s="473">
        <f t="shared" si="90"/>
        <v>282006</v>
      </c>
      <c r="K297" s="843">
        <f t="shared" si="91"/>
        <v>169203</v>
      </c>
      <c r="L297" s="326">
        <f t="shared" si="86"/>
        <v>7.4429934849697107E-2</v>
      </c>
      <c r="M297" s="326">
        <f t="shared" si="87"/>
        <v>7.442755362517621E-2</v>
      </c>
      <c r="N297" s="326">
        <f t="shared" si="88"/>
        <v>7.4431363584409646E-2</v>
      </c>
      <c r="O297" s="326">
        <f t="shared" si="89"/>
        <v>7.442755362517621E-2</v>
      </c>
      <c r="P297" s="447">
        <f t="shared" si="78"/>
        <v>433809</v>
      </c>
      <c r="Q297" s="423">
        <v>17400</v>
      </c>
      <c r="S297" s="392">
        <f t="shared" si="92"/>
        <v>1.4406442431559308E-2</v>
      </c>
    </row>
    <row r="298" spans="1:19" s="14" customFormat="1" ht="14.1" customHeight="1" thickBot="1" x14ac:dyDescent="0.3">
      <c r="A298" s="58"/>
      <c r="B298" s="556"/>
      <c r="C298" s="36">
        <v>9</v>
      </c>
      <c r="D298" s="346">
        <v>426150</v>
      </c>
      <c r="E298" s="285">
        <v>319614</v>
      </c>
      <c r="F298" s="285">
        <v>266343</v>
      </c>
      <c r="G298" s="247">
        <v>159807</v>
      </c>
      <c r="H298" s="467">
        <f t="shared" si="84"/>
        <v>457614</v>
      </c>
      <c r="I298" s="476">
        <f t="shared" si="85"/>
        <v>343212</v>
      </c>
      <c r="J298" s="473">
        <f t="shared" si="90"/>
        <v>286008</v>
      </c>
      <c r="K298" s="843">
        <f t="shared" si="91"/>
        <v>171606</v>
      </c>
      <c r="L298" s="326">
        <f t="shared" si="86"/>
        <v>7.3833157338965158E-2</v>
      </c>
      <c r="M298" s="326">
        <f t="shared" si="87"/>
        <v>7.3832810828061354E-2</v>
      </c>
      <c r="N298" s="326">
        <f t="shared" si="88"/>
        <v>7.3833365247068627E-2</v>
      </c>
      <c r="O298" s="326">
        <f t="shared" si="89"/>
        <v>7.3832810828061354E-2</v>
      </c>
      <c r="P298" s="447">
        <f t="shared" si="78"/>
        <v>440214</v>
      </c>
      <c r="Q298" s="423">
        <v>17400</v>
      </c>
      <c r="S298" s="392">
        <f t="shared" si="92"/>
        <v>1.4195195574556285E-2</v>
      </c>
    </row>
    <row r="299" spans="1:19" s="14" customFormat="1" ht="14.1" customHeight="1" thickBot="1" x14ac:dyDescent="0.3">
      <c r="A299" s="58"/>
      <c r="B299" s="556"/>
      <c r="C299" s="36"/>
      <c r="D299" s="346">
        <v>432543</v>
      </c>
      <c r="E299" s="285">
        <v>324408</v>
      </c>
      <c r="F299" s="285">
        <v>270339</v>
      </c>
      <c r="G299" s="247">
        <v>162204</v>
      </c>
      <c r="H299" s="467">
        <f t="shared" si="84"/>
        <v>464217</v>
      </c>
      <c r="I299" s="476">
        <f t="shared" si="85"/>
        <v>348162</v>
      </c>
      <c r="J299" s="473">
        <f t="shared" si="90"/>
        <v>290136</v>
      </c>
      <c r="K299" s="843">
        <f t="shared" si="91"/>
        <v>174081</v>
      </c>
      <c r="L299" s="326">
        <f t="shared" si="86"/>
        <v>7.3227401668735828E-2</v>
      </c>
      <c r="M299" s="326">
        <f t="shared" si="87"/>
        <v>7.3222608566989714E-2</v>
      </c>
      <c r="N299" s="326">
        <f t="shared" si="88"/>
        <v>7.3230277540421468E-2</v>
      </c>
      <c r="O299" s="326">
        <f t="shared" si="89"/>
        <v>7.3222608566989714E-2</v>
      </c>
      <c r="P299" s="447">
        <f t="shared" si="78"/>
        <v>446817</v>
      </c>
      <c r="Q299" s="423">
        <v>17400</v>
      </c>
      <c r="S299" s="392">
        <f t="shared" si="92"/>
        <v>1.4429191414598419E-2</v>
      </c>
    </row>
    <row r="300" spans="1:19" s="14" customFormat="1" ht="14.1" customHeight="1" thickBot="1" x14ac:dyDescent="0.3">
      <c r="A300" s="58"/>
      <c r="B300" s="556"/>
      <c r="C300" s="36">
        <v>10</v>
      </c>
      <c r="D300" s="346">
        <v>438945</v>
      </c>
      <c r="E300" s="285">
        <v>329208</v>
      </c>
      <c r="F300" s="285">
        <v>274341</v>
      </c>
      <c r="G300" s="247">
        <v>164604</v>
      </c>
      <c r="H300" s="467">
        <f t="shared" si="84"/>
        <v>470829</v>
      </c>
      <c r="I300" s="476">
        <f t="shared" si="85"/>
        <v>353121</v>
      </c>
      <c r="J300" s="473">
        <f t="shared" si="90"/>
        <v>294267</v>
      </c>
      <c r="K300" s="843">
        <f t="shared" si="91"/>
        <v>176562</v>
      </c>
      <c r="L300" s="326">
        <f t="shared" si="86"/>
        <v>7.2637802002528784E-2</v>
      </c>
      <c r="M300" s="326">
        <f t="shared" si="87"/>
        <v>7.2637967485601806E-2</v>
      </c>
      <c r="N300" s="326">
        <f t="shared" si="88"/>
        <v>7.2632235065119691E-2</v>
      </c>
      <c r="O300" s="326">
        <f t="shared" si="89"/>
        <v>7.264708026536415E-2</v>
      </c>
      <c r="P300" s="447">
        <f t="shared" si="78"/>
        <v>453429</v>
      </c>
      <c r="Q300" s="423">
        <v>17400</v>
      </c>
      <c r="S300" s="392">
        <f t="shared" si="92"/>
        <v>1.4243338783370696E-2</v>
      </c>
    </row>
    <row r="301" spans="1:19" s="14" customFormat="1" ht="14.1" customHeight="1" thickBot="1" x14ac:dyDescent="0.3">
      <c r="A301" s="58"/>
      <c r="B301" s="556"/>
      <c r="C301" s="347"/>
      <c r="D301" s="346">
        <v>445530</v>
      </c>
      <c r="E301" s="285">
        <v>334149</v>
      </c>
      <c r="F301" s="285">
        <v>278457</v>
      </c>
      <c r="G301" s="247">
        <v>167073</v>
      </c>
      <c r="H301" s="467">
        <f t="shared" si="84"/>
        <v>477633</v>
      </c>
      <c r="I301" s="476">
        <f t="shared" si="85"/>
        <v>358224</v>
      </c>
      <c r="J301" s="473">
        <f t="shared" si="90"/>
        <v>298521</v>
      </c>
      <c r="K301" s="843">
        <f t="shared" si="91"/>
        <v>179112</v>
      </c>
      <c r="L301" s="326">
        <f t="shared" si="86"/>
        <v>7.2055753821291493E-2</v>
      </c>
      <c r="M301" s="326">
        <f t="shared" si="87"/>
        <v>7.2048696838835372E-2</v>
      </c>
      <c r="N301" s="326">
        <f t="shared" si="88"/>
        <v>7.2054213038278803E-2</v>
      </c>
      <c r="O301" s="326">
        <f t="shared" si="89"/>
        <v>7.2058321811423742E-2</v>
      </c>
      <c r="P301" s="447">
        <f t="shared" si="78"/>
        <v>460233</v>
      </c>
      <c r="Q301" s="423">
        <v>17400</v>
      </c>
      <c r="S301" s="392">
        <f t="shared" si="92"/>
        <v>1.4451106452661122E-2</v>
      </c>
    </row>
    <row r="302" spans="1:19" s="14" customFormat="1" ht="14.1" customHeight="1" thickBot="1" x14ac:dyDescent="0.3">
      <c r="A302" s="58"/>
      <c r="B302" s="557"/>
      <c r="C302" s="37">
        <v>11</v>
      </c>
      <c r="D302" s="375">
        <v>452112</v>
      </c>
      <c r="E302" s="348">
        <v>339084</v>
      </c>
      <c r="F302" s="348">
        <v>282570</v>
      </c>
      <c r="G302" s="362">
        <v>169542</v>
      </c>
      <c r="H302" s="467">
        <f t="shared" si="84"/>
        <v>484431</v>
      </c>
      <c r="I302" s="476">
        <f t="shared" si="85"/>
        <v>363324</v>
      </c>
      <c r="J302" s="473">
        <f t="shared" si="90"/>
        <v>302769</v>
      </c>
      <c r="K302" s="843">
        <f t="shared" si="91"/>
        <v>181662</v>
      </c>
      <c r="L302" s="326">
        <f t="shared" si="86"/>
        <v>7.1484499416073891E-2</v>
      </c>
      <c r="M302" s="326">
        <f t="shared" si="87"/>
        <v>7.148671125738755E-2</v>
      </c>
      <c r="N302" s="326">
        <f t="shared" si="88"/>
        <v>7.1483172311285703E-2</v>
      </c>
      <c r="O302" s="326">
        <f t="shared" si="89"/>
        <v>7.148671125738755E-2</v>
      </c>
      <c r="P302" s="447">
        <f t="shared" si="78"/>
        <v>467031</v>
      </c>
      <c r="Q302" s="423">
        <v>17400</v>
      </c>
      <c r="S302" s="392">
        <f t="shared" si="92"/>
        <v>1.4232684927548922E-2</v>
      </c>
    </row>
    <row r="303" spans="1:19" s="14" customFormat="1" ht="14.1" customHeight="1" thickBot="1" x14ac:dyDescent="0.3">
      <c r="A303" s="58">
        <v>7</v>
      </c>
      <c r="B303" s="558" t="s">
        <v>63</v>
      </c>
      <c r="C303" s="35">
        <v>1</v>
      </c>
      <c r="D303" s="351">
        <v>380337</v>
      </c>
      <c r="E303" s="353">
        <v>285252</v>
      </c>
      <c r="F303" s="353">
        <v>237711</v>
      </c>
      <c r="G303" s="374">
        <v>142626</v>
      </c>
      <c r="H303" s="467">
        <f t="shared" si="84"/>
        <v>410289</v>
      </c>
      <c r="I303" s="476">
        <f t="shared" si="85"/>
        <v>307716</v>
      </c>
      <c r="J303" s="473">
        <f t="shared" si="90"/>
        <v>256431</v>
      </c>
      <c r="K303" s="843">
        <f t="shared" si="91"/>
        <v>153858</v>
      </c>
      <c r="L303" s="326">
        <f t="shared" si="86"/>
        <v>7.8751212740280324E-2</v>
      </c>
      <c r="M303" s="326">
        <f t="shared" si="87"/>
        <v>7.8751419797231922E-2</v>
      </c>
      <c r="N303" s="326">
        <f t="shared" si="88"/>
        <v>7.8751088506631997E-2</v>
      </c>
      <c r="O303" s="326">
        <f t="shared" si="89"/>
        <v>7.8751419797231922E-2</v>
      </c>
      <c r="P303" s="447">
        <f t="shared" si="78"/>
        <v>392889</v>
      </c>
      <c r="Q303" s="423">
        <v>17400</v>
      </c>
      <c r="S303" s="392">
        <f t="shared" si="92"/>
        <v>-0.15304966032314204</v>
      </c>
    </row>
    <row r="304" spans="1:19" s="14" customFormat="1" ht="14.1" customHeight="1" thickBot="1" x14ac:dyDescent="0.3">
      <c r="A304" s="58"/>
      <c r="B304" s="556"/>
      <c r="C304" s="126"/>
      <c r="D304" s="346">
        <v>386040</v>
      </c>
      <c r="E304" s="285">
        <v>289530</v>
      </c>
      <c r="F304" s="285">
        <v>241275</v>
      </c>
      <c r="G304" s="247">
        <v>144765</v>
      </c>
      <c r="H304" s="467">
        <f t="shared" si="84"/>
        <v>416178</v>
      </c>
      <c r="I304" s="476">
        <f t="shared" si="85"/>
        <v>312135</v>
      </c>
      <c r="J304" s="473">
        <f t="shared" si="90"/>
        <v>260112</v>
      </c>
      <c r="K304" s="843">
        <f t="shared" si="91"/>
        <v>156066</v>
      </c>
      <c r="L304" s="326">
        <f t="shared" si="86"/>
        <v>7.80696300901461E-2</v>
      </c>
      <c r="M304" s="326">
        <f t="shared" si="87"/>
        <v>7.8074810900424826E-2</v>
      </c>
      <c r="N304" s="326">
        <f t="shared" si="88"/>
        <v>7.8072738576313333E-2</v>
      </c>
      <c r="O304" s="326">
        <f t="shared" si="89"/>
        <v>7.8064449279867373E-2</v>
      </c>
      <c r="P304" s="447">
        <f t="shared" si="78"/>
        <v>398778</v>
      </c>
      <c r="Q304" s="423">
        <v>17400</v>
      </c>
      <c r="S304" s="392">
        <f t="shared" si="92"/>
        <v>1.4353297309944946E-2</v>
      </c>
    </row>
    <row r="305" spans="1:19" s="14" customFormat="1" ht="14.1" customHeight="1" thickBot="1" x14ac:dyDescent="0.3">
      <c r="A305" s="58"/>
      <c r="B305" s="556"/>
      <c r="C305" s="36">
        <v>2</v>
      </c>
      <c r="D305" s="346">
        <v>391755</v>
      </c>
      <c r="E305" s="285">
        <v>293817</v>
      </c>
      <c r="F305" s="285">
        <v>244848</v>
      </c>
      <c r="G305" s="247">
        <v>146907</v>
      </c>
      <c r="H305" s="467">
        <f t="shared" si="84"/>
        <v>422082</v>
      </c>
      <c r="I305" s="476">
        <f t="shared" si="85"/>
        <v>316563</v>
      </c>
      <c r="J305" s="473">
        <f t="shared" si="90"/>
        <v>263802</v>
      </c>
      <c r="K305" s="843">
        <f t="shared" si="91"/>
        <v>158280</v>
      </c>
      <c r="L305" s="326">
        <f t="shared" si="86"/>
        <v>7.7413179155339434E-2</v>
      </c>
      <c r="M305" s="326">
        <f t="shared" si="87"/>
        <v>7.7415534159017349E-2</v>
      </c>
      <c r="N305" s="326">
        <f t="shared" si="88"/>
        <v>7.7411291903548327E-2</v>
      </c>
      <c r="O305" s="326">
        <f t="shared" si="89"/>
        <v>7.7416324613531012E-2</v>
      </c>
      <c r="P305" s="447">
        <f t="shared" si="78"/>
        <v>404682</v>
      </c>
      <c r="Q305" s="423">
        <v>17400</v>
      </c>
      <c r="S305" s="392">
        <f t="shared" si="92"/>
        <v>1.4186237619480124E-2</v>
      </c>
    </row>
    <row r="306" spans="1:19" s="14" customFormat="1" ht="14.1" customHeight="1" thickBot="1" x14ac:dyDescent="0.3">
      <c r="A306" s="58"/>
      <c r="B306" s="556"/>
      <c r="C306" s="36"/>
      <c r="D306" s="346">
        <v>397635</v>
      </c>
      <c r="E306" s="285">
        <v>298227</v>
      </c>
      <c r="F306" s="285">
        <v>248523</v>
      </c>
      <c r="G306" s="247">
        <v>149112</v>
      </c>
      <c r="H306" s="467">
        <f t="shared" si="84"/>
        <v>428157</v>
      </c>
      <c r="I306" s="476">
        <f t="shared" si="85"/>
        <v>321117</v>
      </c>
      <c r="J306" s="473">
        <f t="shared" si="90"/>
        <v>267597</v>
      </c>
      <c r="K306" s="843">
        <f t="shared" si="91"/>
        <v>160560</v>
      </c>
      <c r="L306" s="326">
        <f t="shared" si="86"/>
        <v>7.6758836621524759E-2</v>
      </c>
      <c r="M306" s="326">
        <f t="shared" si="87"/>
        <v>7.6753613857900194E-2</v>
      </c>
      <c r="N306" s="326">
        <f t="shared" si="88"/>
        <v>7.6749435665914217E-2</v>
      </c>
      <c r="O306" s="326">
        <f t="shared" si="89"/>
        <v>7.6774505070014487E-2</v>
      </c>
      <c r="P306" s="447">
        <f t="shared" si="78"/>
        <v>410757</v>
      </c>
      <c r="Q306" s="423">
        <v>17400</v>
      </c>
      <c r="S306" s="392">
        <f t="shared" si="92"/>
        <v>1.4392937865154165E-2</v>
      </c>
    </row>
    <row r="307" spans="1:19" s="14" customFormat="1" ht="14.1" customHeight="1" thickBot="1" x14ac:dyDescent="0.3">
      <c r="A307" s="58"/>
      <c r="B307" s="556"/>
      <c r="C307" s="36">
        <v>3</v>
      </c>
      <c r="D307" s="346">
        <v>401691</v>
      </c>
      <c r="E307" s="285">
        <v>301269</v>
      </c>
      <c r="F307" s="285">
        <v>251058</v>
      </c>
      <c r="G307" s="247">
        <v>150633</v>
      </c>
      <c r="H307" s="467">
        <f t="shared" si="84"/>
        <v>432348</v>
      </c>
      <c r="I307" s="476">
        <f t="shared" si="85"/>
        <v>324261</v>
      </c>
      <c r="J307" s="473">
        <f t="shared" si="90"/>
        <v>270219</v>
      </c>
      <c r="K307" s="843">
        <f t="shared" si="91"/>
        <v>162132</v>
      </c>
      <c r="L307" s="326">
        <f t="shared" si="86"/>
        <v>7.6319857801145655E-2</v>
      </c>
      <c r="M307" s="326">
        <f t="shared" si="87"/>
        <v>7.6317178335640237E-2</v>
      </c>
      <c r="N307" s="326">
        <f t="shared" si="88"/>
        <v>7.6321009487847424E-2</v>
      </c>
      <c r="O307" s="326">
        <f t="shared" si="89"/>
        <v>7.6337854255043719E-2</v>
      </c>
      <c r="P307" s="447">
        <f t="shared" si="78"/>
        <v>414948</v>
      </c>
      <c r="Q307" s="423">
        <v>17400</v>
      </c>
      <c r="S307" s="392">
        <f t="shared" si="92"/>
        <v>9.7884654460864695E-3</v>
      </c>
    </row>
    <row r="308" spans="1:19" s="14" customFormat="1" ht="14.1" customHeight="1" thickBot="1" x14ac:dyDescent="0.3">
      <c r="A308" s="58"/>
      <c r="B308" s="556"/>
      <c r="C308" s="36"/>
      <c r="D308" s="346">
        <v>407715</v>
      </c>
      <c r="E308" s="285">
        <v>305787</v>
      </c>
      <c r="F308" s="285">
        <v>254823</v>
      </c>
      <c r="G308" s="247">
        <v>152892</v>
      </c>
      <c r="H308" s="467">
        <f t="shared" si="84"/>
        <v>438570</v>
      </c>
      <c r="I308" s="476">
        <f t="shared" si="85"/>
        <v>328929</v>
      </c>
      <c r="J308" s="473">
        <f t="shared" si="90"/>
        <v>274107</v>
      </c>
      <c r="K308" s="843">
        <f t="shared" si="91"/>
        <v>164463</v>
      </c>
      <c r="L308" s="326">
        <f t="shared" si="86"/>
        <v>7.567786321327398E-2</v>
      </c>
      <c r="M308" s="326">
        <f t="shared" si="87"/>
        <v>7.5680130286768246E-2</v>
      </c>
      <c r="N308" s="326">
        <f t="shared" si="88"/>
        <v>7.567605749873442E-2</v>
      </c>
      <c r="O308" s="326">
        <f t="shared" si="89"/>
        <v>7.5680872772937766E-2</v>
      </c>
      <c r="P308" s="447">
        <f t="shared" si="78"/>
        <v>421170</v>
      </c>
      <c r="Q308" s="423">
        <v>17400</v>
      </c>
      <c r="S308" s="392">
        <f t="shared" si="92"/>
        <v>1.4391184878847607E-2</v>
      </c>
    </row>
    <row r="309" spans="1:19" s="14" customFormat="1" ht="14.1" customHeight="1" thickBot="1" x14ac:dyDescent="0.3">
      <c r="A309" s="58"/>
      <c r="B309" s="556"/>
      <c r="C309" s="36">
        <v>4</v>
      </c>
      <c r="D309" s="346">
        <v>413748</v>
      </c>
      <c r="E309" s="285">
        <v>310311</v>
      </c>
      <c r="F309" s="285">
        <v>258594</v>
      </c>
      <c r="G309" s="247">
        <v>155157</v>
      </c>
      <c r="H309" s="467">
        <f t="shared" si="84"/>
        <v>444801</v>
      </c>
      <c r="I309" s="476">
        <f t="shared" si="85"/>
        <v>333600</v>
      </c>
      <c r="J309" s="473">
        <f t="shared" si="90"/>
        <v>278001</v>
      </c>
      <c r="K309" s="843">
        <f t="shared" si="91"/>
        <v>166800</v>
      </c>
      <c r="L309" s="326">
        <f t="shared" si="86"/>
        <v>7.5052930769453866E-2</v>
      </c>
      <c r="M309" s="326">
        <f t="shared" si="87"/>
        <v>7.5050513839341818E-2</v>
      </c>
      <c r="N309" s="326">
        <f t="shared" si="88"/>
        <v>7.5048144968560757E-2</v>
      </c>
      <c r="O309" s="326">
        <f t="shared" si="89"/>
        <v>7.504012065198476E-2</v>
      </c>
      <c r="P309" s="447">
        <f t="shared" si="78"/>
        <v>427401</v>
      </c>
      <c r="Q309" s="423">
        <v>17400</v>
      </c>
      <c r="S309" s="392">
        <f t="shared" si="92"/>
        <v>1.4207538135303288E-2</v>
      </c>
    </row>
    <row r="310" spans="1:19" s="14" customFormat="1" ht="14.1" customHeight="1" thickBot="1" x14ac:dyDescent="0.3">
      <c r="A310" s="58"/>
      <c r="B310" s="556"/>
      <c r="C310" s="347"/>
      <c r="D310" s="346">
        <v>419952</v>
      </c>
      <c r="E310" s="285">
        <v>314964</v>
      </c>
      <c r="F310" s="285">
        <v>262470</v>
      </c>
      <c r="G310" s="247">
        <v>157482</v>
      </c>
      <c r="H310" s="467">
        <f t="shared" si="84"/>
        <v>451209</v>
      </c>
      <c r="I310" s="476">
        <f t="shared" si="85"/>
        <v>338406</v>
      </c>
      <c r="J310" s="473">
        <f t="shared" si="90"/>
        <v>282006</v>
      </c>
      <c r="K310" s="843">
        <f t="shared" si="91"/>
        <v>169203</v>
      </c>
      <c r="L310" s="326">
        <f t="shared" si="86"/>
        <v>7.4429934849697107E-2</v>
      </c>
      <c r="M310" s="326">
        <f t="shared" si="87"/>
        <v>7.442755362517621E-2</v>
      </c>
      <c r="N310" s="326">
        <f t="shared" si="88"/>
        <v>7.4431363584409646E-2</v>
      </c>
      <c r="O310" s="326">
        <f t="shared" si="89"/>
        <v>7.442755362517621E-2</v>
      </c>
      <c r="P310" s="447">
        <f t="shared" si="78"/>
        <v>433809</v>
      </c>
      <c r="Q310" s="423">
        <v>17400</v>
      </c>
      <c r="S310" s="392">
        <f t="shared" si="92"/>
        <v>1.4406442431559308E-2</v>
      </c>
    </row>
    <row r="311" spans="1:19" s="14" customFormat="1" ht="14.1" customHeight="1" thickBot="1" x14ac:dyDescent="0.3">
      <c r="A311" s="58"/>
      <c r="B311" s="557"/>
      <c r="C311" s="37">
        <v>5</v>
      </c>
      <c r="D311" s="354">
        <v>426150</v>
      </c>
      <c r="E311" s="257">
        <v>319614</v>
      </c>
      <c r="F311" s="257">
        <v>266343</v>
      </c>
      <c r="G311" s="355">
        <v>159807</v>
      </c>
      <c r="H311" s="351">
        <f t="shared" si="84"/>
        <v>457614</v>
      </c>
      <c r="I311" s="474">
        <f t="shared" si="85"/>
        <v>343212</v>
      </c>
      <c r="J311" s="474">
        <f t="shared" si="90"/>
        <v>286008</v>
      </c>
      <c r="K311" s="474">
        <f t="shared" si="91"/>
        <v>171606</v>
      </c>
      <c r="L311" s="326">
        <f t="shared" si="86"/>
        <v>7.3833157338965158E-2</v>
      </c>
      <c r="M311" s="326">
        <f t="shared" si="87"/>
        <v>7.3832810828061354E-2</v>
      </c>
      <c r="N311" s="326">
        <f t="shared" si="88"/>
        <v>7.3833365247068627E-2</v>
      </c>
      <c r="O311" s="326">
        <f t="shared" si="89"/>
        <v>7.3832810828061354E-2</v>
      </c>
      <c r="P311" s="447">
        <f t="shared" si="78"/>
        <v>440214</v>
      </c>
      <c r="Q311" s="423">
        <v>17400</v>
      </c>
      <c r="S311" s="392">
        <f t="shared" si="92"/>
        <v>1.4195195574556285E-2</v>
      </c>
    </row>
    <row r="312" spans="1:19" s="14" customFormat="1" ht="14.1" customHeight="1" thickBot="1" x14ac:dyDescent="0.3">
      <c r="A312" s="58">
        <v>8</v>
      </c>
      <c r="B312" s="558" t="s">
        <v>64</v>
      </c>
      <c r="C312" s="35">
        <v>1</v>
      </c>
      <c r="D312" s="351">
        <v>452112</v>
      </c>
      <c r="E312" s="353">
        <v>339084</v>
      </c>
      <c r="F312" s="353">
        <v>282570</v>
      </c>
      <c r="G312" s="374">
        <v>169542</v>
      </c>
      <c r="H312" s="467">
        <f t="shared" si="84"/>
        <v>484431</v>
      </c>
      <c r="I312" s="476">
        <f t="shared" si="85"/>
        <v>363324</v>
      </c>
      <c r="J312" s="473">
        <f t="shared" si="90"/>
        <v>302769</v>
      </c>
      <c r="K312" s="843">
        <f t="shared" si="91"/>
        <v>181662</v>
      </c>
      <c r="L312" s="326">
        <f t="shared" si="86"/>
        <v>7.1484499416073891E-2</v>
      </c>
      <c r="M312" s="326">
        <f t="shared" si="87"/>
        <v>7.148671125738755E-2</v>
      </c>
      <c r="N312" s="326">
        <f t="shared" si="88"/>
        <v>7.1483172311285703E-2</v>
      </c>
      <c r="O312" s="326">
        <f t="shared" si="89"/>
        <v>7.148671125738755E-2</v>
      </c>
      <c r="P312" s="447">
        <f t="shared" si="78"/>
        <v>467031</v>
      </c>
      <c r="Q312" s="423">
        <v>17400</v>
      </c>
      <c r="S312" s="392">
        <f t="shared" si="92"/>
        <v>5.8601791029120553E-2</v>
      </c>
    </row>
    <row r="313" spans="1:19" s="14" customFormat="1" ht="14.1" customHeight="1" thickBot="1" x14ac:dyDescent="0.3">
      <c r="A313" s="58"/>
      <c r="B313" s="556"/>
      <c r="C313" s="126"/>
      <c r="D313" s="346">
        <v>458895</v>
      </c>
      <c r="E313" s="285">
        <v>344172</v>
      </c>
      <c r="F313" s="285">
        <v>286809</v>
      </c>
      <c r="G313" s="247">
        <v>172086</v>
      </c>
      <c r="H313" s="467">
        <f t="shared" si="84"/>
        <v>491439</v>
      </c>
      <c r="I313" s="476">
        <f t="shared" si="85"/>
        <v>368580</v>
      </c>
      <c r="J313" s="473">
        <f t="shared" si="90"/>
        <v>307149</v>
      </c>
      <c r="K313" s="843">
        <f t="shared" si="91"/>
        <v>184290</v>
      </c>
      <c r="L313" s="326">
        <f t="shared" si="86"/>
        <v>7.0918183898277379E-2</v>
      </c>
      <c r="M313" s="326">
        <f t="shared" si="87"/>
        <v>7.0918029357414314E-2</v>
      </c>
      <c r="N313" s="326">
        <f t="shared" si="88"/>
        <v>7.0918276623118517E-2</v>
      </c>
      <c r="O313" s="326">
        <f t="shared" si="89"/>
        <v>7.0918029357414314E-2</v>
      </c>
      <c r="P313" s="447">
        <f t="shared" si="78"/>
        <v>474039</v>
      </c>
      <c r="Q313" s="423">
        <v>17400</v>
      </c>
      <c r="S313" s="392">
        <f t="shared" si="92"/>
        <v>1.4466456523219984E-2</v>
      </c>
    </row>
    <row r="314" spans="1:19" s="14" customFormat="1" ht="14.1" customHeight="1" thickBot="1" x14ac:dyDescent="0.3">
      <c r="A314" s="58"/>
      <c r="B314" s="556"/>
      <c r="C314" s="36">
        <v>2</v>
      </c>
      <c r="D314" s="346">
        <v>465669</v>
      </c>
      <c r="E314" s="285">
        <v>349251</v>
      </c>
      <c r="F314" s="285">
        <v>291042</v>
      </c>
      <c r="G314" s="247">
        <v>174627</v>
      </c>
      <c r="H314" s="467">
        <f t="shared" si="84"/>
        <v>500715</v>
      </c>
      <c r="I314" s="476">
        <f t="shared" si="85"/>
        <v>375537</v>
      </c>
      <c r="J314" s="473">
        <f t="shared" si="90"/>
        <v>312948</v>
      </c>
      <c r="K314" s="843">
        <f t="shared" si="91"/>
        <v>187767</v>
      </c>
      <c r="L314" s="326">
        <f t="shared" si="86"/>
        <v>7.5259465414274945E-2</v>
      </c>
      <c r="M314" s="326">
        <f t="shared" si="87"/>
        <v>7.5263921935799755E-2</v>
      </c>
      <c r="N314" s="326">
        <f t="shared" si="88"/>
        <v>7.5267487166800665E-2</v>
      </c>
      <c r="O314" s="326">
        <f t="shared" si="89"/>
        <v>7.5246095964541571E-2</v>
      </c>
      <c r="P314" s="447">
        <f t="shared" si="78"/>
        <v>481035</v>
      </c>
      <c r="Q314" s="423">
        <v>19680</v>
      </c>
      <c r="S314" s="392">
        <f t="shared" si="92"/>
        <v>1.8875180846452899E-2</v>
      </c>
    </row>
    <row r="315" spans="1:19" s="14" customFormat="1" ht="14.1" customHeight="1" thickBot="1" x14ac:dyDescent="0.3">
      <c r="A315" s="58"/>
      <c r="B315" s="556"/>
      <c r="C315" s="36"/>
      <c r="D315" s="346">
        <v>472656</v>
      </c>
      <c r="E315" s="285">
        <v>354492</v>
      </c>
      <c r="F315" s="285">
        <v>295410</v>
      </c>
      <c r="G315" s="247">
        <v>177246</v>
      </c>
      <c r="H315" s="467">
        <f t="shared" si="84"/>
        <v>507933</v>
      </c>
      <c r="I315" s="476">
        <f t="shared" si="85"/>
        <v>380949</v>
      </c>
      <c r="J315" s="473">
        <f t="shared" si="90"/>
        <v>317457</v>
      </c>
      <c r="K315" s="843">
        <f t="shared" si="91"/>
        <v>190476</v>
      </c>
      <c r="L315" s="326">
        <f t="shared" si="86"/>
        <v>7.4635675840357463E-2</v>
      </c>
      <c r="M315" s="326">
        <f t="shared" si="87"/>
        <v>7.4633560136759078E-2</v>
      </c>
      <c r="N315" s="326">
        <f t="shared" si="88"/>
        <v>7.4631867573880364E-2</v>
      </c>
      <c r="O315" s="326">
        <f t="shared" si="89"/>
        <v>7.4642022951152631E-2</v>
      </c>
      <c r="P315" s="447">
        <f t="shared" si="78"/>
        <v>488253</v>
      </c>
      <c r="Q315" s="423">
        <v>19680</v>
      </c>
      <c r="S315" s="392">
        <f t="shared" si="92"/>
        <v>1.4415385998022723E-2</v>
      </c>
    </row>
    <row r="316" spans="1:19" s="14" customFormat="1" ht="14.1" customHeight="1" thickBot="1" x14ac:dyDescent="0.3">
      <c r="A316" s="58"/>
      <c r="B316" s="556"/>
      <c r="C316" s="36">
        <v>3</v>
      </c>
      <c r="D316" s="346">
        <v>479652</v>
      </c>
      <c r="E316" s="285">
        <v>359739</v>
      </c>
      <c r="F316" s="285">
        <v>299784</v>
      </c>
      <c r="G316" s="247">
        <v>179871</v>
      </c>
      <c r="H316" s="467">
        <f t="shared" si="84"/>
        <v>515160</v>
      </c>
      <c r="I316" s="476">
        <f t="shared" si="85"/>
        <v>386370</v>
      </c>
      <c r="J316" s="473">
        <f t="shared" si="90"/>
        <v>321975</v>
      </c>
      <c r="K316" s="843">
        <f t="shared" si="91"/>
        <v>193185</v>
      </c>
      <c r="L316" s="326">
        <f t="shared" si="86"/>
        <v>7.4028670786320083E-2</v>
      </c>
      <c r="M316" s="326">
        <f t="shared" si="87"/>
        <v>7.4028670786320083E-2</v>
      </c>
      <c r="N316" s="326">
        <f t="shared" si="88"/>
        <v>7.4023296773677041E-2</v>
      </c>
      <c r="O316" s="326">
        <f t="shared" si="89"/>
        <v>7.401971412845873E-2</v>
      </c>
      <c r="P316" s="447">
        <f t="shared" si="78"/>
        <v>495480</v>
      </c>
      <c r="Q316" s="423">
        <v>19680</v>
      </c>
      <c r="S316" s="392">
        <f t="shared" si="92"/>
        <v>1.4228254513882765E-2</v>
      </c>
    </row>
    <row r="317" spans="1:19" s="14" customFormat="1" ht="14.1" customHeight="1" thickBot="1" x14ac:dyDescent="0.3">
      <c r="A317" s="58"/>
      <c r="B317" s="556"/>
      <c r="C317" s="36"/>
      <c r="D317" s="346">
        <v>486846</v>
      </c>
      <c r="E317" s="285">
        <v>365136</v>
      </c>
      <c r="F317" s="285">
        <v>304278</v>
      </c>
      <c r="G317" s="247">
        <v>182568</v>
      </c>
      <c r="H317" s="467">
        <f t="shared" si="84"/>
        <v>522591</v>
      </c>
      <c r="I317" s="476">
        <f t="shared" si="85"/>
        <v>391944</v>
      </c>
      <c r="J317" s="473">
        <f t="shared" si="90"/>
        <v>326619</v>
      </c>
      <c r="K317" s="843">
        <f t="shared" si="91"/>
        <v>195972</v>
      </c>
      <c r="L317" s="326">
        <f t="shared" si="86"/>
        <v>7.3421574789563848E-2</v>
      </c>
      <c r="M317" s="326">
        <f t="shared" si="87"/>
        <v>7.3419219140265543E-2</v>
      </c>
      <c r="N317" s="326">
        <f t="shared" si="88"/>
        <v>7.3422988188432944E-2</v>
      </c>
      <c r="O317" s="326">
        <f t="shared" si="89"/>
        <v>7.3419219140265543E-2</v>
      </c>
      <c r="P317" s="447">
        <f t="shared" ref="P317:P380" si="93">ROUND($D317*(1+$G$4)/3,0)*3</f>
        <v>502911</v>
      </c>
      <c r="Q317" s="423">
        <v>19680</v>
      </c>
      <c r="S317" s="392">
        <f t="shared" si="92"/>
        <v>1.4424644770556716E-2</v>
      </c>
    </row>
    <row r="318" spans="1:19" s="14" customFormat="1" ht="14.1" customHeight="1" thickBot="1" x14ac:dyDescent="0.3">
      <c r="A318" s="58"/>
      <c r="B318" s="556"/>
      <c r="C318" s="36">
        <v>4</v>
      </c>
      <c r="D318" s="367">
        <v>494028</v>
      </c>
      <c r="E318" s="368">
        <v>370521</v>
      </c>
      <c r="F318" s="368">
        <v>308769</v>
      </c>
      <c r="G318" s="399">
        <v>185262</v>
      </c>
      <c r="H318" s="467">
        <f t="shared" si="84"/>
        <v>530010</v>
      </c>
      <c r="I318" s="476">
        <f t="shared" si="85"/>
        <v>397509</v>
      </c>
      <c r="J318" s="473">
        <f t="shared" si="90"/>
        <v>331257</v>
      </c>
      <c r="K318" s="843">
        <f t="shared" si="91"/>
        <v>198753</v>
      </c>
      <c r="L318" s="326">
        <f t="shared" si="86"/>
        <v>7.2833928441302917E-2</v>
      </c>
      <c r="M318" s="326">
        <f t="shared" si="87"/>
        <v>7.2837976794837542E-2</v>
      </c>
      <c r="N318" s="326">
        <f t="shared" si="88"/>
        <v>7.2831145613711221E-2</v>
      </c>
      <c r="O318" s="326">
        <f t="shared" si="89"/>
        <v>7.2821193768824691E-2</v>
      </c>
      <c r="P318" s="447">
        <f t="shared" si="93"/>
        <v>510330</v>
      </c>
      <c r="Q318" s="426">
        <v>19680</v>
      </c>
      <c r="S318" s="392">
        <f t="shared" si="92"/>
        <v>1.419657054943535E-2</v>
      </c>
    </row>
    <row r="319" spans="1:19" s="14" customFormat="1" ht="14.1" customHeight="1" thickBot="1" x14ac:dyDescent="0.3">
      <c r="A319" s="58"/>
      <c r="B319" s="556"/>
      <c r="C319" s="36"/>
      <c r="D319" s="346">
        <v>501438</v>
      </c>
      <c r="E319" s="285">
        <v>376080</v>
      </c>
      <c r="F319" s="285">
        <v>313398</v>
      </c>
      <c r="G319" s="247">
        <v>188040</v>
      </c>
      <c r="H319" s="467">
        <f t="shared" si="84"/>
        <v>537666</v>
      </c>
      <c r="I319" s="476">
        <f t="shared" si="85"/>
        <v>403251</v>
      </c>
      <c r="J319" s="473">
        <f t="shared" si="90"/>
        <v>336042</v>
      </c>
      <c r="K319" s="843">
        <f t="shared" si="91"/>
        <v>201624</v>
      </c>
      <c r="L319" s="326">
        <f t="shared" si="86"/>
        <v>7.2248214136144448E-2</v>
      </c>
      <c r="M319" s="326">
        <f t="shared" si="87"/>
        <v>7.2247925973197194E-2</v>
      </c>
      <c r="N319" s="326">
        <f t="shared" si="88"/>
        <v>7.2253173281258978E-2</v>
      </c>
      <c r="O319" s="326">
        <f t="shared" si="89"/>
        <v>7.2239948947032548E-2</v>
      </c>
      <c r="P319" s="447">
        <f t="shared" si="93"/>
        <v>517986</v>
      </c>
      <c r="Q319" s="423">
        <v>19680</v>
      </c>
      <c r="S319" s="392">
        <f t="shared" si="92"/>
        <v>1.4445010471500597E-2</v>
      </c>
    </row>
    <row r="320" spans="1:19" s="14" customFormat="1" ht="14.1" customHeight="1" thickBot="1" x14ac:dyDescent="0.3">
      <c r="A320" s="58"/>
      <c r="B320" s="556"/>
      <c r="C320" s="36">
        <v>5</v>
      </c>
      <c r="D320" s="346">
        <v>508857</v>
      </c>
      <c r="E320" s="285">
        <v>381642</v>
      </c>
      <c r="F320" s="285">
        <v>318036</v>
      </c>
      <c r="G320" s="247">
        <v>190821</v>
      </c>
      <c r="H320" s="467">
        <f t="shared" si="84"/>
        <v>545328</v>
      </c>
      <c r="I320" s="476">
        <f t="shared" si="85"/>
        <v>408996</v>
      </c>
      <c r="J320" s="473">
        <f t="shared" si="90"/>
        <v>340830</v>
      </c>
      <c r="K320" s="843">
        <f t="shared" si="91"/>
        <v>204498</v>
      </c>
      <c r="L320" s="326">
        <f t="shared" si="86"/>
        <v>7.1672395191576421E-2</v>
      </c>
      <c r="M320" s="326">
        <f t="shared" si="87"/>
        <v>7.1674501234140903E-2</v>
      </c>
      <c r="N320" s="326">
        <f t="shared" si="88"/>
        <v>7.167113157001094E-2</v>
      </c>
      <c r="O320" s="326">
        <f t="shared" si="89"/>
        <v>7.1674501234140903E-2</v>
      </c>
      <c r="P320" s="447">
        <f t="shared" si="93"/>
        <v>525648</v>
      </c>
      <c r="Q320" s="423">
        <v>19680</v>
      </c>
      <c r="S320" s="392">
        <f t="shared" si="92"/>
        <v>1.4250482641640083E-2</v>
      </c>
    </row>
    <row r="321" spans="1:19" s="14" customFormat="1" ht="14.1" customHeight="1" thickBot="1" x14ac:dyDescent="0.3">
      <c r="A321" s="58"/>
      <c r="B321" s="556"/>
      <c r="C321" s="36"/>
      <c r="D321" s="346">
        <v>516489</v>
      </c>
      <c r="E321" s="285">
        <v>387366</v>
      </c>
      <c r="F321" s="285">
        <v>322806</v>
      </c>
      <c r="G321" s="247">
        <v>193683</v>
      </c>
      <c r="H321" s="467">
        <f t="shared" si="84"/>
        <v>553212</v>
      </c>
      <c r="I321" s="476">
        <f t="shared" si="85"/>
        <v>414909</v>
      </c>
      <c r="J321" s="473">
        <f t="shared" si="90"/>
        <v>345759</v>
      </c>
      <c r="K321" s="843">
        <f t="shared" si="91"/>
        <v>207456</v>
      </c>
      <c r="L321" s="326">
        <f t="shared" ref="L321:L342" si="94">(H321-D321)/D321</f>
        <v>7.1101223840197958E-2</v>
      </c>
      <c r="M321" s="326">
        <f t="shared" ref="M321:M342" si="95">(I321-E321)/E321</f>
        <v>7.1103297656479922E-2</v>
      </c>
      <c r="N321" s="326">
        <f t="shared" ref="N321:N342" si="96">(J321-F321)/F321</f>
        <v>7.1104626308061192E-2</v>
      </c>
      <c r="O321" s="326">
        <f t="shared" ref="O321:O342" si="97">(K321-G321)/G321</f>
        <v>7.1111042270101149E-2</v>
      </c>
      <c r="P321" s="447">
        <f t="shared" si="93"/>
        <v>533532</v>
      </c>
      <c r="Q321" s="423">
        <v>19680</v>
      </c>
      <c r="S321" s="392">
        <f t="shared" si="92"/>
        <v>1.4457354106152565E-2</v>
      </c>
    </row>
    <row r="322" spans="1:19" s="14" customFormat="1" ht="14.1" customHeight="1" thickBot="1" x14ac:dyDescent="0.3">
      <c r="A322" s="58"/>
      <c r="B322" s="556"/>
      <c r="C322" s="36">
        <v>6</v>
      </c>
      <c r="D322" s="346">
        <v>524127</v>
      </c>
      <c r="E322" s="285">
        <v>393096</v>
      </c>
      <c r="F322" s="285">
        <v>327579</v>
      </c>
      <c r="G322" s="247">
        <v>196548</v>
      </c>
      <c r="H322" s="467">
        <f t="shared" si="84"/>
        <v>561102</v>
      </c>
      <c r="I322" s="476">
        <f t="shared" si="85"/>
        <v>420828</v>
      </c>
      <c r="J322" s="473">
        <f t="shared" si="90"/>
        <v>350688</v>
      </c>
      <c r="K322" s="843">
        <f t="shared" si="91"/>
        <v>210414</v>
      </c>
      <c r="L322" s="326">
        <f t="shared" si="94"/>
        <v>7.0545879147611165E-2</v>
      </c>
      <c r="M322" s="326">
        <f t="shared" si="95"/>
        <v>7.0547652481836504E-2</v>
      </c>
      <c r="N322" s="326">
        <f t="shared" si="96"/>
        <v>7.0544815143827905E-2</v>
      </c>
      <c r="O322" s="326">
        <f t="shared" si="97"/>
        <v>7.0547652481836504E-2</v>
      </c>
      <c r="P322" s="447">
        <f t="shared" si="93"/>
        <v>541422</v>
      </c>
      <c r="Q322" s="423">
        <v>19680</v>
      </c>
      <c r="S322" s="392">
        <f t="shared" ref="S322:S342" si="98">H322/H321-1</f>
        <v>1.4262163510552872E-2</v>
      </c>
    </row>
    <row r="323" spans="1:19" s="14" customFormat="1" ht="14.1" customHeight="1" thickBot="1" x14ac:dyDescent="0.3">
      <c r="A323" s="58"/>
      <c r="B323" s="556"/>
      <c r="C323" s="347"/>
      <c r="D323" s="346">
        <v>531987</v>
      </c>
      <c r="E323" s="285">
        <v>398991</v>
      </c>
      <c r="F323" s="285">
        <v>332493</v>
      </c>
      <c r="G323" s="247">
        <v>199494</v>
      </c>
      <c r="H323" s="467">
        <f t="shared" si="84"/>
        <v>569223</v>
      </c>
      <c r="I323" s="476">
        <f t="shared" si="85"/>
        <v>426918</v>
      </c>
      <c r="J323" s="473">
        <f t="shared" si="90"/>
        <v>355764</v>
      </c>
      <c r="K323" s="843">
        <f t="shared" si="91"/>
        <v>213459</v>
      </c>
      <c r="L323" s="326">
        <f t="shared" si="94"/>
        <v>6.9994191587388413E-2</v>
      </c>
      <c r="M323" s="326">
        <f t="shared" si="95"/>
        <v>6.9994060016391343E-2</v>
      </c>
      <c r="N323" s="326">
        <f t="shared" si="96"/>
        <v>6.9989443386778066E-2</v>
      </c>
      <c r="O323" s="326">
        <f t="shared" si="97"/>
        <v>7.000210532647598E-2</v>
      </c>
      <c r="P323" s="447">
        <f t="shared" si="93"/>
        <v>549543</v>
      </c>
      <c r="Q323" s="423">
        <v>19680</v>
      </c>
      <c r="S323" s="392">
        <f t="shared" si="98"/>
        <v>1.4473304319000846E-2</v>
      </c>
    </row>
    <row r="324" spans="1:19" s="14" customFormat="1" ht="14.1" customHeight="1" thickBot="1" x14ac:dyDescent="0.3">
      <c r="A324" s="58"/>
      <c r="B324" s="557"/>
      <c r="C324" s="37">
        <v>7</v>
      </c>
      <c r="D324" s="354">
        <v>539844</v>
      </c>
      <c r="E324" s="257">
        <v>404883</v>
      </c>
      <c r="F324" s="257">
        <v>337404</v>
      </c>
      <c r="G324" s="355">
        <v>202443</v>
      </c>
      <c r="H324" s="467">
        <f t="shared" si="84"/>
        <v>577338</v>
      </c>
      <c r="I324" s="476">
        <f t="shared" si="85"/>
        <v>433005</v>
      </c>
      <c r="J324" s="473">
        <f t="shared" si="90"/>
        <v>360837</v>
      </c>
      <c r="K324" s="843">
        <f t="shared" si="91"/>
        <v>216501</v>
      </c>
      <c r="L324" s="326">
        <f t="shared" si="94"/>
        <v>6.9453397648209486E-2</v>
      </c>
      <c r="M324" s="326">
        <f t="shared" si="95"/>
        <v>6.9457102422181227E-2</v>
      </c>
      <c r="N324" s="326">
        <f t="shared" si="96"/>
        <v>6.9450866024113531E-2</v>
      </c>
      <c r="O324" s="326">
        <f t="shared" si="97"/>
        <v>6.9441768794179098E-2</v>
      </c>
      <c r="P324" s="447">
        <f t="shared" si="93"/>
        <v>557658</v>
      </c>
      <c r="Q324" s="423">
        <v>19680</v>
      </c>
      <c r="S324" s="392">
        <f t="shared" si="98"/>
        <v>1.4256275659978668E-2</v>
      </c>
    </row>
    <row r="325" spans="1:19" s="14" customFormat="1" ht="14.1" customHeight="1" thickBot="1" x14ac:dyDescent="0.3">
      <c r="A325" s="58">
        <v>9</v>
      </c>
      <c r="B325" s="558" t="s">
        <v>65</v>
      </c>
      <c r="C325" s="35">
        <v>1</v>
      </c>
      <c r="D325" s="351">
        <v>508857</v>
      </c>
      <c r="E325" s="353">
        <v>381642</v>
      </c>
      <c r="F325" s="353">
        <v>318036</v>
      </c>
      <c r="G325" s="374">
        <v>190821</v>
      </c>
      <c r="H325" s="467">
        <f t="shared" si="84"/>
        <v>545328</v>
      </c>
      <c r="I325" s="476">
        <f t="shared" si="85"/>
        <v>408996</v>
      </c>
      <c r="J325" s="473">
        <f t="shared" si="90"/>
        <v>340830</v>
      </c>
      <c r="K325" s="843">
        <f t="shared" si="91"/>
        <v>204498</v>
      </c>
      <c r="L325" s="326">
        <f t="shared" si="94"/>
        <v>7.1672395191576421E-2</v>
      </c>
      <c r="M325" s="326">
        <f t="shared" si="95"/>
        <v>7.1674501234140903E-2</v>
      </c>
      <c r="N325" s="326">
        <f t="shared" si="96"/>
        <v>7.167113157001094E-2</v>
      </c>
      <c r="O325" s="326">
        <f t="shared" si="97"/>
        <v>7.1674501234140903E-2</v>
      </c>
      <c r="P325" s="447">
        <f t="shared" si="93"/>
        <v>525648</v>
      </c>
      <c r="Q325" s="423">
        <v>19680</v>
      </c>
      <c r="S325" s="392">
        <f t="shared" si="98"/>
        <v>-5.5444124585597998E-2</v>
      </c>
    </row>
    <row r="326" spans="1:19" s="14" customFormat="1" ht="14.1" customHeight="1" thickBot="1" x14ac:dyDescent="0.3">
      <c r="A326" s="58"/>
      <c r="B326" s="556"/>
      <c r="C326" s="126"/>
      <c r="D326" s="346">
        <v>516489</v>
      </c>
      <c r="E326" s="285">
        <v>387366</v>
      </c>
      <c r="F326" s="285">
        <v>322806</v>
      </c>
      <c r="G326" s="247">
        <v>193683</v>
      </c>
      <c r="H326" s="467">
        <f t="shared" si="84"/>
        <v>553212</v>
      </c>
      <c r="I326" s="476">
        <f t="shared" si="85"/>
        <v>414909</v>
      </c>
      <c r="J326" s="473">
        <f t="shared" si="90"/>
        <v>345759</v>
      </c>
      <c r="K326" s="843">
        <f t="shared" si="91"/>
        <v>207456</v>
      </c>
      <c r="L326" s="326">
        <f t="shared" si="94"/>
        <v>7.1101223840197958E-2</v>
      </c>
      <c r="M326" s="326">
        <f t="shared" si="95"/>
        <v>7.1103297656479922E-2</v>
      </c>
      <c r="N326" s="326">
        <f t="shared" si="96"/>
        <v>7.1104626308061192E-2</v>
      </c>
      <c r="O326" s="326">
        <f t="shared" si="97"/>
        <v>7.1111042270101149E-2</v>
      </c>
      <c r="P326" s="447">
        <f t="shared" si="93"/>
        <v>533532</v>
      </c>
      <c r="Q326" s="423">
        <v>19680</v>
      </c>
      <c r="S326" s="392">
        <f t="shared" si="98"/>
        <v>1.4457354106152565E-2</v>
      </c>
    </row>
    <row r="327" spans="1:19" s="14" customFormat="1" ht="14.1" customHeight="1" thickBot="1" x14ac:dyDescent="0.3">
      <c r="A327" s="58"/>
      <c r="B327" s="556"/>
      <c r="C327" s="36">
        <v>2</v>
      </c>
      <c r="D327" s="346">
        <v>524127</v>
      </c>
      <c r="E327" s="285">
        <v>393096</v>
      </c>
      <c r="F327" s="285">
        <v>327579</v>
      </c>
      <c r="G327" s="247">
        <v>196548</v>
      </c>
      <c r="H327" s="467">
        <f t="shared" si="84"/>
        <v>561102</v>
      </c>
      <c r="I327" s="476">
        <f t="shared" si="85"/>
        <v>420828</v>
      </c>
      <c r="J327" s="473">
        <f t="shared" si="90"/>
        <v>350688</v>
      </c>
      <c r="K327" s="843">
        <f t="shared" si="91"/>
        <v>210414</v>
      </c>
      <c r="L327" s="326">
        <f t="shared" si="94"/>
        <v>7.0545879147611165E-2</v>
      </c>
      <c r="M327" s="326">
        <f t="shared" si="95"/>
        <v>7.0547652481836504E-2</v>
      </c>
      <c r="N327" s="326">
        <f t="shared" si="96"/>
        <v>7.0544815143827905E-2</v>
      </c>
      <c r="O327" s="326">
        <f t="shared" si="97"/>
        <v>7.0547652481836504E-2</v>
      </c>
      <c r="P327" s="447">
        <f t="shared" si="93"/>
        <v>541422</v>
      </c>
      <c r="Q327" s="423">
        <v>19680</v>
      </c>
      <c r="S327" s="392">
        <f t="shared" si="98"/>
        <v>1.4262163510552872E-2</v>
      </c>
    </row>
    <row r="328" spans="1:19" s="14" customFormat="1" ht="14.1" customHeight="1" thickBot="1" x14ac:dyDescent="0.3">
      <c r="A328" s="58"/>
      <c r="B328" s="556"/>
      <c r="C328" s="36"/>
      <c r="D328" s="346">
        <v>531987</v>
      </c>
      <c r="E328" s="285">
        <v>398991</v>
      </c>
      <c r="F328" s="285">
        <v>332493</v>
      </c>
      <c r="G328" s="247">
        <v>199494</v>
      </c>
      <c r="H328" s="467">
        <f t="shared" si="84"/>
        <v>569223</v>
      </c>
      <c r="I328" s="476">
        <f t="shared" si="85"/>
        <v>426918</v>
      </c>
      <c r="J328" s="473">
        <f t="shared" si="90"/>
        <v>355764</v>
      </c>
      <c r="K328" s="843">
        <f t="shared" si="91"/>
        <v>213459</v>
      </c>
      <c r="L328" s="326">
        <f t="shared" si="94"/>
        <v>6.9994191587388413E-2</v>
      </c>
      <c r="M328" s="326">
        <f t="shared" si="95"/>
        <v>6.9994060016391343E-2</v>
      </c>
      <c r="N328" s="326">
        <f t="shared" si="96"/>
        <v>6.9989443386778066E-2</v>
      </c>
      <c r="O328" s="326">
        <f t="shared" si="97"/>
        <v>7.000210532647598E-2</v>
      </c>
      <c r="P328" s="447">
        <f t="shared" si="93"/>
        <v>549543</v>
      </c>
      <c r="Q328" s="423">
        <v>19680</v>
      </c>
      <c r="S328" s="392">
        <f t="shared" si="98"/>
        <v>1.4473304319000846E-2</v>
      </c>
    </row>
    <row r="329" spans="1:19" s="14" customFormat="1" ht="14.1" customHeight="1" thickBot="1" x14ac:dyDescent="0.3">
      <c r="A329" s="58"/>
      <c r="B329" s="556"/>
      <c r="C329" s="36">
        <v>3</v>
      </c>
      <c r="D329" s="346">
        <v>539844</v>
      </c>
      <c r="E329" s="285">
        <v>404883</v>
      </c>
      <c r="F329" s="285">
        <v>337404</v>
      </c>
      <c r="G329" s="247">
        <v>202443</v>
      </c>
      <c r="H329" s="467">
        <f t="shared" si="84"/>
        <v>577338</v>
      </c>
      <c r="I329" s="476">
        <f t="shared" si="85"/>
        <v>433005</v>
      </c>
      <c r="J329" s="473">
        <f t="shared" si="90"/>
        <v>360837</v>
      </c>
      <c r="K329" s="843">
        <f t="shared" si="91"/>
        <v>216501</v>
      </c>
      <c r="L329" s="326">
        <f t="shared" si="94"/>
        <v>6.9453397648209486E-2</v>
      </c>
      <c r="M329" s="326">
        <f t="shared" si="95"/>
        <v>6.9457102422181227E-2</v>
      </c>
      <c r="N329" s="326">
        <f t="shared" si="96"/>
        <v>6.9450866024113531E-2</v>
      </c>
      <c r="O329" s="326">
        <f t="shared" si="97"/>
        <v>6.9441768794179098E-2</v>
      </c>
      <c r="P329" s="447">
        <f t="shared" si="93"/>
        <v>557658</v>
      </c>
      <c r="Q329" s="423">
        <v>19680</v>
      </c>
      <c r="S329" s="392">
        <f t="shared" si="98"/>
        <v>1.4256275659978668E-2</v>
      </c>
    </row>
    <row r="330" spans="1:19" s="14" customFormat="1" ht="14.1" customHeight="1" thickBot="1" x14ac:dyDescent="0.3">
      <c r="A330" s="58"/>
      <c r="B330" s="556"/>
      <c r="C330" s="36"/>
      <c r="D330" s="346">
        <v>547944</v>
      </c>
      <c r="E330" s="285">
        <v>410958</v>
      </c>
      <c r="F330" s="285">
        <v>342465</v>
      </c>
      <c r="G330" s="247">
        <v>205479</v>
      </c>
      <c r="H330" s="467">
        <f t="shared" si="84"/>
        <v>585705</v>
      </c>
      <c r="I330" s="476">
        <f t="shared" si="85"/>
        <v>439278</v>
      </c>
      <c r="J330" s="473">
        <f t="shared" si="90"/>
        <v>366066</v>
      </c>
      <c r="K330" s="843">
        <f t="shared" si="91"/>
        <v>219639</v>
      </c>
      <c r="L330" s="326">
        <f t="shared" si="94"/>
        <v>6.8913976610748537E-2</v>
      </c>
      <c r="M330" s="326">
        <f t="shared" si="95"/>
        <v>6.8912151606733529E-2</v>
      </c>
      <c r="N330" s="326">
        <f t="shared" si="96"/>
        <v>6.8915071613157547E-2</v>
      </c>
      <c r="O330" s="326">
        <f t="shared" si="97"/>
        <v>6.8912151606733529E-2</v>
      </c>
      <c r="P330" s="447">
        <f t="shared" si="93"/>
        <v>566025</v>
      </c>
      <c r="Q330" s="423">
        <v>19680</v>
      </c>
      <c r="S330" s="392">
        <f t="shared" si="98"/>
        <v>1.4492377082402363E-2</v>
      </c>
    </row>
    <row r="331" spans="1:19" s="14" customFormat="1" ht="14.1" customHeight="1" thickBot="1" x14ac:dyDescent="0.3">
      <c r="A331" s="58"/>
      <c r="B331" s="556"/>
      <c r="C331" s="36">
        <v>4</v>
      </c>
      <c r="D331" s="346">
        <v>556035</v>
      </c>
      <c r="E331" s="285">
        <v>417027</v>
      </c>
      <c r="F331" s="285">
        <v>347523</v>
      </c>
      <c r="G331" s="247">
        <v>208512</v>
      </c>
      <c r="H331" s="467">
        <f t="shared" si="84"/>
        <v>594063</v>
      </c>
      <c r="I331" s="476">
        <f t="shared" si="85"/>
        <v>445548</v>
      </c>
      <c r="J331" s="473">
        <f t="shared" si="90"/>
        <v>371289</v>
      </c>
      <c r="K331" s="843">
        <f t="shared" si="91"/>
        <v>222774</v>
      </c>
      <c r="L331" s="326">
        <f t="shared" si="94"/>
        <v>6.8391378240578379E-2</v>
      </c>
      <c r="M331" s="326">
        <f t="shared" si="95"/>
        <v>6.8391255242466309E-2</v>
      </c>
      <c r="N331" s="326">
        <f t="shared" si="96"/>
        <v>6.8386840583213204E-2</v>
      </c>
      <c r="O331" s="326">
        <f t="shared" si="97"/>
        <v>6.8398941068139957E-2</v>
      </c>
      <c r="P331" s="447">
        <f t="shared" si="93"/>
        <v>574383</v>
      </c>
      <c r="Q331" s="423">
        <v>19680</v>
      </c>
      <c r="S331" s="392">
        <f t="shared" si="98"/>
        <v>1.426998232898824E-2</v>
      </c>
    </row>
    <row r="332" spans="1:19" s="14" customFormat="1" ht="14.1" customHeight="1" thickBot="1" x14ac:dyDescent="0.3">
      <c r="A332" s="58"/>
      <c r="B332" s="556"/>
      <c r="C332" s="347"/>
      <c r="D332" s="346">
        <v>564375</v>
      </c>
      <c r="E332" s="285">
        <v>423282</v>
      </c>
      <c r="F332" s="285">
        <v>352734</v>
      </c>
      <c r="G332" s="247">
        <v>211641</v>
      </c>
      <c r="H332" s="467">
        <f t="shared" si="84"/>
        <v>602679</v>
      </c>
      <c r="I332" s="476">
        <f t="shared" si="85"/>
        <v>452010</v>
      </c>
      <c r="J332" s="473">
        <f t="shared" si="90"/>
        <v>376674</v>
      </c>
      <c r="K332" s="843">
        <f t="shared" si="91"/>
        <v>226005</v>
      </c>
      <c r="L332" s="326">
        <f t="shared" si="94"/>
        <v>6.7869767441860462E-2</v>
      </c>
      <c r="M332" s="326">
        <f t="shared" si="95"/>
        <v>6.7869647185564236E-2</v>
      </c>
      <c r="N332" s="326">
        <f t="shared" si="96"/>
        <v>6.7869839595842765E-2</v>
      </c>
      <c r="O332" s="326">
        <f t="shared" si="97"/>
        <v>6.7869647185564236E-2</v>
      </c>
      <c r="P332" s="447">
        <f t="shared" si="93"/>
        <v>582999</v>
      </c>
      <c r="Q332" s="423">
        <v>19680</v>
      </c>
      <c r="S332" s="392">
        <f t="shared" si="98"/>
        <v>1.4503512253750905E-2</v>
      </c>
    </row>
    <row r="333" spans="1:19" s="14" customFormat="1" ht="14.1" customHeight="1" thickBot="1" x14ac:dyDescent="0.3">
      <c r="A333" s="58"/>
      <c r="B333" s="557"/>
      <c r="C333" s="37">
        <v>5</v>
      </c>
      <c r="D333" s="354">
        <v>572718</v>
      </c>
      <c r="E333" s="257">
        <v>429540</v>
      </c>
      <c r="F333" s="257">
        <v>357948</v>
      </c>
      <c r="G333" s="355">
        <v>214770</v>
      </c>
      <c r="H333" s="467">
        <f t="shared" si="84"/>
        <v>611298</v>
      </c>
      <c r="I333" s="476">
        <f t="shared" si="85"/>
        <v>458475</v>
      </c>
      <c r="J333" s="473">
        <f t="shared" si="90"/>
        <v>382062</v>
      </c>
      <c r="K333" s="843">
        <f t="shared" si="91"/>
        <v>229236</v>
      </c>
      <c r="L333" s="326">
        <f t="shared" si="94"/>
        <v>6.7362995400877923E-2</v>
      </c>
      <c r="M333" s="326">
        <f t="shared" si="95"/>
        <v>6.7362760162033797E-2</v>
      </c>
      <c r="N333" s="326">
        <f t="shared" si="96"/>
        <v>6.7367327097790738E-2</v>
      </c>
      <c r="O333" s="326">
        <f t="shared" si="97"/>
        <v>6.7355775946361218E-2</v>
      </c>
      <c r="P333" s="447">
        <f t="shared" si="93"/>
        <v>591618</v>
      </c>
      <c r="Q333" s="423">
        <v>19680</v>
      </c>
      <c r="S333" s="392">
        <f t="shared" si="98"/>
        <v>1.4301145385852143E-2</v>
      </c>
    </row>
    <row r="334" spans="1:19" s="14" customFormat="1" ht="14.1" customHeight="1" thickBot="1" x14ac:dyDescent="0.3">
      <c r="A334" s="58">
        <v>10</v>
      </c>
      <c r="B334" s="558" t="s">
        <v>66</v>
      </c>
      <c r="C334" s="35">
        <v>1</v>
      </c>
      <c r="D334" s="351">
        <v>607593</v>
      </c>
      <c r="E334" s="353">
        <v>455694</v>
      </c>
      <c r="F334" s="353">
        <v>379746</v>
      </c>
      <c r="G334" s="374">
        <v>227847</v>
      </c>
      <c r="H334" s="467">
        <f t="shared" si="84"/>
        <v>647325</v>
      </c>
      <c r="I334" s="476">
        <f t="shared" si="85"/>
        <v>485493</v>
      </c>
      <c r="J334" s="473">
        <f t="shared" si="90"/>
        <v>404577</v>
      </c>
      <c r="K334" s="843">
        <f t="shared" si="91"/>
        <v>242748</v>
      </c>
      <c r="L334" s="326">
        <f t="shared" si="94"/>
        <v>6.5392458438461268E-2</v>
      </c>
      <c r="M334" s="326">
        <f t="shared" si="95"/>
        <v>6.5392566064069305E-2</v>
      </c>
      <c r="N334" s="326">
        <f t="shared" si="96"/>
        <v>6.5388443854576483E-2</v>
      </c>
      <c r="O334" s="326">
        <f t="shared" si="97"/>
        <v>6.5399149429222245E-2</v>
      </c>
      <c r="P334" s="447">
        <f t="shared" si="93"/>
        <v>627645</v>
      </c>
      <c r="Q334" s="423">
        <v>19680</v>
      </c>
      <c r="S334" s="392">
        <f t="shared" si="98"/>
        <v>5.8935249256500066E-2</v>
      </c>
    </row>
    <row r="335" spans="1:19" s="14" customFormat="1" ht="14.1" customHeight="1" thickBot="1" x14ac:dyDescent="0.3">
      <c r="A335" s="58"/>
      <c r="B335" s="556"/>
      <c r="C335" s="126"/>
      <c r="D335" s="346">
        <v>616704</v>
      </c>
      <c r="E335" s="285">
        <v>462528</v>
      </c>
      <c r="F335" s="285">
        <v>385440</v>
      </c>
      <c r="G335" s="247">
        <v>231264</v>
      </c>
      <c r="H335" s="467">
        <f t="shared" si="84"/>
        <v>656736</v>
      </c>
      <c r="I335" s="476">
        <f t="shared" si="85"/>
        <v>492552</v>
      </c>
      <c r="J335" s="473">
        <f t="shared" si="90"/>
        <v>410460</v>
      </c>
      <c r="K335" s="843">
        <f t="shared" si="91"/>
        <v>246276</v>
      </c>
      <c r="L335" s="326">
        <f t="shared" si="94"/>
        <v>6.4912826899128265E-2</v>
      </c>
      <c r="M335" s="326">
        <f t="shared" si="95"/>
        <v>6.4912826899128265E-2</v>
      </c>
      <c r="N335" s="326">
        <f t="shared" si="96"/>
        <v>6.4912826899128265E-2</v>
      </c>
      <c r="O335" s="326">
        <f t="shared" si="97"/>
        <v>6.4912826899128265E-2</v>
      </c>
      <c r="P335" s="447">
        <f t="shared" si="93"/>
        <v>637056</v>
      </c>
      <c r="Q335" s="423">
        <v>19680</v>
      </c>
      <c r="S335" s="392">
        <f t="shared" si="98"/>
        <v>1.4538292202525671E-2</v>
      </c>
    </row>
    <row r="336" spans="1:19" s="14" customFormat="1" ht="14.1" customHeight="1" thickBot="1" x14ac:dyDescent="0.3">
      <c r="A336" s="58"/>
      <c r="B336" s="556"/>
      <c r="C336" s="36">
        <v>2</v>
      </c>
      <c r="D336" s="346">
        <v>625833</v>
      </c>
      <c r="E336" s="285">
        <v>469374</v>
      </c>
      <c r="F336" s="285">
        <v>391146</v>
      </c>
      <c r="G336" s="247">
        <v>234687</v>
      </c>
      <c r="H336" s="467">
        <f t="shared" si="84"/>
        <v>666165</v>
      </c>
      <c r="I336" s="476">
        <f t="shared" si="85"/>
        <v>499623</v>
      </c>
      <c r="J336" s="473">
        <f t="shared" si="90"/>
        <v>416352</v>
      </c>
      <c r="K336" s="843">
        <f t="shared" si="91"/>
        <v>249813</v>
      </c>
      <c r="L336" s="326">
        <f t="shared" si="94"/>
        <v>6.4445307294437967E-2</v>
      </c>
      <c r="M336" s="326">
        <f t="shared" si="95"/>
        <v>6.4445410269848777E-2</v>
      </c>
      <c r="N336" s="326">
        <f t="shared" si="96"/>
        <v>6.4441410624165918E-2</v>
      </c>
      <c r="O336" s="326">
        <f t="shared" si="97"/>
        <v>6.4451801761495092E-2</v>
      </c>
      <c r="P336" s="447">
        <f t="shared" si="93"/>
        <v>646485</v>
      </c>
      <c r="Q336" s="423">
        <v>19680</v>
      </c>
      <c r="S336" s="392">
        <f t="shared" si="98"/>
        <v>1.4357367343955652E-2</v>
      </c>
    </row>
    <row r="337" spans="1:19" s="14" customFormat="1" ht="14.1" customHeight="1" thickBot="1" x14ac:dyDescent="0.3">
      <c r="A337" s="58"/>
      <c r="B337" s="556"/>
      <c r="C337" s="36"/>
      <c r="D337" s="346">
        <v>635220</v>
      </c>
      <c r="E337" s="285">
        <v>476415</v>
      </c>
      <c r="F337" s="285">
        <v>397014</v>
      </c>
      <c r="G337" s="247">
        <v>238209</v>
      </c>
      <c r="H337" s="467">
        <f t="shared" si="84"/>
        <v>675861</v>
      </c>
      <c r="I337" s="476">
        <f t="shared" si="85"/>
        <v>506895</v>
      </c>
      <c r="J337" s="473">
        <f t="shared" si="90"/>
        <v>422412</v>
      </c>
      <c r="K337" s="843">
        <f t="shared" si="91"/>
        <v>253449</v>
      </c>
      <c r="L337" s="326">
        <f t="shared" si="94"/>
        <v>6.3979408708793803E-2</v>
      </c>
      <c r="M337" s="326">
        <f t="shared" si="95"/>
        <v>6.3977834451056328E-2</v>
      </c>
      <c r="N337" s="326">
        <f t="shared" si="96"/>
        <v>6.3972555124000671E-2</v>
      </c>
      <c r="O337" s="326">
        <f t="shared" si="97"/>
        <v>6.3977431583189553E-2</v>
      </c>
      <c r="P337" s="447">
        <f t="shared" si="93"/>
        <v>656181</v>
      </c>
      <c r="Q337" s="423">
        <v>19680</v>
      </c>
      <c r="S337" s="392">
        <f t="shared" si="98"/>
        <v>1.4554952601832927E-2</v>
      </c>
    </row>
    <row r="338" spans="1:19" s="14" customFormat="1" ht="14.1" customHeight="1" thickBot="1" x14ac:dyDescent="0.3">
      <c r="A338" s="58"/>
      <c r="B338" s="556"/>
      <c r="C338" s="36">
        <v>3</v>
      </c>
      <c r="D338" s="346">
        <v>644598</v>
      </c>
      <c r="E338" s="285">
        <v>483450</v>
      </c>
      <c r="F338" s="285">
        <v>402873</v>
      </c>
      <c r="G338" s="247">
        <v>241725</v>
      </c>
      <c r="H338" s="467">
        <f t="shared" si="84"/>
        <v>685551</v>
      </c>
      <c r="I338" s="476">
        <f t="shared" si="85"/>
        <v>514164</v>
      </c>
      <c r="J338" s="473">
        <f t="shared" si="90"/>
        <v>428469</v>
      </c>
      <c r="K338" s="843">
        <f t="shared" si="91"/>
        <v>257082</v>
      </c>
      <c r="L338" s="326">
        <f t="shared" si="94"/>
        <v>6.3532620330810835E-2</v>
      </c>
      <c r="M338" s="326">
        <f t="shared" si="95"/>
        <v>6.3530871858516913E-2</v>
      </c>
      <c r="N338" s="326">
        <f t="shared" si="96"/>
        <v>6.35336694193952E-2</v>
      </c>
      <c r="O338" s="326">
        <f t="shared" si="97"/>
        <v>6.3530871858516913E-2</v>
      </c>
      <c r="P338" s="447">
        <f t="shared" si="93"/>
        <v>665871</v>
      </c>
      <c r="Q338" s="423">
        <v>19680</v>
      </c>
      <c r="S338" s="392">
        <f t="shared" si="98"/>
        <v>1.433726757424969E-2</v>
      </c>
    </row>
    <row r="339" spans="1:19" s="14" customFormat="1" ht="14.1" customHeight="1" thickBot="1" x14ac:dyDescent="0.3">
      <c r="A339" s="58"/>
      <c r="B339" s="556"/>
      <c r="C339" s="36"/>
      <c r="D339" s="346">
        <v>654267</v>
      </c>
      <c r="E339" s="285">
        <v>490701</v>
      </c>
      <c r="F339" s="285">
        <v>408918</v>
      </c>
      <c r="G339" s="247">
        <v>245349</v>
      </c>
      <c r="H339" s="467">
        <f t="shared" si="84"/>
        <v>695538</v>
      </c>
      <c r="I339" s="476">
        <f t="shared" si="85"/>
        <v>521655</v>
      </c>
      <c r="J339" s="473">
        <f t="shared" si="90"/>
        <v>434712</v>
      </c>
      <c r="K339" s="843">
        <f t="shared" si="91"/>
        <v>260826</v>
      </c>
      <c r="L339" s="326">
        <f t="shared" si="94"/>
        <v>6.3079751844430487E-2</v>
      </c>
      <c r="M339" s="326">
        <f t="shared" si="95"/>
        <v>6.3081183857379541E-2</v>
      </c>
      <c r="N339" s="326">
        <f t="shared" si="96"/>
        <v>6.3078661247487275E-2</v>
      </c>
      <c r="O339" s="326">
        <f t="shared" si="97"/>
        <v>6.3081569519337757E-2</v>
      </c>
      <c r="P339" s="447">
        <f t="shared" si="93"/>
        <v>675858</v>
      </c>
      <c r="Q339" s="423">
        <v>19680</v>
      </c>
      <c r="S339" s="392">
        <f t="shared" si="98"/>
        <v>1.456784396784494E-2</v>
      </c>
    </row>
    <row r="340" spans="1:19" s="14" customFormat="1" ht="14.1" customHeight="1" thickBot="1" x14ac:dyDescent="0.3">
      <c r="A340" s="58"/>
      <c r="B340" s="556"/>
      <c r="C340" s="36">
        <v>4</v>
      </c>
      <c r="D340" s="346">
        <v>663948</v>
      </c>
      <c r="E340" s="285">
        <v>497961</v>
      </c>
      <c r="F340" s="285">
        <v>414969</v>
      </c>
      <c r="G340" s="247">
        <v>248982</v>
      </c>
      <c r="H340" s="467">
        <f t="shared" si="84"/>
        <v>705537</v>
      </c>
      <c r="I340" s="476">
        <f t="shared" si="85"/>
        <v>529152</v>
      </c>
      <c r="J340" s="473">
        <f t="shared" si="90"/>
        <v>440961</v>
      </c>
      <c r="K340" s="843">
        <f t="shared" si="91"/>
        <v>264576</v>
      </c>
      <c r="L340" s="326">
        <f t="shared" si="94"/>
        <v>6.2638941603860548E-2</v>
      </c>
      <c r="M340" s="326">
        <f t="shared" si="95"/>
        <v>6.2637435461813273E-2</v>
      </c>
      <c r="N340" s="326">
        <f t="shared" si="96"/>
        <v>6.2636004135248655E-2</v>
      </c>
      <c r="O340" s="326">
        <f t="shared" si="97"/>
        <v>6.2631033568691707E-2</v>
      </c>
      <c r="P340" s="447">
        <f t="shared" si="93"/>
        <v>685857</v>
      </c>
      <c r="Q340" s="423">
        <v>19680</v>
      </c>
      <c r="S340" s="392">
        <f t="shared" si="98"/>
        <v>1.4375921948189818E-2</v>
      </c>
    </row>
    <row r="341" spans="1:19" s="14" customFormat="1" ht="14.1" customHeight="1" thickBot="1" x14ac:dyDescent="0.3">
      <c r="A341" s="58"/>
      <c r="B341" s="556"/>
      <c r="C341" s="347"/>
      <c r="D341" s="346">
        <v>673908</v>
      </c>
      <c r="E341" s="285">
        <v>505431</v>
      </c>
      <c r="F341" s="285">
        <v>421194</v>
      </c>
      <c r="G341" s="247">
        <v>252717</v>
      </c>
      <c r="H341" s="467">
        <f t="shared" si="84"/>
        <v>715827</v>
      </c>
      <c r="I341" s="476">
        <f t="shared" si="85"/>
        <v>536871</v>
      </c>
      <c r="J341" s="473">
        <f t="shared" si="90"/>
        <v>447393</v>
      </c>
      <c r="K341" s="843">
        <f t="shared" si="91"/>
        <v>268434</v>
      </c>
      <c r="L341" s="326">
        <f t="shared" si="94"/>
        <v>6.220285261489699E-2</v>
      </c>
      <c r="M341" s="326">
        <f t="shared" si="95"/>
        <v>6.2204336496969916E-2</v>
      </c>
      <c r="N341" s="326">
        <f t="shared" si="96"/>
        <v>6.2201740765537972E-2</v>
      </c>
      <c r="O341" s="326">
        <f t="shared" si="97"/>
        <v>6.219209629743943E-2</v>
      </c>
      <c r="P341" s="447">
        <f t="shared" si="93"/>
        <v>696147</v>
      </c>
      <c r="Q341" s="423">
        <v>19680</v>
      </c>
      <c r="S341" s="392">
        <f t="shared" si="98"/>
        <v>1.4584635532934431E-2</v>
      </c>
    </row>
    <row r="342" spans="1:19" s="14" customFormat="1" ht="14.1" customHeight="1" thickBot="1" x14ac:dyDescent="0.3">
      <c r="A342" s="58"/>
      <c r="B342" s="557"/>
      <c r="C342" s="37">
        <v>5</v>
      </c>
      <c r="D342" s="346">
        <v>683859</v>
      </c>
      <c r="E342" s="285">
        <v>512895</v>
      </c>
      <c r="F342" s="285">
        <v>427413</v>
      </c>
      <c r="G342" s="247">
        <v>256446</v>
      </c>
      <c r="H342" s="351">
        <f t="shared" si="84"/>
        <v>726105</v>
      </c>
      <c r="I342" s="476">
        <f t="shared" si="85"/>
        <v>544578</v>
      </c>
      <c r="J342" s="474">
        <f t="shared" si="90"/>
        <v>453816</v>
      </c>
      <c r="K342" s="843">
        <f t="shared" si="91"/>
        <v>272289</v>
      </c>
      <c r="L342" s="326">
        <f t="shared" si="94"/>
        <v>6.1775892398871698E-2</v>
      </c>
      <c r="M342" s="326">
        <f t="shared" si="95"/>
        <v>6.1772877489544645E-2</v>
      </c>
      <c r="N342" s="326">
        <f t="shared" si="96"/>
        <v>6.1773975054572508E-2</v>
      </c>
      <c r="O342" s="326">
        <f t="shared" si="97"/>
        <v>6.1779087995133479E-2</v>
      </c>
      <c r="P342" s="447">
        <f t="shared" si="93"/>
        <v>706425</v>
      </c>
      <c r="Q342" s="423">
        <v>19680</v>
      </c>
      <c r="S342" s="392">
        <f t="shared" si="98"/>
        <v>1.4358217837550091E-2</v>
      </c>
    </row>
    <row r="343" spans="1:19" s="14" customFormat="1" ht="16.149999999999999" customHeight="1" thickBot="1" x14ac:dyDescent="0.3">
      <c r="A343" s="58">
        <v>11</v>
      </c>
      <c r="B343" s="558" t="s">
        <v>67</v>
      </c>
      <c r="C343" s="19"/>
      <c r="D343" s="637" t="s">
        <v>929</v>
      </c>
      <c r="E343" s="638"/>
      <c r="F343" s="638"/>
      <c r="G343" s="639"/>
      <c r="H343" s="650" t="s">
        <v>929</v>
      </c>
      <c r="I343" s="651"/>
      <c r="J343" s="651"/>
      <c r="K343" s="652"/>
      <c r="L343" s="327"/>
      <c r="M343" s="327"/>
      <c r="N343" s="327"/>
      <c r="O343" s="327"/>
      <c r="P343" s="397"/>
      <c r="Q343" s="413"/>
      <c r="S343" s="392"/>
    </row>
    <row r="344" spans="1:19" s="14" customFormat="1" ht="14.1" customHeight="1" thickBot="1" x14ac:dyDescent="0.3">
      <c r="A344" s="132"/>
      <c r="B344" s="556"/>
      <c r="C344" s="126">
        <v>1</v>
      </c>
      <c r="D344" s="351">
        <v>831015</v>
      </c>
      <c r="E344" s="353">
        <v>623262</v>
      </c>
      <c r="F344" s="353">
        <v>519384</v>
      </c>
      <c r="G344" s="374">
        <v>311631</v>
      </c>
      <c r="H344" s="467">
        <f t="shared" si="84"/>
        <v>878778</v>
      </c>
      <c r="I344" s="476">
        <f t="shared" si="85"/>
        <v>659085</v>
      </c>
      <c r="J344" s="850">
        <f t="shared" ref="J344" si="99">(ROUND((+H344/8*5)/3,0))*3</f>
        <v>549237</v>
      </c>
      <c r="K344" s="473">
        <f t="shared" ref="K344" si="100">(ROUND((+H344/8*3)/3,0))*3</f>
        <v>329541</v>
      </c>
      <c r="L344" s="326">
        <f t="shared" ref="L344:L363" si="101">(H344-D344)/D344</f>
        <v>5.7475496832187147E-2</v>
      </c>
      <c r="M344" s="326">
        <f t="shared" ref="M344:M363" si="102">(I344-E344)/E344</f>
        <v>5.7476631015527982E-2</v>
      </c>
      <c r="N344" s="326">
        <f t="shared" ref="N344:N363" si="103">(J344-F344)/F344</f>
        <v>5.7477704357469621E-2</v>
      </c>
      <c r="O344" s="326">
        <f t="shared" ref="O344:O363" si="104">(K344-G344)/G344</f>
        <v>5.7471817630466805E-2</v>
      </c>
      <c r="P344" s="447">
        <f t="shared" si="93"/>
        <v>858438</v>
      </c>
      <c r="Q344" s="423">
        <v>20340</v>
      </c>
      <c r="S344" s="392"/>
    </row>
    <row r="345" spans="1:19" s="14" customFormat="1" ht="14.1" customHeight="1" thickBot="1" x14ac:dyDescent="0.3">
      <c r="A345" s="132"/>
      <c r="B345" s="556"/>
      <c r="C345" s="126"/>
      <c r="D345" s="346">
        <v>843480</v>
      </c>
      <c r="E345" s="285">
        <v>632610</v>
      </c>
      <c r="F345" s="285">
        <v>527175</v>
      </c>
      <c r="G345" s="247">
        <v>316305</v>
      </c>
      <c r="H345" s="467">
        <f t="shared" si="84"/>
        <v>891654</v>
      </c>
      <c r="I345" s="476">
        <f t="shared" si="85"/>
        <v>668742</v>
      </c>
      <c r="J345" s="850">
        <f t="shared" ref="J345:J363" si="105">(ROUND((+H345/8*5)/3,0))*3</f>
        <v>557283</v>
      </c>
      <c r="K345" s="473">
        <f t="shared" ref="K345:K363" si="106">(ROUND((+H345/8*3)/3,0))*3</f>
        <v>334371</v>
      </c>
      <c r="L345" s="326">
        <f t="shared" si="101"/>
        <v>5.7113387395077535E-2</v>
      </c>
      <c r="M345" s="326">
        <f t="shared" si="102"/>
        <v>5.7115758524209227E-2</v>
      </c>
      <c r="N345" s="326">
        <f t="shared" si="103"/>
        <v>5.7111964717598523E-2</v>
      </c>
      <c r="O345" s="326">
        <f t="shared" si="104"/>
        <v>5.7115758524209227E-2</v>
      </c>
      <c r="P345" s="447">
        <f t="shared" si="93"/>
        <v>871314</v>
      </c>
      <c r="Q345" s="423">
        <v>20340</v>
      </c>
      <c r="S345" s="392">
        <f t="shared" ref="S345:S363" si="107">H345/H344-1</f>
        <v>1.4652164710541316E-2</v>
      </c>
    </row>
    <row r="346" spans="1:19" s="14" customFormat="1" ht="14.1" customHeight="1" thickBot="1" x14ac:dyDescent="0.3">
      <c r="A346" s="58"/>
      <c r="B346" s="556"/>
      <c r="C346" s="36">
        <v>2</v>
      </c>
      <c r="D346" s="346">
        <v>855945</v>
      </c>
      <c r="E346" s="285">
        <v>641958</v>
      </c>
      <c r="F346" s="285">
        <v>534966</v>
      </c>
      <c r="G346" s="247">
        <v>320979</v>
      </c>
      <c r="H346" s="467">
        <f t="shared" si="84"/>
        <v>904530</v>
      </c>
      <c r="I346" s="476">
        <f t="shared" si="85"/>
        <v>678399</v>
      </c>
      <c r="J346" s="850">
        <f t="shared" si="105"/>
        <v>565332</v>
      </c>
      <c r="K346" s="473">
        <f t="shared" si="106"/>
        <v>339198</v>
      </c>
      <c r="L346" s="326">
        <f t="shared" si="101"/>
        <v>5.6761824649948306E-2</v>
      </c>
      <c r="M346" s="326">
        <f t="shared" si="102"/>
        <v>5.6765395867019335E-2</v>
      </c>
      <c r="N346" s="326">
        <f t="shared" si="103"/>
        <v>5.6762485840221623E-2</v>
      </c>
      <c r="O346" s="326">
        <f t="shared" si="104"/>
        <v>5.6760722664099518E-2</v>
      </c>
      <c r="P346" s="447">
        <f t="shared" si="93"/>
        <v>884190</v>
      </c>
      <c r="Q346" s="423">
        <v>20340</v>
      </c>
      <c r="S346" s="392">
        <f t="shared" si="107"/>
        <v>1.4440578968972329E-2</v>
      </c>
    </row>
    <row r="347" spans="1:19" s="14" customFormat="1" ht="14.1" customHeight="1" thickBot="1" x14ac:dyDescent="0.3">
      <c r="A347" s="58"/>
      <c r="B347" s="556"/>
      <c r="C347" s="36"/>
      <c r="D347" s="346">
        <v>868785</v>
      </c>
      <c r="E347" s="285">
        <v>651588</v>
      </c>
      <c r="F347" s="285">
        <v>542991</v>
      </c>
      <c r="G347" s="247">
        <v>325794</v>
      </c>
      <c r="H347" s="467">
        <f t="shared" si="84"/>
        <v>917796</v>
      </c>
      <c r="I347" s="476">
        <f t="shared" si="85"/>
        <v>688347</v>
      </c>
      <c r="J347" s="850">
        <f t="shared" si="105"/>
        <v>573624</v>
      </c>
      <c r="K347" s="473">
        <f t="shared" si="106"/>
        <v>344175</v>
      </c>
      <c r="L347" s="326">
        <f t="shared" si="101"/>
        <v>5.6413266803639568E-2</v>
      </c>
      <c r="M347" s="326">
        <f t="shared" si="102"/>
        <v>5.6414482771321758E-2</v>
      </c>
      <c r="N347" s="326">
        <f t="shared" si="103"/>
        <v>5.641529970110002E-2</v>
      </c>
      <c r="O347" s="326">
        <f t="shared" si="104"/>
        <v>5.6419086907677857E-2</v>
      </c>
      <c r="P347" s="447">
        <f t="shared" si="93"/>
        <v>897456</v>
      </c>
      <c r="Q347" s="423">
        <v>20340</v>
      </c>
      <c r="S347" s="392">
        <f t="shared" si="107"/>
        <v>1.4666180226194925E-2</v>
      </c>
    </row>
    <row r="348" spans="1:19" s="14" customFormat="1" ht="14.1" customHeight="1" thickBot="1" x14ac:dyDescent="0.3">
      <c r="A348" s="58"/>
      <c r="B348" s="556"/>
      <c r="C348" s="36">
        <v>3</v>
      </c>
      <c r="D348" s="346">
        <v>881631</v>
      </c>
      <c r="E348" s="285">
        <v>661224</v>
      </c>
      <c r="F348" s="285">
        <v>551019</v>
      </c>
      <c r="G348" s="247">
        <v>330612</v>
      </c>
      <c r="H348" s="467">
        <f t="shared" si="84"/>
        <v>931065</v>
      </c>
      <c r="I348" s="476">
        <f t="shared" si="85"/>
        <v>698298</v>
      </c>
      <c r="J348" s="850">
        <f t="shared" si="105"/>
        <v>581916</v>
      </c>
      <c r="K348" s="473">
        <f t="shared" si="106"/>
        <v>349149</v>
      </c>
      <c r="L348" s="326">
        <f t="shared" si="101"/>
        <v>5.6071077355492265E-2</v>
      </c>
      <c r="M348" s="326">
        <f t="shared" si="102"/>
        <v>5.6068745236107581E-2</v>
      </c>
      <c r="N348" s="326">
        <f t="shared" si="103"/>
        <v>5.6072476629662499E-2</v>
      </c>
      <c r="O348" s="326">
        <f t="shared" si="104"/>
        <v>5.6068745236107581E-2</v>
      </c>
      <c r="P348" s="447">
        <f t="shared" si="93"/>
        <v>910725</v>
      </c>
      <c r="Q348" s="423">
        <v>20340</v>
      </c>
      <c r="S348" s="392">
        <f t="shared" si="107"/>
        <v>1.4457461135154226E-2</v>
      </c>
    </row>
    <row r="349" spans="1:19" s="14" customFormat="1" ht="14.1" customHeight="1" thickBot="1" x14ac:dyDescent="0.3">
      <c r="A349" s="58"/>
      <c r="B349" s="556"/>
      <c r="C349" s="36"/>
      <c r="D349" s="346">
        <v>894855</v>
      </c>
      <c r="E349" s="285">
        <v>671142</v>
      </c>
      <c r="F349" s="285">
        <v>559284</v>
      </c>
      <c r="G349" s="247">
        <v>335571</v>
      </c>
      <c r="H349" s="467">
        <f t="shared" si="84"/>
        <v>944724</v>
      </c>
      <c r="I349" s="476">
        <f t="shared" si="85"/>
        <v>708543</v>
      </c>
      <c r="J349" s="850">
        <f t="shared" si="105"/>
        <v>590454</v>
      </c>
      <c r="K349" s="473">
        <f t="shared" si="106"/>
        <v>354273</v>
      </c>
      <c r="L349" s="326">
        <f t="shared" si="101"/>
        <v>5.5728581725530954E-2</v>
      </c>
      <c r="M349" s="326">
        <f t="shared" si="102"/>
        <v>5.572740195070492E-2</v>
      </c>
      <c r="N349" s="326">
        <f t="shared" si="103"/>
        <v>5.5731971592250094E-2</v>
      </c>
      <c r="O349" s="326">
        <f t="shared" si="104"/>
        <v>5.5731871943642326E-2</v>
      </c>
      <c r="P349" s="447">
        <f t="shared" si="93"/>
        <v>924384</v>
      </c>
      <c r="Q349" s="423">
        <v>20340</v>
      </c>
      <c r="S349" s="392">
        <f t="shared" si="107"/>
        <v>1.4670296918045445E-2</v>
      </c>
    </row>
    <row r="350" spans="1:19" s="14" customFormat="1" ht="14.1" customHeight="1" thickBot="1" x14ac:dyDescent="0.3">
      <c r="A350" s="58"/>
      <c r="B350" s="556"/>
      <c r="C350" s="36">
        <v>4</v>
      </c>
      <c r="D350" s="346">
        <v>908079</v>
      </c>
      <c r="E350" s="285">
        <v>681060</v>
      </c>
      <c r="F350" s="285">
        <v>567549</v>
      </c>
      <c r="G350" s="247">
        <v>340530</v>
      </c>
      <c r="H350" s="467">
        <f t="shared" si="84"/>
        <v>958386</v>
      </c>
      <c r="I350" s="476">
        <f t="shared" si="85"/>
        <v>718791</v>
      </c>
      <c r="J350" s="850">
        <f t="shared" si="105"/>
        <v>598992</v>
      </c>
      <c r="K350" s="473">
        <f t="shared" si="106"/>
        <v>359394</v>
      </c>
      <c r="L350" s="326">
        <f t="shared" si="101"/>
        <v>5.5399365033218476E-2</v>
      </c>
      <c r="M350" s="326">
        <f t="shared" si="102"/>
        <v>5.5400405250638711E-2</v>
      </c>
      <c r="N350" s="326">
        <f t="shared" si="103"/>
        <v>5.5401383845271511E-2</v>
      </c>
      <c r="O350" s="326">
        <f t="shared" si="104"/>
        <v>5.539600035239186E-2</v>
      </c>
      <c r="P350" s="447">
        <f t="shared" si="93"/>
        <v>938046</v>
      </c>
      <c r="Q350" s="423">
        <v>20340</v>
      </c>
      <c r="S350" s="392">
        <f t="shared" si="107"/>
        <v>1.4461366494341155E-2</v>
      </c>
    </row>
    <row r="351" spans="1:19" s="14" customFormat="1" ht="14.1" customHeight="1" thickBot="1" x14ac:dyDescent="0.3">
      <c r="A351" s="58"/>
      <c r="B351" s="556"/>
      <c r="C351" s="347"/>
      <c r="D351" s="346">
        <v>921702</v>
      </c>
      <c r="E351" s="285">
        <v>691278</v>
      </c>
      <c r="F351" s="285">
        <v>576063</v>
      </c>
      <c r="G351" s="247">
        <v>345639</v>
      </c>
      <c r="H351" s="351">
        <f t="shared" si="84"/>
        <v>972459</v>
      </c>
      <c r="I351" s="476">
        <f t="shared" si="85"/>
        <v>729345</v>
      </c>
      <c r="J351" s="850">
        <f t="shared" si="105"/>
        <v>607788</v>
      </c>
      <c r="K351" s="473">
        <f t="shared" si="106"/>
        <v>364671</v>
      </c>
      <c r="L351" s="326">
        <f t="shared" si="101"/>
        <v>5.506877494027354E-2</v>
      </c>
      <c r="M351" s="326">
        <f t="shared" si="102"/>
        <v>5.5067570499856784E-2</v>
      </c>
      <c r="N351" s="326">
        <f t="shared" si="103"/>
        <v>5.5072101488899648E-2</v>
      </c>
      <c r="O351" s="326">
        <f t="shared" si="104"/>
        <v>5.5063230711812038E-2</v>
      </c>
      <c r="P351" s="447">
        <f t="shared" si="93"/>
        <v>952119</v>
      </c>
      <c r="Q351" s="423">
        <v>20340</v>
      </c>
      <c r="S351" s="392">
        <f t="shared" si="107"/>
        <v>1.4684062580212931E-2</v>
      </c>
    </row>
    <row r="352" spans="1:19" s="14" customFormat="1" ht="14.1" customHeight="1" thickBot="1" x14ac:dyDescent="0.3">
      <c r="A352" s="58"/>
      <c r="B352" s="557"/>
      <c r="C352" s="37">
        <v>5</v>
      </c>
      <c r="D352" s="354">
        <v>935328</v>
      </c>
      <c r="E352" s="257">
        <v>701496</v>
      </c>
      <c r="F352" s="257">
        <v>584580</v>
      </c>
      <c r="G352" s="257">
        <v>350748</v>
      </c>
      <c r="H352" s="351">
        <f t="shared" si="84"/>
        <v>986535</v>
      </c>
      <c r="I352" s="474">
        <f t="shared" si="85"/>
        <v>739902</v>
      </c>
      <c r="J352" s="474">
        <f t="shared" si="105"/>
        <v>616584</v>
      </c>
      <c r="K352" s="474">
        <f t="shared" si="106"/>
        <v>369951</v>
      </c>
      <c r="L352" s="326">
        <f t="shared" si="101"/>
        <v>5.4747639330801602E-2</v>
      </c>
      <c r="M352" s="326">
        <f t="shared" si="102"/>
        <v>5.4748708474460298E-2</v>
      </c>
      <c r="N352" s="326">
        <f t="shared" si="103"/>
        <v>5.4746997844606383E-2</v>
      </c>
      <c r="O352" s="326">
        <f t="shared" si="104"/>
        <v>5.4748708474460298E-2</v>
      </c>
      <c r="P352" s="447">
        <f t="shared" si="93"/>
        <v>966195</v>
      </c>
      <c r="Q352" s="419">
        <v>20340</v>
      </c>
      <c r="S352" s="392">
        <f t="shared" si="107"/>
        <v>1.447464623187189E-2</v>
      </c>
    </row>
    <row r="353" spans="1:19" s="14" customFormat="1" ht="14.1" customHeight="1" thickBot="1" x14ac:dyDescent="0.3">
      <c r="A353" s="58">
        <v>12</v>
      </c>
      <c r="B353" s="558" t="s">
        <v>68</v>
      </c>
      <c r="C353" s="35">
        <v>1</v>
      </c>
      <c r="D353" s="351">
        <v>992289</v>
      </c>
      <c r="E353" s="353">
        <v>744216</v>
      </c>
      <c r="F353" s="353">
        <v>620181</v>
      </c>
      <c r="G353" s="353">
        <v>372108</v>
      </c>
      <c r="H353" s="373">
        <f t="shared" ref="H353:H416" si="108">P353+Q353</f>
        <v>1045374</v>
      </c>
      <c r="I353" s="827">
        <f t="shared" ref="I353:I416" si="109">(ROUND((+H353/8*6)/3,0))*3</f>
        <v>784032</v>
      </c>
      <c r="J353" s="850">
        <f t="shared" si="105"/>
        <v>653358</v>
      </c>
      <c r="K353" s="473">
        <f t="shared" si="106"/>
        <v>392016</v>
      </c>
      <c r="L353" s="326">
        <f t="shared" si="101"/>
        <v>5.3497519371876537E-2</v>
      </c>
      <c r="M353" s="326">
        <f t="shared" si="102"/>
        <v>5.3500596600986813E-2</v>
      </c>
      <c r="N353" s="326">
        <f t="shared" si="103"/>
        <v>5.3495673037387476E-2</v>
      </c>
      <c r="O353" s="326">
        <f t="shared" si="104"/>
        <v>5.3500596600986813E-2</v>
      </c>
      <c r="P353" s="447">
        <f t="shared" si="93"/>
        <v>1025034</v>
      </c>
      <c r="Q353" s="415">
        <v>20340</v>
      </c>
      <c r="S353" s="392">
        <f t="shared" si="107"/>
        <v>5.9642080615487592E-2</v>
      </c>
    </row>
    <row r="354" spans="1:19" s="14" customFormat="1" ht="14.1" customHeight="1" thickBot="1" x14ac:dyDescent="0.3">
      <c r="A354" s="58"/>
      <c r="B354" s="556"/>
      <c r="C354" s="126"/>
      <c r="D354" s="346">
        <v>1007172</v>
      </c>
      <c r="E354" s="285">
        <v>755379</v>
      </c>
      <c r="F354" s="285">
        <v>629484</v>
      </c>
      <c r="G354" s="285">
        <v>377691</v>
      </c>
      <c r="H354" s="373">
        <f t="shared" si="108"/>
        <v>1060749</v>
      </c>
      <c r="I354" s="827">
        <f t="shared" si="109"/>
        <v>795561</v>
      </c>
      <c r="J354" s="850">
        <f t="shared" si="105"/>
        <v>662967</v>
      </c>
      <c r="K354" s="473">
        <f t="shared" si="106"/>
        <v>397782</v>
      </c>
      <c r="L354" s="326">
        <f t="shared" si="101"/>
        <v>5.3195482003073953E-2</v>
      </c>
      <c r="M354" s="326">
        <f t="shared" si="102"/>
        <v>5.3194489124002653E-2</v>
      </c>
      <c r="N354" s="326">
        <f t="shared" si="103"/>
        <v>5.3191185161179634E-2</v>
      </c>
      <c r="O354" s="326">
        <f t="shared" si="104"/>
        <v>5.3194277862061844E-2</v>
      </c>
      <c r="P354" s="447">
        <f t="shared" si="93"/>
        <v>1040409</v>
      </c>
      <c r="Q354" s="416">
        <v>20340</v>
      </c>
      <c r="S354" s="392">
        <f t="shared" si="107"/>
        <v>1.4707654868018505E-2</v>
      </c>
    </row>
    <row r="355" spans="1:19" s="14" customFormat="1" ht="14.1" customHeight="1" thickBot="1" x14ac:dyDescent="0.3">
      <c r="A355" s="58"/>
      <c r="B355" s="556"/>
      <c r="C355" s="36">
        <v>2</v>
      </c>
      <c r="D355" s="346">
        <v>1022055</v>
      </c>
      <c r="E355" s="285">
        <v>766542</v>
      </c>
      <c r="F355" s="285">
        <v>638784</v>
      </c>
      <c r="G355" s="285">
        <v>383271</v>
      </c>
      <c r="H355" s="373">
        <f t="shared" si="108"/>
        <v>1076124</v>
      </c>
      <c r="I355" s="827">
        <f t="shared" si="109"/>
        <v>807093</v>
      </c>
      <c r="J355" s="850">
        <f t="shared" si="105"/>
        <v>672579</v>
      </c>
      <c r="K355" s="473">
        <f t="shared" si="106"/>
        <v>403548</v>
      </c>
      <c r="L355" s="326">
        <f t="shared" si="101"/>
        <v>5.2902241073132072E-2</v>
      </c>
      <c r="M355" s="326">
        <f t="shared" si="102"/>
        <v>5.2901210892553834E-2</v>
      </c>
      <c r="N355" s="326">
        <f t="shared" si="103"/>
        <v>5.2905207394048692E-2</v>
      </c>
      <c r="O355" s="326">
        <f t="shared" si="104"/>
        <v>5.2905124572430476E-2</v>
      </c>
      <c r="P355" s="447">
        <f t="shared" si="93"/>
        <v>1055784</v>
      </c>
      <c r="Q355" s="416">
        <v>20340</v>
      </c>
      <c r="S355" s="392">
        <f t="shared" si="107"/>
        <v>1.4494475130308881E-2</v>
      </c>
    </row>
    <row r="356" spans="1:19" s="14" customFormat="1" ht="14.1" customHeight="1" thickBot="1" x14ac:dyDescent="0.3">
      <c r="A356" s="58"/>
      <c r="B356" s="556"/>
      <c r="C356" s="36"/>
      <c r="D356" s="346">
        <v>1037385</v>
      </c>
      <c r="E356" s="285">
        <v>778038</v>
      </c>
      <c r="F356" s="285">
        <v>648366</v>
      </c>
      <c r="G356" s="285">
        <v>389019</v>
      </c>
      <c r="H356" s="373">
        <f t="shared" si="108"/>
        <v>1091958</v>
      </c>
      <c r="I356" s="827">
        <f t="shared" si="109"/>
        <v>818970</v>
      </c>
      <c r="J356" s="850">
        <f t="shared" si="105"/>
        <v>682473</v>
      </c>
      <c r="K356" s="473">
        <f t="shared" si="106"/>
        <v>409485</v>
      </c>
      <c r="L356" s="326">
        <f t="shared" si="101"/>
        <v>5.2606312988909616E-2</v>
      </c>
      <c r="M356" s="326">
        <f t="shared" si="102"/>
        <v>5.2609255589058629E-2</v>
      </c>
      <c r="N356" s="326">
        <f t="shared" si="103"/>
        <v>5.2604547431543296E-2</v>
      </c>
      <c r="O356" s="326">
        <f t="shared" si="104"/>
        <v>5.2609255589058629E-2</v>
      </c>
      <c r="P356" s="447">
        <f t="shared" si="93"/>
        <v>1071618</v>
      </c>
      <c r="Q356" s="416">
        <v>20340</v>
      </c>
      <c r="S356" s="392">
        <f t="shared" si="107"/>
        <v>1.4713917726953296E-2</v>
      </c>
    </row>
    <row r="357" spans="1:19" s="14" customFormat="1" ht="14.1" customHeight="1" thickBot="1" x14ac:dyDescent="0.3">
      <c r="A357" s="58"/>
      <c r="B357" s="556"/>
      <c r="C357" s="36">
        <v>3</v>
      </c>
      <c r="D357" s="346">
        <v>1052721</v>
      </c>
      <c r="E357" s="285">
        <v>789540</v>
      </c>
      <c r="F357" s="285">
        <v>657951</v>
      </c>
      <c r="G357" s="285">
        <v>394770</v>
      </c>
      <c r="H357" s="373">
        <f t="shared" si="108"/>
        <v>1107801</v>
      </c>
      <c r="I357" s="827">
        <f t="shared" si="109"/>
        <v>830850</v>
      </c>
      <c r="J357" s="850">
        <f t="shared" si="105"/>
        <v>692376</v>
      </c>
      <c r="K357" s="473">
        <f t="shared" si="106"/>
        <v>415425</v>
      </c>
      <c r="L357" s="326">
        <f t="shared" si="101"/>
        <v>5.2321555283878635E-2</v>
      </c>
      <c r="M357" s="326">
        <f t="shared" si="102"/>
        <v>5.2321604985181243E-2</v>
      </c>
      <c r="N357" s="326">
        <f t="shared" si="103"/>
        <v>5.2321525463142393E-2</v>
      </c>
      <c r="O357" s="326">
        <f t="shared" si="104"/>
        <v>5.2321604985181243E-2</v>
      </c>
      <c r="P357" s="447">
        <f t="shared" si="93"/>
        <v>1087461</v>
      </c>
      <c r="Q357" s="416">
        <v>20340</v>
      </c>
      <c r="S357" s="392">
        <f t="shared" si="107"/>
        <v>1.4508799789002769E-2</v>
      </c>
    </row>
    <row r="358" spans="1:19" s="14" customFormat="1" ht="14.1" customHeight="1" thickBot="1" x14ac:dyDescent="0.3">
      <c r="A358" s="58"/>
      <c r="B358" s="556"/>
      <c r="C358" s="36"/>
      <c r="D358" s="346">
        <v>1068510</v>
      </c>
      <c r="E358" s="285">
        <v>801384</v>
      </c>
      <c r="F358" s="285">
        <v>667818</v>
      </c>
      <c r="G358" s="285">
        <v>400692</v>
      </c>
      <c r="H358" s="373">
        <f t="shared" si="108"/>
        <v>1124112</v>
      </c>
      <c r="I358" s="827">
        <f t="shared" si="109"/>
        <v>843084</v>
      </c>
      <c r="J358" s="850">
        <f t="shared" si="105"/>
        <v>702570</v>
      </c>
      <c r="K358" s="473">
        <f t="shared" si="106"/>
        <v>421542</v>
      </c>
      <c r="L358" s="326">
        <f t="shared" si="101"/>
        <v>5.2036948648117469E-2</v>
      </c>
      <c r="M358" s="326">
        <f t="shared" si="102"/>
        <v>5.2034979485490102E-2</v>
      </c>
      <c r="N358" s="326">
        <f t="shared" si="103"/>
        <v>5.2038130149232274E-2</v>
      </c>
      <c r="O358" s="326">
        <f t="shared" si="104"/>
        <v>5.2034979485490102E-2</v>
      </c>
      <c r="P358" s="447">
        <f t="shared" si="93"/>
        <v>1103772</v>
      </c>
      <c r="Q358" s="416">
        <v>20340</v>
      </c>
      <c r="S358" s="392">
        <f t="shared" si="107"/>
        <v>1.4723763564033598E-2</v>
      </c>
    </row>
    <row r="359" spans="1:19" s="14" customFormat="1" ht="14.1" customHeight="1" thickBot="1" x14ac:dyDescent="0.3">
      <c r="A359" s="58"/>
      <c r="B359" s="556"/>
      <c r="C359" s="36">
        <v>4</v>
      </c>
      <c r="D359" s="346">
        <v>1084296</v>
      </c>
      <c r="E359" s="285">
        <v>813222</v>
      </c>
      <c r="F359" s="285">
        <v>677685</v>
      </c>
      <c r="G359" s="285">
        <v>406611</v>
      </c>
      <c r="H359" s="373">
        <f t="shared" si="108"/>
        <v>1140417</v>
      </c>
      <c r="I359" s="827">
        <f t="shared" si="109"/>
        <v>855312</v>
      </c>
      <c r="J359" s="850">
        <f t="shared" si="105"/>
        <v>712761</v>
      </c>
      <c r="K359" s="473">
        <f t="shared" si="106"/>
        <v>427656</v>
      </c>
      <c r="L359" s="326">
        <f t="shared" si="101"/>
        <v>5.175800703866841E-2</v>
      </c>
      <c r="M359" s="326">
        <f t="shared" si="102"/>
        <v>5.175708478127744E-2</v>
      </c>
      <c r="N359" s="326">
        <f t="shared" si="103"/>
        <v>5.175856039310299E-2</v>
      </c>
      <c r="O359" s="326">
        <f t="shared" si="104"/>
        <v>5.175708478127744E-2</v>
      </c>
      <c r="P359" s="447">
        <f t="shared" si="93"/>
        <v>1120077</v>
      </c>
      <c r="Q359" s="416">
        <v>20340</v>
      </c>
      <c r="S359" s="392">
        <f t="shared" si="107"/>
        <v>1.4504782441607134E-2</v>
      </c>
    </row>
    <row r="360" spans="1:19" s="14" customFormat="1" ht="14.1" customHeight="1" thickBot="1" x14ac:dyDescent="0.3">
      <c r="A360" s="58"/>
      <c r="B360" s="556"/>
      <c r="C360" s="36"/>
      <c r="D360" s="346">
        <v>1100562</v>
      </c>
      <c r="E360" s="285">
        <v>825423</v>
      </c>
      <c r="F360" s="285">
        <v>687852</v>
      </c>
      <c r="G360" s="285">
        <v>412710</v>
      </c>
      <c r="H360" s="373">
        <f t="shared" si="108"/>
        <v>1157220</v>
      </c>
      <c r="I360" s="827">
        <f t="shared" si="109"/>
        <v>867915</v>
      </c>
      <c r="J360" s="850">
        <f t="shared" si="105"/>
        <v>723264</v>
      </c>
      <c r="K360" s="473">
        <f t="shared" si="106"/>
        <v>433959</v>
      </c>
      <c r="L360" s="326">
        <f t="shared" si="101"/>
        <v>5.148097063136834E-2</v>
      </c>
      <c r="M360" s="326">
        <f t="shared" si="102"/>
        <v>5.1479059827506626E-2</v>
      </c>
      <c r="N360" s="326">
        <f t="shared" si="103"/>
        <v>5.1482004849880497E-2</v>
      </c>
      <c r="O360" s="326">
        <f t="shared" si="104"/>
        <v>5.1486515955513554E-2</v>
      </c>
      <c r="P360" s="447">
        <f t="shared" si="93"/>
        <v>1136880</v>
      </c>
      <c r="Q360" s="416">
        <v>20340</v>
      </c>
      <c r="S360" s="392">
        <f t="shared" si="107"/>
        <v>1.4734084111338142E-2</v>
      </c>
    </row>
    <row r="361" spans="1:19" s="14" customFormat="1" ht="14.1" customHeight="1" thickBot="1" x14ac:dyDescent="0.3">
      <c r="A361" s="58"/>
      <c r="B361" s="556"/>
      <c r="C361" s="36">
        <v>5</v>
      </c>
      <c r="D361" s="346">
        <v>1116816</v>
      </c>
      <c r="E361" s="285">
        <v>837612</v>
      </c>
      <c r="F361" s="285">
        <v>698010</v>
      </c>
      <c r="G361" s="285">
        <v>418806</v>
      </c>
      <c r="H361" s="373">
        <f t="shared" si="108"/>
        <v>1174011</v>
      </c>
      <c r="I361" s="827">
        <f t="shared" si="109"/>
        <v>880509</v>
      </c>
      <c r="J361" s="850">
        <f t="shared" si="105"/>
        <v>733758</v>
      </c>
      <c r="K361" s="473">
        <f t="shared" si="106"/>
        <v>440253</v>
      </c>
      <c r="L361" s="326">
        <f t="shared" si="101"/>
        <v>5.121255426140027E-2</v>
      </c>
      <c r="M361" s="326">
        <f t="shared" si="102"/>
        <v>5.1213449664044924E-2</v>
      </c>
      <c r="N361" s="326">
        <f t="shared" si="103"/>
        <v>5.1214165986160659E-2</v>
      </c>
      <c r="O361" s="326">
        <f t="shared" si="104"/>
        <v>5.1209868053466286E-2</v>
      </c>
      <c r="P361" s="447">
        <f t="shared" si="93"/>
        <v>1153671</v>
      </c>
      <c r="Q361" s="416">
        <v>20340</v>
      </c>
      <c r="S361" s="392">
        <f t="shared" si="107"/>
        <v>1.4509773422512584E-2</v>
      </c>
    </row>
    <row r="362" spans="1:19" s="14" customFormat="1" ht="14.1" customHeight="1" thickBot="1" x14ac:dyDescent="0.3">
      <c r="A362" s="58"/>
      <c r="B362" s="556"/>
      <c r="C362" s="347"/>
      <c r="D362" s="346">
        <v>1133568</v>
      </c>
      <c r="E362" s="285">
        <v>850176</v>
      </c>
      <c r="F362" s="285">
        <v>708480</v>
      </c>
      <c r="G362" s="285">
        <v>425088</v>
      </c>
      <c r="H362" s="373">
        <f t="shared" si="108"/>
        <v>1191315</v>
      </c>
      <c r="I362" s="827">
        <f t="shared" si="109"/>
        <v>893487</v>
      </c>
      <c r="J362" s="850">
        <f t="shared" si="105"/>
        <v>744573</v>
      </c>
      <c r="K362" s="473">
        <f t="shared" si="106"/>
        <v>446742</v>
      </c>
      <c r="L362" s="326">
        <f t="shared" si="101"/>
        <v>5.0942687161246614E-2</v>
      </c>
      <c r="M362" s="326">
        <f t="shared" si="102"/>
        <v>5.0943569331526647E-2</v>
      </c>
      <c r="N362" s="326">
        <f t="shared" si="103"/>
        <v>5.0944275067750677E-2</v>
      </c>
      <c r="O362" s="326">
        <f t="shared" si="104"/>
        <v>5.0940040650406505E-2</v>
      </c>
      <c r="P362" s="447">
        <f t="shared" si="93"/>
        <v>1170975</v>
      </c>
      <c r="Q362" s="416">
        <v>20340</v>
      </c>
      <c r="S362" s="392">
        <f t="shared" si="107"/>
        <v>1.4739214538875611E-2</v>
      </c>
    </row>
    <row r="363" spans="1:19" s="14" customFormat="1" ht="14.1" customHeight="1" thickBot="1" x14ac:dyDescent="0.3">
      <c r="A363" s="58"/>
      <c r="B363" s="557"/>
      <c r="C363" s="37">
        <v>6</v>
      </c>
      <c r="D363" s="346">
        <v>1150335</v>
      </c>
      <c r="E363" s="285">
        <v>862752</v>
      </c>
      <c r="F363" s="285">
        <v>718959</v>
      </c>
      <c r="G363" s="285">
        <v>431376</v>
      </c>
      <c r="H363" s="373">
        <f t="shared" si="108"/>
        <v>1208637</v>
      </c>
      <c r="I363" s="827">
        <f t="shared" si="109"/>
        <v>906477</v>
      </c>
      <c r="J363" s="851">
        <f t="shared" si="105"/>
        <v>755397</v>
      </c>
      <c r="K363" s="474">
        <f t="shared" si="106"/>
        <v>453240</v>
      </c>
      <c r="L363" s="326">
        <f t="shared" si="101"/>
        <v>5.0682627234675114E-2</v>
      </c>
      <c r="M363" s="326">
        <f t="shared" si="102"/>
        <v>5.0680844553243572E-2</v>
      </c>
      <c r="N363" s="326">
        <f t="shared" si="103"/>
        <v>5.0681610495174272E-2</v>
      </c>
      <c r="O363" s="326">
        <f t="shared" si="104"/>
        <v>5.0684321798152888E-2</v>
      </c>
      <c r="P363" s="447">
        <f t="shared" si="93"/>
        <v>1188297</v>
      </c>
      <c r="Q363" s="417">
        <v>20340</v>
      </c>
      <c r="S363" s="392">
        <f t="shared" si="107"/>
        <v>1.4540234950453979E-2</v>
      </c>
    </row>
    <row r="364" spans="1:19" s="14" customFormat="1" ht="14.1" customHeight="1" thickBot="1" x14ac:dyDescent="0.3">
      <c r="A364" s="58">
        <v>13</v>
      </c>
      <c r="B364" s="558" t="s">
        <v>69</v>
      </c>
      <c r="C364" s="125"/>
      <c r="D364" s="618" t="s">
        <v>301</v>
      </c>
      <c r="E364" s="618"/>
      <c r="F364" s="618"/>
      <c r="G364" s="618"/>
      <c r="H364" s="654" t="s">
        <v>301</v>
      </c>
      <c r="I364" s="654"/>
      <c r="J364" s="654"/>
      <c r="K364" s="654"/>
      <c r="L364" s="327"/>
      <c r="M364" s="327"/>
      <c r="N364" s="327"/>
      <c r="O364" s="327"/>
      <c r="P364" s="397"/>
      <c r="Q364" s="413"/>
      <c r="S364" s="392"/>
    </row>
    <row r="365" spans="1:19" s="14" customFormat="1" ht="14.1" customHeight="1" thickBot="1" x14ac:dyDescent="0.3">
      <c r="A365" s="58"/>
      <c r="B365" s="556"/>
      <c r="C365" s="36">
        <v>1</v>
      </c>
      <c r="D365" s="351">
        <v>321549</v>
      </c>
      <c r="E365" s="353">
        <v>241161</v>
      </c>
      <c r="F365" s="353">
        <v>200967</v>
      </c>
      <c r="G365" s="353">
        <v>120582</v>
      </c>
      <c r="H365" s="470">
        <f t="shared" si="108"/>
        <v>349560</v>
      </c>
      <c r="I365" s="473">
        <f t="shared" si="109"/>
        <v>262170</v>
      </c>
      <c r="J365" s="476">
        <f t="shared" ref="J365" si="110">(ROUND((+H365/8*5)/3,0))*3</f>
        <v>218475</v>
      </c>
      <c r="K365" s="473">
        <f t="shared" ref="K365" si="111">(ROUND((+H365/8*3)/3,0))*3</f>
        <v>131085</v>
      </c>
      <c r="L365" s="326">
        <f t="shared" ref="L365:L403" si="112">(H365-D365)/D365</f>
        <v>8.7112695110232036E-2</v>
      </c>
      <c r="M365" s="326">
        <f t="shared" ref="M365:M403" si="113">(I365-E365)/E365</f>
        <v>8.7116075982434968E-2</v>
      </c>
      <c r="N365" s="326">
        <f t="shared" ref="N365:N403" si="114">(J365-F365)/F365</f>
        <v>8.7118780695338044E-2</v>
      </c>
      <c r="O365" s="326">
        <f t="shared" ref="O365:O403" si="115">(K365-G365)/G365</f>
        <v>8.7102552619793994E-2</v>
      </c>
      <c r="P365" s="447">
        <f t="shared" si="93"/>
        <v>332160</v>
      </c>
      <c r="Q365" s="415">
        <v>17400</v>
      </c>
      <c r="S365" s="392"/>
    </row>
    <row r="366" spans="1:19" s="14" customFormat="1" ht="14.1" customHeight="1" thickBot="1" x14ac:dyDescent="0.3">
      <c r="A366" s="58"/>
      <c r="B366" s="556"/>
      <c r="C366" s="36"/>
      <c r="D366" s="346">
        <v>326373</v>
      </c>
      <c r="E366" s="285">
        <v>244779</v>
      </c>
      <c r="F366" s="285">
        <v>203982</v>
      </c>
      <c r="G366" s="285">
        <v>122391</v>
      </c>
      <c r="H366" s="470">
        <f t="shared" si="108"/>
        <v>354543</v>
      </c>
      <c r="I366" s="473">
        <f t="shared" si="109"/>
        <v>265908</v>
      </c>
      <c r="J366" s="476">
        <f t="shared" ref="J366:J403" si="116">(ROUND((+H366/8*5)/3,0))*3</f>
        <v>221589</v>
      </c>
      <c r="K366" s="473">
        <f t="shared" ref="K366:K403" si="117">(ROUND((+H366/8*3)/3,0))*3</f>
        <v>132954</v>
      </c>
      <c r="L366" s="326">
        <f t="shared" si="112"/>
        <v>8.6312286861964682E-2</v>
      </c>
      <c r="M366" s="326">
        <f t="shared" si="113"/>
        <v>8.6318679298469231E-2</v>
      </c>
      <c r="N366" s="326">
        <f t="shared" si="114"/>
        <v>8.6316439685854632E-2</v>
      </c>
      <c r="O366" s="326">
        <f t="shared" si="115"/>
        <v>8.6305365590607155E-2</v>
      </c>
      <c r="P366" s="447">
        <f t="shared" si="93"/>
        <v>337143</v>
      </c>
      <c r="Q366" s="416">
        <v>17400</v>
      </c>
      <c r="S366" s="392">
        <f t="shared" ref="S366:S403" si="118">H366/H365-1</f>
        <v>1.4255063508410659E-2</v>
      </c>
    </row>
    <row r="367" spans="1:19" s="14" customFormat="1" ht="14.1" customHeight="1" thickBot="1" x14ac:dyDescent="0.3">
      <c r="A367" s="58"/>
      <c r="B367" s="556"/>
      <c r="C367" s="36">
        <v>2</v>
      </c>
      <c r="D367" s="346">
        <v>331191</v>
      </c>
      <c r="E367" s="285">
        <v>248394</v>
      </c>
      <c r="F367" s="285">
        <v>206994</v>
      </c>
      <c r="G367" s="285">
        <v>124197</v>
      </c>
      <c r="H367" s="470">
        <f t="shared" si="108"/>
        <v>359520</v>
      </c>
      <c r="I367" s="473">
        <f t="shared" si="109"/>
        <v>269640</v>
      </c>
      <c r="J367" s="476">
        <f t="shared" si="116"/>
        <v>224700</v>
      </c>
      <c r="K367" s="473">
        <f t="shared" si="117"/>
        <v>134820</v>
      </c>
      <c r="L367" s="326">
        <f t="shared" si="112"/>
        <v>8.5536744657916428E-2</v>
      </c>
      <c r="M367" s="326">
        <f t="shared" si="113"/>
        <v>8.5533466991956325E-2</v>
      </c>
      <c r="N367" s="326">
        <f t="shared" si="114"/>
        <v>8.553871126699325E-2</v>
      </c>
      <c r="O367" s="326">
        <f t="shared" si="115"/>
        <v>8.5533466991956325E-2</v>
      </c>
      <c r="P367" s="447">
        <f t="shared" si="93"/>
        <v>342120</v>
      </c>
      <c r="Q367" s="416">
        <v>17400</v>
      </c>
      <c r="S367" s="392">
        <f t="shared" si="118"/>
        <v>1.4037789492388875E-2</v>
      </c>
    </row>
    <row r="368" spans="1:19" s="14" customFormat="1" ht="14.1" customHeight="1" thickBot="1" x14ac:dyDescent="0.3">
      <c r="A368" s="58"/>
      <c r="B368" s="556"/>
      <c r="C368" s="36"/>
      <c r="D368" s="346">
        <v>336162</v>
      </c>
      <c r="E368" s="285">
        <v>252123</v>
      </c>
      <c r="F368" s="285">
        <v>210102</v>
      </c>
      <c r="G368" s="285">
        <v>126060</v>
      </c>
      <c r="H368" s="470">
        <f t="shared" si="108"/>
        <v>364656</v>
      </c>
      <c r="I368" s="473">
        <f t="shared" si="109"/>
        <v>273492</v>
      </c>
      <c r="J368" s="476">
        <f t="shared" si="116"/>
        <v>227910</v>
      </c>
      <c r="K368" s="473">
        <f t="shared" si="117"/>
        <v>136746</v>
      </c>
      <c r="L368" s="326">
        <f t="shared" si="112"/>
        <v>8.4762703696432073E-2</v>
      </c>
      <c r="M368" s="326">
        <f t="shared" si="113"/>
        <v>8.4756249925631535E-2</v>
      </c>
      <c r="N368" s="326">
        <f t="shared" si="114"/>
        <v>8.4758831424736558E-2</v>
      </c>
      <c r="O368" s="326">
        <f t="shared" si="115"/>
        <v>8.4769157544026655E-2</v>
      </c>
      <c r="P368" s="447">
        <f t="shared" si="93"/>
        <v>347256</v>
      </c>
      <c r="Q368" s="416">
        <v>17400</v>
      </c>
      <c r="S368" s="392">
        <f t="shared" si="118"/>
        <v>1.4285714285714235E-2</v>
      </c>
    </row>
    <row r="369" spans="1:19" s="14" customFormat="1" ht="14.1" customHeight="1" thickBot="1" x14ac:dyDescent="0.3">
      <c r="A369" s="58"/>
      <c r="B369" s="556"/>
      <c r="C369" s="36">
        <v>3</v>
      </c>
      <c r="D369" s="346">
        <v>337944</v>
      </c>
      <c r="E369" s="285">
        <v>253458</v>
      </c>
      <c r="F369" s="285">
        <v>211215</v>
      </c>
      <c r="G369" s="285">
        <v>126729</v>
      </c>
      <c r="H369" s="470">
        <f t="shared" si="108"/>
        <v>366495</v>
      </c>
      <c r="I369" s="473">
        <f t="shared" si="109"/>
        <v>274872</v>
      </c>
      <c r="J369" s="476">
        <f t="shared" si="116"/>
        <v>229059</v>
      </c>
      <c r="K369" s="473">
        <f t="shared" si="117"/>
        <v>137436</v>
      </c>
      <c r="L369" s="326">
        <f t="shared" si="112"/>
        <v>8.4484411618493002E-2</v>
      </c>
      <c r="M369" s="326">
        <f t="shared" si="113"/>
        <v>8.4487370688634808E-2</v>
      </c>
      <c r="N369" s="326">
        <f t="shared" si="114"/>
        <v>8.448263617640793E-2</v>
      </c>
      <c r="O369" s="326">
        <f t="shared" si="115"/>
        <v>8.4487370688634808E-2</v>
      </c>
      <c r="P369" s="447">
        <f t="shared" si="93"/>
        <v>349095</v>
      </c>
      <c r="Q369" s="416">
        <v>17400</v>
      </c>
      <c r="S369" s="392">
        <f t="shared" si="118"/>
        <v>5.0431091220217716E-3</v>
      </c>
    </row>
    <row r="370" spans="1:19" s="14" customFormat="1" ht="14.1" customHeight="1" thickBot="1" x14ac:dyDescent="0.3">
      <c r="A370" s="58"/>
      <c r="B370" s="556"/>
      <c r="C370" s="36"/>
      <c r="D370" s="346">
        <v>343014</v>
      </c>
      <c r="E370" s="285">
        <v>257262</v>
      </c>
      <c r="F370" s="285">
        <v>214383</v>
      </c>
      <c r="G370" s="285">
        <v>128631</v>
      </c>
      <c r="H370" s="470">
        <f t="shared" si="108"/>
        <v>371733</v>
      </c>
      <c r="I370" s="473">
        <f t="shared" si="109"/>
        <v>278799</v>
      </c>
      <c r="J370" s="476">
        <f t="shared" si="116"/>
        <v>232332</v>
      </c>
      <c r="K370" s="473">
        <f t="shared" si="117"/>
        <v>139401</v>
      </c>
      <c r="L370" s="326">
        <f t="shared" si="112"/>
        <v>8.3725445608634055E-2</v>
      </c>
      <c r="M370" s="326">
        <f t="shared" si="113"/>
        <v>8.3716211488676917E-2</v>
      </c>
      <c r="N370" s="326">
        <f t="shared" si="114"/>
        <v>8.3723989308853775E-2</v>
      </c>
      <c r="O370" s="326">
        <f t="shared" si="115"/>
        <v>8.3727872752291432E-2</v>
      </c>
      <c r="P370" s="447">
        <f t="shared" si="93"/>
        <v>354333</v>
      </c>
      <c r="Q370" s="416">
        <v>17400</v>
      </c>
      <c r="S370" s="392">
        <f t="shared" si="118"/>
        <v>1.4292145868292971E-2</v>
      </c>
    </row>
    <row r="371" spans="1:19" s="14" customFormat="1" ht="14.1" customHeight="1" thickBot="1" x14ac:dyDescent="0.3">
      <c r="A371" s="58"/>
      <c r="B371" s="556"/>
      <c r="C371" s="36">
        <v>4</v>
      </c>
      <c r="D371" s="346">
        <v>348075</v>
      </c>
      <c r="E371" s="285">
        <v>261057</v>
      </c>
      <c r="F371" s="285">
        <v>217548</v>
      </c>
      <c r="G371" s="285">
        <v>130527</v>
      </c>
      <c r="H371" s="470">
        <f t="shared" si="108"/>
        <v>376962</v>
      </c>
      <c r="I371" s="473">
        <f t="shared" si="109"/>
        <v>282723</v>
      </c>
      <c r="J371" s="476">
        <f t="shared" si="116"/>
        <v>235602</v>
      </c>
      <c r="K371" s="473">
        <f t="shared" si="117"/>
        <v>141360</v>
      </c>
      <c r="L371" s="326">
        <f t="shared" si="112"/>
        <v>8.2990734755440637E-2</v>
      </c>
      <c r="M371" s="326">
        <f t="shared" si="113"/>
        <v>8.2993369264183686E-2</v>
      </c>
      <c r="N371" s="326">
        <f t="shared" si="114"/>
        <v>8.2988581830216776E-2</v>
      </c>
      <c r="O371" s="326">
        <f t="shared" si="115"/>
        <v>8.299432301362937E-2</v>
      </c>
      <c r="P371" s="447">
        <f t="shared" si="93"/>
        <v>359562</v>
      </c>
      <c r="Q371" s="416">
        <v>17400</v>
      </c>
      <c r="S371" s="392">
        <f t="shared" si="118"/>
        <v>1.4066547764121085E-2</v>
      </c>
    </row>
    <row r="372" spans="1:19" s="14" customFormat="1" ht="14.1" customHeight="1" thickBot="1" x14ac:dyDescent="0.3">
      <c r="A372" s="58"/>
      <c r="B372" s="556"/>
      <c r="C372" s="347"/>
      <c r="D372" s="346">
        <v>353298</v>
      </c>
      <c r="E372" s="285">
        <v>264975</v>
      </c>
      <c r="F372" s="285">
        <v>220812</v>
      </c>
      <c r="G372" s="285">
        <v>132486</v>
      </c>
      <c r="H372" s="470">
        <f t="shared" si="108"/>
        <v>382356</v>
      </c>
      <c r="I372" s="473">
        <f t="shared" si="109"/>
        <v>286767</v>
      </c>
      <c r="J372" s="476">
        <f t="shared" si="116"/>
        <v>238974</v>
      </c>
      <c r="K372" s="473">
        <f t="shared" si="117"/>
        <v>143385</v>
      </c>
      <c r="L372" s="326">
        <f t="shared" si="112"/>
        <v>8.224784742625206E-2</v>
      </c>
      <c r="M372" s="326">
        <f t="shared" si="113"/>
        <v>8.2241720917067648E-2</v>
      </c>
      <c r="N372" s="326">
        <f t="shared" si="114"/>
        <v>8.2250964621487968E-2</v>
      </c>
      <c r="O372" s="326">
        <f t="shared" si="115"/>
        <v>8.2265295955799109E-2</v>
      </c>
      <c r="P372" s="447">
        <f t="shared" si="93"/>
        <v>364956</v>
      </c>
      <c r="Q372" s="416">
        <v>17400</v>
      </c>
      <c r="S372" s="392">
        <f t="shared" si="118"/>
        <v>1.4309134607732421E-2</v>
      </c>
    </row>
    <row r="373" spans="1:19" s="14" customFormat="1" ht="14.1" customHeight="1" thickBot="1" x14ac:dyDescent="0.3">
      <c r="A373" s="58"/>
      <c r="B373" s="557"/>
      <c r="C373" s="37">
        <v>5</v>
      </c>
      <c r="D373" s="354">
        <v>358518</v>
      </c>
      <c r="E373" s="257">
        <v>268890</v>
      </c>
      <c r="F373" s="257">
        <v>224073</v>
      </c>
      <c r="G373" s="257">
        <v>134445</v>
      </c>
      <c r="H373" s="470">
        <f t="shared" si="108"/>
        <v>387750</v>
      </c>
      <c r="I373" s="473">
        <f t="shared" si="109"/>
        <v>290814</v>
      </c>
      <c r="J373" s="476">
        <f t="shared" si="116"/>
        <v>242343</v>
      </c>
      <c r="K373" s="473">
        <f t="shared" si="117"/>
        <v>145407</v>
      </c>
      <c r="L373" s="326">
        <f t="shared" si="112"/>
        <v>8.1535655113550778E-2</v>
      </c>
      <c r="M373" s="326">
        <f t="shared" si="113"/>
        <v>8.1535200267767491E-2</v>
      </c>
      <c r="N373" s="326">
        <f t="shared" si="114"/>
        <v>8.1535928023456647E-2</v>
      </c>
      <c r="O373" s="326">
        <f t="shared" si="115"/>
        <v>8.1535200267767491E-2</v>
      </c>
      <c r="P373" s="447">
        <f t="shared" si="93"/>
        <v>370350</v>
      </c>
      <c r="Q373" s="416">
        <v>17400</v>
      </c>
      <c r="S373" s="392">
        <f t="shared" si="118"/>
        <v>1.4107271757210604E-2</v>
      </c>
    </row>
    <row r="374" spans="1:19" s="14" customFormat="1" ht="14.1" customHeight="1" thickBot="1" x14ac:dyDescent="0.3">
      <c r="A374" s="58">
        <v>14</v>
      </c>
      <c r="B374" s="558" t="s">
        <v>70</v>
      </c>
      <c r="C374" s="35">
        <v>1</v>
      </c>
      <c r="D374" s="351">
        <v>380337</v>
      </c>
      <c r="E374" s="353">
        <v>285252</v>
      </c>
      <c r="F374" s="353">
        <v>237711</v>
      </c>
      <c r="G374" s="353">
        <v>142626</v>
      </c>
      <c r="H374" s="470">
        <f t="shared" si="108"/>
        <v>410289</v>
      </c>
      <c r="I374" s="473">
        <f t="shared" si="109"/>
        <v>307716</v>
      </c>
      <c r="J374" s="476">
        <f t="shared" si="116"/>
        <v>256431</v>
      </c>
      <c r="K374" s="473">
        <f t="shared" si="117"/>
        <v>153858</v>
      </c>
      <c r="L374" s="326">
        <f t="shared" si="112"/>
        <v>7.8751212740280324E-2</v>
      </c>
      <c r="M374" s="326">
        <f t="shared" si="113"/>
        <v>7.8751419797231922E-2</v>
      </c>
      <c r="N374" s="326">
        <f t="shared" si="114"/>
        <v>7.8751088506631997E-2</v>
      </c>
      <c r="O374" s="326">
        <f t="shared" si="115"/>
        <v>7.8751419797231922E-2</v>
      </c>
      <c r="P374" s="447">
        <f t="shared" si="93"/>
        <v>392889</v>
      </c>
      <c r="Q374" s="416">
        <v>17400</v>
      </c>
      <c r="S374" s="392">
        <f t="shared" si="118"/>
        <v>5.8127659574468193E-2</v>
      </c>
    </row>
    <row r="375" spans="1:19" s="14" customFormat="1" ht="14.1" customHeight="1" thickBot="1" x14ac:dyDescent="0.3">
      <c r="A375" s="58"/>
      <c r="B375" s="556"/>
      <c r="C375" s="126"/>
      <c r="D375" s="346">
        <v>386040</v>
      </c>
      <c r="E375" s="285">
        <v>289530</v>
      </c>
      <c r="F375" s="285">
        <v>241275</v>
      </c>
      <c r="G375" s="285">
        <v>144765</v>
      </c>
      <c r="H375" s="470">
        <f t="shared" si="108"/>
        <v>416178</v>
      </c>
      <c r="I375" s="473">
        <f t="shared" si="109"/>
        <v>312135</v>
      </c>
      <c r="J375" s="476">
        <f t="shared" si="116"/>
        <v>260112</v>
      </c>
      <c r="K375" s="473">
        <f t="shared" si="117"/>
        <v>156066</v>
      </c>
      <c r="L375" s="326">
        <f t="shared" si="112"/>
        <v>7.80696300901461E-2</v>
      </c>
      <c r="M375" s="326">
        <f t="shared" si="113"/>
        <v>7.8074810900424826E-2</v>
      </c>
      <c r="N375" s="326">
        <f t="shared" si="114"/>
        <v>7.8072738576313333E-2</v>
      </c>
      <c r="O375" s="326">
        <f t="shared" si="115"/>
        <v>7.8064449279867373E-2</v>
      </c>
      <c r="P375" s="447">
        <f t="shared" si="93"/>
        <v>398778</v>
      </c>
      <c r="Q375" s="416">
        <v>17400</v>
      </c>
      <c r="S375" s="392">
        <f t="shared" si="118"/>
        <v>1.4353297309944946E-2</v>
      </c>
    </row>
    <row r="376" spans="1:19" s="14" customFormat="1" ht="14.1" customHeight="1" thickBot="1" x14ac:dyDescent="0.3">
      <c r="A376" s="58"/>
      <c r="B376" s="556"/>
      <c r="C376" s="36">
        <v>2</v>
      </c>
      <c r="D376" s="346">
        <v>391755</v>
      </c>
      <c r="E376" s="285">
        <v>293817</v>
      </c>
      <c r="F376" s="285">
        <v>244848</v>
      </c>
      <c r="G376" s="285">
        <v>146907</v>
      </c>
      <c r="H376" s="470">
        <f t="shared" si="108"/>
        <v>422082</v>
      </c>
      <c r="I376" s="473">
        <f t="shared" si="109"/>
        <v>316563</v>
      </c>
      <c r="J376" s="476">
        <f t="shared" si="116"/>
        <v>263802</v>
      </c>
      <c r="K376" s="473">
        <f t="shared" si="117"/>
        <v>158280</v>
      </c>
      <c r="L376" s="326">
        <f t="shared" si="112"/>
        <v>7.7413179155339434E-2</v>
      </c>
      <c r="M376" s="326">
        <f t="shared" si="113"/>
        <v>7.7415534159017349E-2</v>
      </c>
      <c r="N376" s="326">
        <f t="shared" si="114"/>
        <v>7.7411291903548327E-2</v>
      </c>
      <c r="O376" s="326">
        <f t="shared" si="115"/>
        <v>7.7416324613531012E-2</v>
      </c>
      <c r="P376" s="447">
        <f t="shared" si="93"/>
        <v>404682</v>
      </c>
      <c r="Q376" s="416">
        <v>17400</v>
      </c>
      <c r="S376" s="392">
        <f t="shared" si="118"/>
        <v>1.4186237619480124E-2</v>
      </c>
    </row>
    <row r="377" spans="1:19" s="14" customFormat="1" ht="14.1" customHeight="1" thickBot="1" x14ac:dyDescent="0.3">
      <c r="A377" s="58"/>
      <c r="B377" s="556"/>
      <c r="C377" s="36"/>
      <c r="D377" s="346">
        <v>397635</v>
      </c>
      <c r="E377" s="285">
        <v>298227</v>
      </c>
      <c r="F377" s="285">
        <v>248523</v>
      </c>
      <c r="G377" s="285">
        <v>149112</v>
      </c>
      <c r="H377" s="470">
        <f t="shared" si="108"/>
        <v>428157</v>
      </c>
      <c r="I377" s="473">
        <f t="shared" si="109"/>
        <v>321117</v>
      </c>
      <c r="J377" s="476">
        <f t="shared" si="116"/>
        <v>267597</v>
      </c>
      <c r="K377" s="473">
        <f t="shared" si="117"/>
        <v>160560</v>
      </c>
      <c r="L377" s="326">
        <f t="shared" si="112"/>
        <v>7.6758836621524759E-2</v>
      </c>
      <c r="M377" s="326">
        <f t="shared" si="113"/>
        <v>7.6753613857900194E-2</v>
      </c>
      <c r="N377" s="326">
        <f t="shared" si="114"/>
        <v>7.6749435665914217E-2</v>
      </c>
      <c r="O377" s="326">
        <f t="shared" si="115"/>
        <v>7.6774505070014487E-2</v>
      </c>
      <c r="P377" s="447">
        <f t="shared" si="93"/>
        <v>410757</v>
      </c>
      <c r="Q377" s="416">
        <v>17400</v>
      </c>
      <c r="S377" s="392">
        <f t="shared" si="118"/>
        <v>1.4392937865154165E-2</v>
      </c>
    </row>
    <row r="378" spans="1:19" s="14" customFormat="1" ht="14.1" customHeight="1" thickBot="1" x14ac:dyDescent="0.3">
      <c r="A378" s="58"/>
      <c r="B378" s="556"/>
      <c r="C378" s="36">
        <v>3</v>
      </c>
      <c r="D378" s="346">
        <v>401691</v>
      </c>
      <c r="E378" s="285">
        <v>301269</v>
      </c>
      <c r="F378" s="285">
        <v>251058</v>
      </c>
      <c r="G378" s="285">
        <v>150633</v>
      </c>
      <c r="H378" s="470">
        <f t="shared" si="108"/>
        <v>432348</v>
      </c>
      <c r="I378" s="473">
        <f t="shared" si="109"/>
        <v>324261</v>
      </c>
      <c r="J378" s="476">
        <f t="shared" si="116"/>
        <v>270219</v>
      </c>
      <c r="K378" s="473">
        <f t="shared" si="117"/>
        <v>162132</v>
      </c>
      <c r="L378" s="326">
        <f t="shared" si="112"/>
        <v>7.6319857801145655E-2</v>
      </c>
      <c r="M378" s="326">
        <f t="shared" si="113"/>
        <v>7.6317178335640237E-2</v>
      </c>
      <c r="N378" s="326">
        <f t="shared" si="114"/>
        <v>7.6321009487847424E-2</v>
      </c>
      <c r="O378" s="326">
        <f t="shared" si="115"/>
        <v>7.6337854255043719E-2</v>
      </c>
      <c r="P378" s="447">
        <f t="shared" si="93"/>
        <v>414948</v>
      </c>
      <c r="Q378" s="416">
        <v>17400</v>
      </c>
      <c r="S378" s="392">
        <f t="shared" si="118"/>
        <v>9.7884654460864695E-3</v>
      </c>
    </row>
    <row r="379" spans="1:19" s="14" customFormat="1" ht="14.1" customHeight="1" thickBot="1" x14ac:dyDescent="0.3">
      <c r="A379" s="58"/>
      <c r="B379" s="556"/>
      <c r="C379" s="36"/>
      <c r="D379" s="346">
        <v>407715</v>
      </c>
      <c r="E379" s="285">
        <v>305787</v>
      </c>
      <c r="F379" s="285">
        <v>254823</v>
      </c>
      <c r="G379" s="285">
        <v>152892</v>
      </c>
      <c r="H379" s="470">
        <f t="shared" si="108"/>
        <v>438570</v>
      </c>
      <c r="I379" s="473">
        <f t="shared" si="109"/>
        <v>328929</v>
      </c>
      <c r="J379" s="476">
        <f t="shared" si="116"/>
        <v>274107</v>
      </c>
      <c r="K379" s="473">
        <f t="shared" si="117"/>
        <v>164463</v>
      </c>
      <c r="L379" s="326">
        <f t="shared" si="112"/>
        <v>7.567786321327398E-2</v>
      </c>
      <c r="M379" s="326">
        <f t="shared" si="113"/>
        <v>7.5680130286768246E-2</v>
      </c>
      <c r="N379" s="326">
        <f t="shared" si="114"/>
        <v>7.567605749873442E-2</v>
      </c>
      <c r="O379" s="326">
        <f t="shared" si="115"/>
        <v>7.5680872772937766E-2</v>
      </c>
      <c r="P379" s="447">
        <f t="shared" si="93"/>
        <v>421170</v>
      </c>
      <c r="Q379" s="416">
        <v>17400</v>
      </c>
      <c r="S379" s="392">
        <f t="shared" si="118"/>
        <v>1.4391184878847607E-2</v>
      </c>
    </row>
    <row r="380" spans="1:19" s="14" customFormat="1" ht="14.1" customHeight="1" thickBot="1" x14ac:dyDescent="0.3">
      <c r="A380" s="58"/>
      <c r="B380" s="556"/>
      <c r="C380" s="36">
        <v>4</v>
      </c>
      <c r="D380" s="346">
        <v>413748</v>
      </c>
      <c r="E380" s="285">
        <v>310311</v>
      </c>
      <c r="F380" s="285">
        <v>258594</v>
      </c>
      <c r="G380" s="285">
        <v>155157</v>
      </c>
      <c r="H380" s="470">
        <f t="shared" si="108"/>
        <v>444801</v>
      </c>
      <c r="I380" s="473">
        <f t="shared" si="109"/>
        <v>333600</v>
      </c>
      <c r="J380" s="476">
        <f t="shared" si="116"/>
        <v>278001</v>
      </c>
      <c r="K380" s="473">
        <f t="shared" si="117"/>
        <v>166800</v>
      </c>
      <c r="L380" s="326">
        <f t="shared" si="112"/>
        <v>7.5052930769453866E-2</v>
      </c>
      <c r="M380" s="326">
        <f t="shared" si="113"/>
        <v>7.5050513839341818E-2</v>
      </c>
      <c r="N380" s="326">
        <f t="shared" si="114"/>
        <v>7.5048144968560757E-2</v>
      </c>
      <c r="O380" s="326">
        <f t="shared" si="115"/>
        <v>7.504012065198476E-2</v>
      </c>
      <c r="P380" s="447">
        <f t="shared" si="93"/>
        <v>427401</v>
      </c>
      <c r="Q380" s="416">
        <v>17400</v>
      </c>
      <c r="S380" s="392">
        <f t="shared" si="118"/>
        <v>1.4207538135303288E-2</v>
      </c>
    </row>
    <row r="381" spans="1:19" s="14" customFormat="1" ht="14.1" customHeight="1" thickBot="1" x14ac:dyDescent="0.3">
      <c r="A381" s="58"/>
      <c r="B381" s="556"/>
      <c r="C381" s="347"/>
      <c r="D381" s="346">
        <v>419952</v>
      </c>
      <c r="E381" s="285">
        <v>314964</v>
      </c>
      <c r="F381" s="285">
        <v>262470</v>
      </c>
      <c r="G381" s="285">
        <v>157482</v>
      </c>
      <c r="H381" s="470">
        <f t="shared" si="108"/>
        <v>451209</v>
      </c>
      <c r="I381" s="473">
        <f t="shared" si="109"/>
        <v>338406</v>
      </c>
      <c r="J381" s="476">
        <f t="shared" si="116"/>
        <v>282006</v>
      </c>
      <c r="K381" s="473">
        <f t="shared" si="117"/>
        <v>169203</v>
      </c>
      <c r="L381" s="326">
        <f t="shared" si="112"/>
        <v>7.4429934849697107E-2</v>
      </c>
      <c r="M381" s="326">
        <f t="shared" si="113"/>
        <v>7.442755362517621E-2</v>
      </c>
      <c r="N381" s="326">
        <f t="shared" si="114"/>
        <v>7.4431363584409646E-2</v>
      </c>
      <c r="O381" s="326">
        <f t="shared" si="115"/>
        <v>7.442755362517621E-2</v>
      </c>
      <c r="P381" s="447">
        <f t="shared" ref="P381:P444" si="119">ROUND($D381*(1+$G$4)/3,0)*3</f>
        <v>433809</v>
      </c>
      <c r="Q381" s="416">
        <v>17400</v>
      </c>
      <c r="S381" s="392">
        <f t="shared" si="118"/>
        <v>1.4406442431559308E-2</v>
      </c>
    </row>
    <row r="382" spans="1:19" s="14" customFormat="1" ht="14.1" customHeight="1" thickBot="1" x14ac:dyDescent="0.3">
      <c r="A382" s="58"/>
      <c r="B382" s="557"/>
      <c r="C382" s="37">
        <v>5</v>
      </c>
      <c r="D382" s="354">
        <v>426150</v>
      </c>
      <c r="E382" s="257">
        <v>319614</v>
      </c>
      <c r="F382" s="257">
        <v>266343</v>
      </c>
      <c r="G382" s="257">
        <v>159807</v>
      </c>
      <c r="H382" s="470">
        <f t="shared" si="108"/>
        <v>457614</v>
      </c>
      <c r="I382" s="473">
        <f t="shared" si="109"/>
        <v>343212</v>
      </c>
      <c r="J382" s="476">
        <f t="shared" si="116"/>
        <v>286008</v>
      </c>
      <c r="K382" s="473">
        <f t="shared" si="117"/>
        <v>171606</v>
      </c>
      <c r="L382" s="326">
        <f t="shared" si="112"/>
        <v>7.3833157338965158E-2</v>
      </c>
      <c r="M382" s="326">
        <f t="shared" si="113"/>
        <v>7.3832810828061354E-2</v>
      </c>
      <c r="N382" s="326">
        <f t="shared" si="114"/>
        <v>7.3833365247068627E-2</v>
      </c>
      <c r="O382" s="326">
        <f t="shared" si="115"/>
        <v>7.3832810828061354E-2</v>
      </c>
      <c r="P382" s="447">
        <f t="shared" si="119"/>
        <v>440214</v>
      </c>
      <c r="Q382" s="416">
        <v>17400</v>
      </c>
      <c r="S382" s="392">
        <f t="shared" si="118"/>
        <v>1.4195195574556285E-2</v>
      </c>
    </row>
    <row r="383" spans="1:19" s="14" customFormat="1" ht="14.1" customHeight="1" thickBot="1" x14ac:dyDescent="0.3">
      <c r="A383" s="58">
        <v>15</v>
      </c>
      <c r="B383" s="558" t="s">
        <v>71</v>
      </c>
      <c r="C383" s="35">
        <v>1</v>
      </c>
      <c r="D383" s="351">
        <v>452112</v>
      </c>
      <c r="E383" s="353">
        <v>339084</v>
      </c>
      <c r="F383" s="353">
        <v>282570</v>
      </c>
      <c r="G383" s="353">
        <v>169542</v>
      </c>
      <c r="H383" s="470">
        <f t="shared" si="108"/>
        <v>484431</v>
      </c>
      <c r="I383" s="473">
        <f t="shared" si="109"/>
        <v>363324</v>
      </c>
      <c r="J383" s="476">
        <f t="shared" si="116"/>
        <v>302769</v>
      </c>
      <c r="K383" s="473">
        <f t="shared" si="117"/>
        <v>181662</v>
      </c>
      <c r="L383" s="326">
        <f t="shared" si="112"/>
        <v>7.1484499416073891E-2</v>
      </c>
      <c r="M383" s="326">
        <f t="shared" si="113"/>
        <v>7.148671125738755E-2</v>
      </c>
      <c r="N383" s="326">
        <f t="shared" si="114"/>
        <v>7.1483172311285703E-2</v>
      </c>
      <c r="O383" s="326">
        <f t="shared" si="115"/>
        <v>7.148671125738755E-2</v>
      </c>
      <c r="P383" s="447">
        <f t="shared" si="119"/>
        <v>467031</v>
      </c>
      <c r="Q383" s="416">
        <v>17400</v>
      </c>
      <c r="S383" s="392">
        <f t="shared" si="118"/>
        <v>5.8601791029120553E-2</v>
      </c>
    </row>
    <row r="384" spans="1:19" s="14" customFormat="1" ht="14.1" customHeight="1" thickBot="1" x14ac:dyDescent="0.3">
      <c r="A384" s="58"/>
      <c r="B384" s="556"/>
      <c r="C384" s="126"/>
      <c r="D384" s="346">
        <v>458895</v>
      </c>
      <c r="E384" s="285">
        <v>344172</v>
      </c>
      <c r="F384" s="285">
        <v>286809</v>
      </c>
      <c r="G384" s="285">
        <v>172086</v>
      </c>
      <c r="H384" s="470">
        <f t="shared" si="108"/>
        <v>491439</v>
      </c>
      <c r="I384" s="473">
        <f t="shared" si="109"/>
        <v>368580</v>
      </c>
      <c r="J384" s="476">
        <f t="shared" si="116"/>
        <v>307149</v>
      </c>
      <c r="K384" s="473">
        <f t="shared" si="117"/>
        <v>184290</v>
      </c>
      <c r="L384" s="326">
        <f t="shared" si="112"/>
        <v>7.0918183898277379E-2</v>
      </c>
      <c r="M384" s="326">
        <f t="shared" si="113"/>
        <v>7.0918029357414314E-2</v>
      </c>
      <c r="N384" s="326">
        <f t="shared" si="114"/>
        <v>7.0918276623118517E-2</v>
      </c>
      <c r="O384" s="326">
        <f t="shared" si="115"/>
        <v>7.0918029357414314E-2</v>
      </c>
      <c r="P384" s="447">
        <f t="shared" si="119"/>
        <v>474039</v>
      </c>
      <c r="Q384" s="416">
        <v>17400</v>
      </c>
      <c r="S384" s="392">
        <f t="shared" si="118"/>
        <v>1.4466456523219984E-2</v>
      </c>
    </row>
    <row r="385" spans="1:19" s="14" customFormat="1" ht="14.1" customHeight="1" thickBot="1" x14ac:dyDescent="0.3">
      <c r="A385" s="58"/>
      <c r="B385" s="556"/>
      <c r="C385" s="36">
        <v>2</v>
      </c>
      <c r="D385" s="346">
        <v>465669</v>
      </c>
      <c r="E385" s="285">
        <v>349251</v>
      </c>
      <c r="F385" s="285">
        <v>291042</v>
      </c>
      <c r="G385" s="285">
        <v>174627</v>
      </c>
      <c r="H385" s="470">
        <f t="shared" si="108"/>
        <v>500715</v>
      </c>
      <c r="I385" s="473">
        <f t="shared" si="109"/>
        <v>375537</v>
      </c>
      <c r="J385" s="476">
        <f t="shared" si="116"/>
        <v>312948</v>
      </c>
      <c r="K385" s="473">
        <f t="shared" si="117"/>
        <v>187767</v>
      </c>
      <c r="L385" s="326">
        <f t="shared" si="112"/>
        <v>7.5259465414274945E-2</v>
      </c>
      <c r="M385" s="326">
        <f t="shared" si="113"/>
        <v>7.5263921935799755E-2</v>
      </c>
      <c r="N385" s="326">
        <f t="shared" si="114"/>
        <v>7.5267487166800665E-2</v>
      </c>
      <c r="O385" s="326">
        <f t="shared" si="115"/>
        <v>7.5246095964541571E-2</v>
      </c>
      <c r="P385" s="447">
        <f t="shared" si="119"/>
        <v>481035</v>
      </c>
      <c r="Q385" s="416">
        <v>19680</v>
      </c>
      <c r="S385" s="392">
        <f t="shared" si="118"/>
        <v>1.8875180846452899E-2</v>
      </c>
    </row>
    <row r="386" spans="1:19" s="14" customFormat="1" ht="14.1" customHeight="1" thickBot="1" x14ac:dyDescent="0.3">
      <c r="A386" s="58"/>
      <c r="B386" s="556"/>
      <c r="C386" s="36"/>
      <c r="D386" s="346">
        <v>472656</v>
      </c>
      <c r="E386" s="285">
        <v>354492</v>
      </c>
      <c r="F386" s="285">
        <v>295410</v>
      </c>
      <c r="G386" s="285">
        <v>177246</v>
      </c>
      <c r="H386" s="470">
        <f t="shared" si="108"/>
        <v>507933</v>
      </c>
      <c r="I386" s="473">
        <f t="shared" si="109"/>
        <v>380949</v>
      </c>
      <c r="J386" s="476">
        <f t="shared" si="116"/>
        <v>317457</v>
      </c>
      <c r="K386" s="473">
        <f t="shared" si="117"/>
        <v>190476</v>
      </c>
      <c r="L386" s="326">
        <f t="shared" si="112"/>
        <v>7.4635675840357463E-2</v>
      </c>
      <c r="M386" s="326">
        <f t="shared" si="113"/>
        <v>7.4633560136759078E-2</v>
      </c>
      <c r="N386" s="326">
        <f t="shared" si="114"/>
        <v>7.4631867573880364E-2</v>
      </c>
      <c r="O386" s="326">
        <f t="shared" si="115"/>
        <v>7.4642022951152631E-2</v>
      </c>
      <c r="P386" s="447">
        <f t="shared" si="119"/>
        <v>488253</v>
      </c>
      <c r="Q386" s="416">
        <v>19680</v>
      </c>
      <c r="S386" s="392">
        <f t="shared" si="118"/>
        <v>1.4415385998022723E-2</v>
      </c>
    </row>
    <row r="387" spans="1:19" s="14" customFormat="1" ht="14.1" customHeight="1" thickBot="1" x14ac:dyDescent="0.3">
      <c r="A387" s="58"/>
      <c r="B387" s="556"/>
      <c r="C387" s="36">
        <v>3</v>
      </c>
      <c r="D387" s="346">
        <v>479652</v>
      </c>
      <c r="E387" s="285">
        <v>359739</v>
      </c>
      <c r="F387" s="285">
        <v>299784</v>
      </c>
      <c r="G387" s="285">
        <v>179871</v>
      </c>
      <c r="H387" s="470">
        <f t="shared" si="108"/>
        <v>515160</v>
      </c>
      <c r="I387" s="473">
        <f t="shared" si="109"/>
        <v>386370</v>
      </c>
      <c r="J387" s="476">
        <f t="shared" si="116"/>
        <v>321975</v>
      </c>
      <c r="K387" s="473">
        <f t="shared" si="117"/>
        <v>193185</v>
      </c>
      <c r="L387" s="326">
        <f t="shared" si="112"/>
        <v>7.4028670786320083E-2</v>
      </c>
      <c r="M387" s="326">
        <f t="shared" si="113"/>
        <v>7.4028670786320083E-2</v>
      </c>
      <c r="N387" s="326">
        <f t="shared" si="114"/>
        <v>7.4023296773677041E-2</v>
      </c>
      <c r="O387" s="326">
        <f t="shared" si="115"/>
        <v>7.401971412845873E-2</v>
      </c>
      <c r="P387" s="447">
        <f t="shared" si="119"/>
        <v>495480</v>
      </c>
      <c r="Q387" s="416">
        <v>19680</v>
      </c>
      <c r="S387" s="392">
        <f t="shared" si="118"/>
        <v>1.4228254513882765E-2</v>
      </c>
    </row>
    <row r="388" spans="1:19" s="14" customFormat="1" ht="14.1" customHeight="1" thickBot="1" x14ac:dyDescent="0.3">
      <c r="A388" s="58"/>
      <c r="B388" s="556"/>
      <c r="C388" s="36"/>
      <c r="D388" s="346">
        <v>486846</v>
      </c>
      <c r="E388" s="285">
        <v>365136</v>
      </c>
      <c r="F388" s="285">
        <v>304278</v>
      </c>
      <c r="G388" s="285">
        <v>182568</v>
      </c>
      <c r="H388" s="470">
        <f t="shared" si="108"/>
        <v>522591</v>
      </c>
      <c r="I388" s="473">
        <f t="shared" si="109"/>
        <v>391944</v>
      </c>
      <c r="J388" s="476">
        <f t="shared" si="116"/>
        <v>326619</v>
      </c>
      <c r="K388" s="473">
        <f t="shared" si="117"/>
        <v>195972</v>
      </c>
      <c r="L388" s="326">
        <f t="shared" si="112"/>
        <v>7.3421574789563848E-2</v>
      </c>
      <c r="M388" s="326">
        <f t="shared" si="113"/>
        <v>7.3419219140265543E-2</v>
      </c>
      <c r="N388" s="326">
        <f t="shared" si="114"/>
        <v>7.3422988188432944E-2</v>
      </c>
      <c r="O388" s="326">
        <f t="shared" si="115"/>
        <v>7.3419219140265543E-2</v>
      </c>
      <c r="P388" s="447">
        <f t="shared" si="119"/>
        <v>502911</v>
      </c>
      <c r="Q388" s="416">
        <v>19680</v>
      </c>
      <c r="S388" s="392">
        <f t="shared" si="118"/>
        <v>1.4424644770556716E-2</v>
      </c>
    </row>
    <row r="389" spans="1:19" s="14" customFormat="1" ht="14.1" customHeight="1" thickBot="1" x14ac:dyDescent="0.3">
      <c r="A389" s="58"/>
      <c r="B389" s="556"/>
      <c r="C389" s="36">
        <v>4</v>
      </c>
      <c r="D389" s="367">
        <v>494028</v>
      </c>
      <c r="E389" s="368">
        <v>370521</v>
      </c>
      <c r="F389" s="368">
        <v>308769</v>
      </c>
      <c r="G389" s="368">
        <v>185262</v>
      </c>
      <c r="H389" s="470">
        <f t="shared" si="108"/>
        <v>530010</v>
      </c>
      <c r="I389" s="473">
        <f t="shared" si="109"/>
        <v>397509</v>
      </c>
      <c r="J389" s="476">
        <f t="shared" si="116"/>
        <v>331257</v>
      </c>
      <c r="K389" s="473">
        <f t="shared" si="117"/>
        <v>198753</v>
      </c>
      <c r="L389" s="326">
        <f t="shared" si="112"/>
        <v>7.2833928441302917E-2</v>
      </c>
      <c r="M389" s="326">
        <f t="shared" si="113"/>
        <v>7.2837976794837542E-2</v>
      </c>
      <c r="N389" s="326">
        <f t="shared" si="114"/>
        <v>7.2831145613711221E-2</v>
      </c>
      <c r="O389" s="326">
        <f t="shared" si="115"/>
        <v>7.2821193768824691E-2</v>
      </c>
      <c r="P389" s="447">
        <f t="shared" si="119"/>
        <v>510330</v>
      </c>
      <c r="Q389" s="416">
        <v>19680</v>
      </c>
      <c r="S389" s="392">
        <f t="shared" si="118"/>
        <v>1.419657054943535E-2</v>
      </c>
    </row>
    <row r="390" spans="1:19" s="14" customFormat="1" ht="14.1" customHeight="1" thickBot="1" x14ac:dyDescent="0.3">
      <c r="A390" s="58"/>
      <c r="B390" s="556"/>
      <c r="C390" s="36"/>
      <c r="D390" s="346">
        <v>501438</v>
      </c>
      <c r="E390" s="285">
        <v>376080</v>
      </c>
      <c r="F390" s="285">
        <v>313398</v>
      </c>
      <c r="G390" s="285">
        <v>188040</v>
      </c>
      <c r="H390" s="470">
        <f t="shared" si="108"/>
        <v>537666</v>
      </c>
      <c r="I390" s="473">
        <f t="shared" si="109"/>
        <v>403251</v>
      </c>
      <c r="J390" s="476">
        <f t="shared" si="116"/>
        <v>336042</v>
      </c>
      <c r="K390" s="473">
        <f t="shared" si="117"/>
        <v>201624</v>
      </c>
      <c r="L390" s="326">
        <f t="shared" si="112"/>
        <v>7.2248214136144448E-2</v>
      </c>
      <c r="M390" s="326">
        <f t="shared" si="113"/>
        <v>7.2247925973197194E-2</v>
      </c>
      <c r="N390" s="326">
        <f t="shared" si="114"/>
        <v>7.2253173281258978E-2</v>
      </c>
      <c r="O390" s="326">
        <f t="shared" si="115"/>
        <v>7.2239948947032548E-2</v>
      </c>
      <c r="P390" s="447">
        <f t="shared" si="119"/>
        <v>517986</v>
      </c>
      <c r="Q390" s="416">
        <v>19680</v>
      </c>
      <c r="S390" s="392">
        <f t="shared" si="118"/>
        <v>1.4445010471500597E-2</v>
      </c>
    </row>
    <row r="391" spans="1:19" s="370" customFormat="1" ht="14.1" customHeight="1" thickBot="1" x14ac:dyDescent="0.3">
      <c r="A391" s="365"/>
      <c r="B391" s="556"/>
      <c r="C391" s="366">
        <v>5</v>
      </c>
      <c r="D391" s="367">
        <v>508857</v>
      </c>
      <c r="E391" s="368">
        <v>381642</v>
      </c>
      <c r="F391" s="368">
        <v>318036</v>
      </c>
      <c r="G391" s="368">
        <v>190821</v>
      </c>
      <c r="H391" s="470">
        <f t="shared" si="108"/>
        <v>545328</v>
      </c>
      <c r="I391" s="473">
        <f t="shared" si="109"/>
        <v>408996</v>
      </c>
      <c r="J391" s="476">
        <f t="shared" si="116"/>
        <v>340830</v>
      </c>
      <c r="K391" s="473">
        <f t="shared" si="117"/>
        <v>204498</v>
      </c>
      <c r="L391" s="326">
        <f t="shared" si="112"/>
        <v>7.1672395191576421E-2</v>
      </c>
      <c r="M391" s="326">
        <f t="shared" si="113"/>
        <v>7.1674501234140903E-2</v>
      </c>
      <c r="N391" s="326">
        <f t="shared" si="114"/>
        <v>7.167113157001094E-2</v>
      </c>
      <c r="O391" s="326">
        <f t="shared" si="115"/>
        <v>7.1674501234140903E-2</v>
      </c>
      <c r="P391" s="447">
        <f t="shared" si="119"/>
        <v>525648</v>
      </c>
      <c r="Q391" s="416">
        <v>19680</v>
      </c>
      <c r="S391" s="392">
        <f t="shared" si="118"/>
        <v>1.4250482641640083E-2</v>
      </c>
    </row>
    <row r="392" spans="1:19" s="14" customFormat="1" ht="14.1" customHeight="1" thickBot="1" x14ac:dyDescent="0.3">
      <c r="A392" s="58"/>
      <c r="B392" s="556"/>
      <c r="C392" s="36"/>
      <c r="D392" s="346">
        <v>516489</v>
      </c>
      <c r="E392" s="285">
        <v>387366</v>
      </c>
      <c r="F392" s="285">
        <v>322806</v>
      </c>
      <c r="G392" s="285">
        <v>193683</v>
      </c>
      <c r="H392" s="470">
        <f t="shared" si="108"/>
        <v>553212</v>
      </c>
      <c r="I392" s="473">
        <f t="shared" si="109"/>
        <v>414909</v>
      </c>
      <c r="J392" s="476">
        <f t="shared" si="116"/>
        <v>345759</v>
      </c>
      <c r="K392" s="473">
        <f t="shared" si="117"/>
        <v>207456</v>
      </c>
      <c r="L392" s="326">
        <f t="shared" si="112"/>
        <v>7.1101223840197958E-2</v>
      </c>
      <c r="M392" s="326">
        <f t="shared" si="113"/>
        <v>7.1103297656479922E-2</v>
      </c>
      <c r="N392" s="326">
        <f t="shared" si="114"/>
        <v>7.1104626308061192E-2</v>
      </c>
      <c r="O392" s="326">
        <f t="shared" si="115"/>
        <v>7.1111042270101149E-2</v>
      </c>
      <c r="P392" s="447">
        <f t="shared" si="119"/>
        <v>533532</v>
      </c>
      <c r="Q392" s="416">
        <v>19680</v>
      </c>
      <c r="S392" s="392">
        <f t="shared" si="118"/>
        <v>1.4457354106152565E-2</v>
      </c>
    </row>
    <row r="393" spans="1:19" s="14" customFormat="1" ht="14.1" customHeight="1" thickBot="1" x14ac:dyDescent="0.3">
      <c r="A393" s="58"/>
      <c r="B393" s="556"/>
      <c r="C393" s="36">
        <v>6</v>
      </c>
      <c r="D393" s="346">
        <v>524127</v>
      </c>
      <c r="E393" s="285">
        <v>393096</v>
      </c>
      <c r="F393" s="285">
        <v>327579</v>
      </c>
      <c r="G393" s="285">
        <v>196548</v>
      </c>
      <c r="H393" s="470">
        <f t="shared" si="108"/>
        <v>561102</v>
      </c>
      <c r="I393" s="473">
        <f t="shared" si="109"/>
        <v>420828</v>
      </c>
      <c r="J393" s="476">
        <f t="shared" si="116"/>
        <v>350688</v>
      </c>
      <c r="K393" s="473">
        <f t="shared" si="117"/>
        <v>210414</v>
      </c>
      <c r="L393" s="326">
        <f t="shared" si="112"/>
        <v>7.0545879147611165E-2</v>
      </c>
      <c r="M393" s="326">
        <f t="shared" si="113"/>
        <v>7.0547652481836504E-2</v>
      </c>
      <c r="N393" s="326">
        <f t="shared" si="114"/>
        <v>7.0544815143827905E-2</v>
      </c>
      <c r="O393" s="326">
        <f t="shared" si="115"/>
        <v>7.0547652481836504E-2</v>
      </c>
      <c r="P393" s="447">
        <f t="shared" si="119"/>
        <v>541422</v>
      </c>
      <c r="Q393" s="416">
        <v>19680</v>
      </c>
      <c r="S393" s="392">
        <f t="shared" si="118"/>
        <v>1.4262163510552872E-2</v>
      </c>
    </row>
    <row r="394" spans="1:19" s="14" customFormat="1" ht="14.1" customHeight="1" thickBot="1" x14ac:dyDescent="0.3">
      <c r="A394" s="58"/>
      <c r="B394" s="556"/>
      <c r="C394" s="36"/>
      <c r="D394" s="346">
        <v>531987</v>
      </c>
      <c r="E394" s="285">
        <v>398991</v>
      </c>
      <c r="F394" s="285">
        <v>332493</v>
      </c>
      <c r="G394" s="285">
        <v>199494</v>
      </c>
      <c r="H394" s="470">
        <f t="shared" si="108"/>
        <v>569223</v>
      </c>
      <c r="I394" s="473">
        <f t="shared" si="109"/>
        <v>426918</v>
      </c>
      <c r="J394" s="476">
        <f t="shared" si="116"/>
        <v>355764</v>
      </c>
      <c r="K394" s="473">
        <f t="shared" si="117"/>
        <v>213459</v>
      </c>
      <c r="L394" s="326">
        <f t="shared" si="112"/>
        <v>6.9994191587388413E-2</v>
      </c>
      <c r="M394" s="326">
        <f t="shared" si="113"/>
        <v>6.9994060016391343E-2</v>
      </c>
      <c r="N394" s="326">
        <f t="shared" si="114"/>
        <v>6.9989443386778066E-2</v>
      </c>
      <c r="O394" s="326">
        <f t="shared" si="115"/>
        <v>7.000210532647598E-2</v>
      </c>
      <c r="P394" s="447">
        <f t="shared" si="119"/>
        <v>549543</v>
      </c>
      <c r="Q394" s="416">
        <v>19680</v>
      </c>
      <c r="S394" s="392">
        <f t="shared" si="118"/>
        <v>1.4473304319000846E-2</v>
      </c>
    </row>
    <row r="395" spans="1:19" s="14" customFormat="1" ht="14.1" customHeight="1" thickBot="1" x14ac:dyDescent="0.3">
      <c r="A395" s="58"/>
      <c r="B395" s="556"/>
      <c r="C395" s="36">
        <v>7</v>
      </c>
      <c r="D395" s="346">
        <v>539844</v>
      </c>
      <c r="E395" s="285">
        <v>404883</v>
      </c>
      <c r="F395" s="285">
        <v>337404</v>
      </c>
      <c r="G395" s="285">
        <v>202443</v>
      </c>
      <c r="H395" s="470">
        <f t="shared" si="108"/>
        <v>577338</v>
      </c>
      <c r="I395" s="473">
        <f t="shared" si="109"/>
        <v>433005</v>
      </c>
      <c r="J395" s="476">
        <f t="shared" si="116"/>
        <v>360837</v>
      </c>
      <c r="K395" s="473">
        <f t="shared" si="117"/>
        <v>216501</v>
      </c>
      <c r="L395" s="326">
        <f t="shared" si="112"/>
        <v>6.9453397648209486E-2</v>
      </c>
      <c r="M395" s="326">
        <f t="shared" si="113"/>
        <v>6.9457102422181227E-2</v>
      </c>
      <c r="N395" s="326">
        <f t="shared" si="114"/>
        <v>6.9450866024113531E-2</v>
      </c>
      <c r="O395" s="326">
        <f t="shared" si="115"/>
        <v>6.9441768794179098E-2</v>
      </c>
      <c r="P395" s="447">
        <f t="shared" si="119"/>
        <v>557658</v>
      </c>
      <c r="Q395" s="416">
        <v>19680</v>
      </c>
      <c r="S395" s="392">
        <f t="shared" si="118"/>
        <v>1.4256275659978668E-2</v>
      </c>
    </row>
    <row r="396" spans="1:19" s="14" customFormat="1" ht="14.1" customHeight="1" thickBot="1" x14ac:dyDescent="0.3">
      <c r="A396" s="58"/>
      <c r="B396" s="556"/>
      <c r="C396" s="36"/>
      <c r="D396" s="346">
        <v>547944</v>
      </c>
      <c r="E396" s="285">
        <v>410958</v>
      </c>
      <c r="F396" s="285">
        <v>342465</v>
      </c>
      <c r="G396" s="285">
        <v>205479</v>
      </c>
      <c r="H396" s="470">
        <f t="shared" si="108"/>
        <v>585705</v>
      </c>
      <c r="I396" s="473">
        <f t="shared" si="109"/>
        <v>439278</v>
      </c>
      <c r="J396" s="476">
        <f t="shared" si="116"/>
        <v>366066</v>
      </c>
      <c r="K396" s="473">
        <f t="shared" si="117"/>
        <v>219639</v>
      </c>
      <c r="L396" s="326">
        <f t="shared" si="112"/>
        <v>6.8913976610748537E-2</v>
      </c>
      <c r="M396" s="326">
        <f t="shared" si="113"/>
        <v>6.8912151606733529E-2</v>
      </c>
      <c r="N396" s="326">
        <f t="shared" si="114"/>
        <v>6.8915071613157547E-2</v>
      </c>
      <c r="O396" s="326">
        <f t="shared" si="115"/>
        <v>6.8912151606733529E-2</v>
      </c>
      <c r="P396" s="447">
        <f t="shared" si="119"/>
        <v>566025</v>
      </c>
      <c r="Q396" s="416">
        <v>19680</v>
      </c>
      <c r="S396" s="392">
        <f t="shared" si="118"/>
        <v>1.4492377082402363E-2</v>
      </c>
    </row>
    <row r="397" spans="1:19" s="14" customFormat="1" ht="14.1" customHeight="1" thickBot="1" x14ac:dyDescent="0.3">
      <c r="A397" s="58"/>
      <c r="B397" s="556"/>
      <c r="C397" s="36">
        <v>8</v>
      </c>
      <c r="D397" s="346">
        <v>556035</v>
      </c>
      <c r="E397" s="285">
        <v>417027</v>
      </c>
      <c r="F397" s="285">
        <v>347523</v>
      </c>
      <c r="G397" s="285">
        <v>208512</v>
      </c>
      <c r="H397" s="470">
        <f t="shared" si="108"/>
        <v>594063</v>
      </c>
      <c r="I397" s="473">
        <f t="shared" si="109"/>
        <v>445548</v>
      </c>
      <c r="J397" s="476">
        <f t="shared" si="116"/>
        <v>371289</v>
      </c>
      <c r="K397" s="473">
        <f t="shared" si="117"/>
        <v>222774</v>
      </c>
      <c r="L397" s="326">
        <f t="shared" si="112"/>
        <v>6.8391378240578379E-2</v>
      </c>
      <c r="M397" s="326">
        <f t="shared" si="113"/>
        <v>6.8391255242466309E-2</v>
      </c>
      <c r="N397" s="326">
        <f t="shared" si="114"/>
        <v>6.8386840583213204E-2</v>
      </c>
      <c r="O397" s="326">
        <f t="shared" si="115"/>
        <v>6.8398941068139957E-2</v>
      </c>
      <c r="P397" s="447">
        <f t="shared" si="119"/>
        <v>574383</v>
      </c>
      <c r="Q397" s="416">
        <v>19680</v>
      </c>
      <c r="S397" s="392">
        <f t="shared" si="118"/>
        <v>1.426998232898824E-2</v>
      </c>
    </row>
    <row r="398" spans="1:19" s="14" customFormat="1" ht="14.1" customHeight="1" thickBot="1" x14ac:dyDescent="0.3">
      <c r="A398" s="58"/>
      <c r="B398" s="556"/>
      <c r="C398" s="36"/>
      <c r="D398" s="346">
        <v>564375</v>
      </c>
      <c r="E398" s="285">
        <v>423282</v>
      </c>
      <c r="F398" s="285">
        <v>352734</v>
      </c>
      <c r="G398" s="285">
        <v>211641</v>
      </c>
      <c r="H398" s="470">
        <f t="shared" si="108"/>
        <v>602679</v>
      </c>
      <c r="I398" s="473">
        <f t="shared" si="109"/>
        <v>452010</v>
      </c>
      <c r="J398" s="476">
        <f t="shared" si="116"/>
        <v>376674</v>
      </c>
      <c r="K398" s="473">
        <f t="shared" si="117"/>
        <v>226005</v>
      </c>
      <c r="L398" s="326">
        <f t="shared" si="112"/>
        <v>6.7869767441860462E-2</v>
      </c>
      <c r="M398" s="326">
        <f t="shared" si="113"/>
        <v>6.7869647185564236E-2</v>
      </c>
      <c r="N398" s="326">
        <f t="shared" si="114"/>
        <v>6.7869839595842765E-2</v>
      </c>
      <c r="O398" s="326">
        <f t="shared" si="115"/>
        <v>6.7869647185564236E-2</v>
      </c>
      <c r="P398" s="447">
        <f t="shared" si="119"/>
        <v>582999</v>
      </c>
      <c r="Q398" s="416">
        <v>19680</v>
      </c>
      <c r="S398" s="392">
        <f t="shared" si="118"/>
        <v>1.4503512253750905E-2</v>
      </c>
    </row>
    <row r="399" spans="1:19" s="14" customFormat="1" ht="14.1" customHeight="1" thickBot="1" x14ac:dyDescent="0.3">
      <c r="A399" s="58"/>
      <c r="B399" s="556"/>
      <c r="C399" s="36">
        <v>9</v>
      </c>
      <c r="D399" s="346">
        <v>572718</v>
      </c>
      <c r="E399" s="285">
        <v>429540</v>
      </c>
      <c r="F399" s="285">
        <v>357948</v>
      </c>
      <c r="G399" s="285">
        <v>214770</v>
      </c>
      <c r="H399" s="470">
        <f t="shared" si="108"/>
        <v>611298</v>
      </c>
      <c r="I399" s="473">
        <f t="shared" si="109"/>
        <v>458475</v>
      </c>
      <c r="J399" s="476">
        <f t="shared" si="116"/>
        <v>382062</v>
      </c>
      <c r="K399" s="473">
        <f t="shared" si="117"/>
        <v>229236</v>
      </c>
      <c r="L399" s="326">
        <f t="shared" si="112"/>
        <v>6.7362995400877923E-2</v>
      </c>
      <c r="M399" s="326">
        <f t="shared" si="113"/>
        <v>6.7362760162033797E-2</v>
      </c>
      <c r="N399" s="326">
        <f t="shared" si="114"/>
        <v>6.7367327097790738E-2</v>
      </c>
      <c r="O399" s="326">
        <f t="shared" si="115"/>
        <v>6.7355775946361218E-2</v>
      </c>
      <c r="P399" s="447">
        <f t="shared" si="119"/>
        <v>591618</v>
      </c>
      <c r="Q399" s="416">
        <v>19680</v>
      </c>
      <c r="S399" s="392">
        <f t="shared" si="118"/>
        <v>1.4301145385852143E-2</v>
      </c>
    </row>
    <row r="400" spans="1:19" s="14" customFormat="1" ht="14.1" customHeight="1" thickBot="1" x14ac:dyDescent="0.3">
      <c r="A400" s="58"/>
      <c r="B400" s="556"/>
      <c r="C400" s="36"/>
      <c r="D400" s="346">
        <v>581310</v>
      </c>
      <c r="E400" s="285">
        <v>435984</v>
      </c>
      <c r="F400" s="285">
        <v>363318</v>
      </c>
      <c r="G400" s="285">
        <v>217992</v>
      </c>
      <c r="H400" s="470">
        <f t="shared" si="108"/>
        <v>620172</v>
      </c>
      <c r="I400" s="473">
        <f t="shared" si="109"/>
        <v>465129</v>
      </c>
      <c r="J400" s="476">
        <f t="shared" si="116"/>
        <v>387609</v>
      </c>
      <c r="K400" s="473">
        <f t="shared" si="117"/>
        <v>232566</v>
      </c>
      <c r="L400" s="326">
        <f t="shared" si="112"/>
        <v>6.6852453940238421E-2</v>
      </c>
      <c r="M400" s="326">
        <f t="shared" si="113"/>
        <v>6.6848783441594187E-2</v>
      </c>
      <c r="N400" s="326">
        <f t="shared" si="114"/>
        <v>6.6858784866150309E-2</v>
      </c>
      <c r="O400" s="326">
        <f t="shared" si="115"/>
        <v>6.6855664428052408E-2</v>
      </c>
      <c r="P400" s="447">
        <f t="shared" si="119"/>
        <v>600492</v>
      </c>
      <c r="Q400" s="416">
        <v>19680</v>
      </c>
      <c r="S400" s="392">
        <f t="shared" si="118"/>
        <v>1.4516651453137408E-2</v>
      </c>
    </row>
    <row r="401" spans="1:19" s="14" customFormat="1" ht="14.1" customHeight="1" thickBot="1" x14ac:dyDescent="0.3">
      <c r="A401" s="58"/>
      <c r="B401" s="556"/>
      <c r="C401" s="36">
        <v>10</v>
      </c>
      <c r="D401" s="346">
        <v>589896</v>
      </c>
      <c r="E401" s="285">
        <v>442422</v>
      </c>
      <c r="F401" s="285">
        <v>368685</v>
      </c>
      <c r="G401" s="285">
        <v>221211</v>
      </c>
      <c r="H401" s="470">
        <f t="shared" si="108"/>
        <v>629043</v>
      </c>
      <c r="I401" s="473">
        <f t="shared" si="109"/>
        <v>471783</v>
      </c>
      <c r="J401" s="476">
        <f t="shared" si="116"/>
        <v>393153</v>
      </c>
      <c r="K401" s="473">
        <f t="shared" si="117"/>
        <v>235890</v>
      </c>
      <c r="L401" s="326">
        <f t="shared" si="112"/>
        <v>6.6362545262215716E-2</v>
      </c>
      <c r="M401" s="326">
        <f t="shared" si="113"/>
        <v>6.6364240476287348E-2</v>
      </c>
      <c r="N401" s="326">
        <f t="shared" si="114"/>
        <v>6.6365596647544656E-2</v>
      </c>
      <c r="O401" s="326">
        <f t="shared" si="115"/>
        <v>6.6357459620000808E-2</v>
      </c>
      <c r="P401" s="447">
        <f t="shared" si="119"/>
        <v>609363</v>
      </c>
      <c r="Q401" s="416">
        <v>19680</v>
      </c>
      <c r="S401" s="392">
        <f t="shared" si="118"/>
        <v>1.4304096282966583E-2</v>
      </c>
    </row>
    <row r="402" spans="1:19" s="14" customFormat="1" ht="14.1" customHeight="1" thickBot="1" x14ac:dyDescent="0.3">
      <c r="A402" s="58"/>
      <c r="B402" s="556"/>
      <c r="C402" s="347"/>
      <c r="D402" s="346">
        <v>598746</v>
      </c>
      <c r="E402" s="285">
        <v>449061</v>
      </c>
      <c r="F402" s="285">
        <v>374217</v>
      </c>
      <c r="G402" s="285">
        <v>224529</v>
      </c>
      <c r="H402" s="470">
        <f t="shared" si="108"/>
        <v>638184</v>
      </c>
      <c r="I402" s="473">
        <f t="shared" si="109"/>
        <v>478638</v>
      </c>
      <c r="J402" s="476">
        <f t="shared" si="116"/>
        <v>398865</v>
      </c>
      <c r="K402" s="473">
        <f t="shared" si="117"/>
        <v>239319</v>
      </c>
      <c r="L402" s="326">
        <f t="shared" si="112"/>
        <v>6.5867663416540573E-2</v>
      </c>
      <c r="M402" s="326">
        <f t="shared" si="113"/>
        <v>6.5864103095125165E-2</v>
      </c>
      <c r="N402" s="326">
        <f t="shared" si="114"/>
        <v>6.5865527220837106E-2</v>
      </c>
      <c r="O402" s="326">
        <f t="shared" si="115"/>
        <v>6.5871223761741246E-2</v>
      </c>
      <c r="P402" s="447">
        <f t="shared" si="119"/>
        <v>618504</v>
      </c>
      <c r="Q402" s="416">
        <v>19680</v>
      </c>
      <c r="S402" s="392">
        <f t="shared" si="118"/>
        <v>1.4531597998864942E-2</v>
      </c>
    </row>
    <row r="403" spans="1:19" s="14" customFormat="1" ht="14.1" customHeight="1" thickBot="1" x14ac:dyDescent="0.3">
      <c r="A403" s="58"/>
      <c r="B403" s="557"/>
      <c r="C403" s="37">
        <v>11</v>
      </c>
      <c r="D403" s="346">
        <v>607593</v>
      </c>
      <c r="E403" s="285">
        <v>455694</v>
      </c>
      <c r="F403" s="285">
        <v>379746</v>
      </c>
      <c r="G403" s="285">
        <v>227847</v>
      </c>
      <c r="H403" s="351">
        <f t="shared" si="108"/>
        <v>647325</v>
      </c>
      <c r="I403" s="474">
        <f t="shared" si="109"/>
        <v>485493</v>
      </c>
      <c r="J403" s="474">
        <f t="shared" si="116"/>
        <v>404577</v>
      </c>
      <c r="K403" s="474">
        <f t="shared" si="117"/>
        <v>242748</v>
      </c>
      <c r="L403" s="326">
        <f t="shared" si="112"/>
        <v>6.5392458438461268E-2</v>
      </c>
      <c r="M403" s="326">
        <f t="shared" si="113"/>
        <v>6.5392566064069305E-2</v>
      </c>
      <c r="N403" s="326">
        <f t="shared" si="114"/>
        <v>6.5388443854576483E-2</v>
      </c>
      <c r="O403" s="326">
        <f t="shared" si="115"/>
        <v>6.5399149429222245E-2</v>
      </c>
      <c r="P403" s="447">
        <f t="shared" si="119"/>
        <v>627645</v>
      </c>
      <c r="Q403" s="416">
        <v>19680</v>
      </c>
      <c r="S403" s="392">
        <f t="shared" si="118"/>
        <v>1.4323455304426247E-2</v>
      </c>
    </row>
    <row r="404" spans="1:19" s="14" customFormat="1" ht="15" customHeight="1" thickBot="1" x14ac:dyDescent="0.3">
      <c r="A404" s="58">
        <v>16</v>
      </c>
      <c r="B404" s="558" t="s">
        <v>72</v>
      </c>
      <c r="C404" s="79"/>
      <c r="D404" s="637" t="s">
        <v>929</v>
      </c>
      <c r="E404" s="638"/>
      <c r="F404" s="638"/>
      <c r="G404" s="639"/>
      <c r="H404" s="650" t="s">
        <v>929</v>
      </c>
      <c r="I404" s="651"/>
      <c r="J404" s="651"/>
      <c r="K404" s="652"/>
      <c r="L404" s="330"/>
      <c r="M404" s="330"/>
      <c r="N404" s="330"/>
      <c r="O404" s="330"/>
      <c r="P404" s="397"/>
      <c r="Q404" s="413"/>
      <c r="S404" s="392"/>
    </row>
    <row r="405" spans="1:19" s="14" customFormat="1" ht="14.1" customHeight="1" thickBot="1" x14ac:dyDescent="0.3">
      <c r="A405" s="58"/>
      <c r="B405" s="556"/>
      <c r="C405" s="22">
        <v>1</v>
      </c>
      <c r="D405" s="351">
        <v>831015</v>
      </c>
      <c r="E405" s="353">
        <v>623262</v>
      </c>
      <c r="F405" s="353">
        <v>519384</v>
      </c>
      <c r="G405" s="374">
        <v>311631</v>
      </c>
      <c r="H405" s="467">
        <f t="shared" si="108"/>
        <v>878778</v>
      </c>
      <c r="I405" s="476">
        <f t="shared" si="109"/>
        <v>659085</v>
      </c>
      <c r="J405" s="473">
        <f t="shared" ref="J405" si="120">(ROUND((+H405/8*5)/3,0))*3</f>
        <v>549237</v>
      </c>
      <c r="K405" s="843">
        <f t="shared" ref="K405" si="121">(ROUND((+H405/8*3)/3,0))*3</f>
        <v>329541</v>
      </c>
      <c r="L405" s="326">
        <f t="shared" ref="L405:L424" si="122">(H405-D405)/D405</f>
        <v>5.7475496832187147E-2</v>
      </c>
      <c r="M405" s="326">
        <f t="shared" ref="M405:M424" si="123">(I405-E405)/E405</f>
        <v>5.7476631015527982E-2</v>
      </c>
      <c r="N405" s="326">
        <f t="shared" ref="N405:N424" si="124">(J405-F405)/F405</f>
        <v>5.7477704357469621E-2</v>
      </c>
      <c r="O405" s="326">
        <f t="shared" ref="O405:O424" si="125">(K405-G405)/G405</f>
        <v>5.7471817630466805E-2</v>
      </c>
      <c r="P405" s="447">
        <f t="shared" si="119"/>
        <v>858438</v>
      </c>
      <c r="Q405" s="423">
        <v>20340</v>
      </c>
      <c r="S405" s="392"/>
    </row>
    <row r="406" spans="1:19" s="14" customFormat="1" ht="14.1" customHeight="1" thickBot="1" x14ac:dyDescent="0.3">
      <c r="A406" s="58"/>
      <c r="B406" s="556"/>
      <c r="C406" s="36"/>
      <c r="D406" s="346">
        <v>843480</v>
      </c>
      <c r="E406" s="285">
        <v>632610</v>
      </c>
      <c r="F406" s="285">
        <v>527175</v>
      </c>
      <c r="G406" s="247">
        <v>316305</v>
      </c>
      <c r="H406" s="467">
        <f t="shared" si="108"/>
        <v>891654</v>
      </c>
      <c r="I406" s="476">
        <f t="shared" si="109"/>
        <v>668742</v>
      </c>
      <c r="J406" s="473">
        <f t="shared" ref="J406:J424" si="126">(ROUND((+H406/8*5)/3,0))*3</f>
        <v>557283</v>
      </c>
      <c r="K406" s="843">
        <f t="shared" ref="K406:K424" si="127">(ROUND((+H406/8*3)/3,0))*3</f>
        <v>334371</v>
      </c>
      <c r="L406" s="326">
        <f t="shared" si="122"/>
        <v>5.7113387395077535E-2</v>
      </c>
      <c r="M406" s="326">
        <f t="shared" si="123"/>
        <v>5.7115758524209227E-2</v>
      </c>
      <c r="N406" s="326">
        <f t="shared" si="124"/>
        <v>5.7111964717598523E-2</v>
      </c>
      <c r="O406" s="326">
        <f t="shared" si="125"/>
        <v>5.7115758524209227E-2</v>
      </c>
      <c r="P406" s="447">
        <f t="shared" si="119"/>
        <v>871314</v>
      </c>
      <c r="Q406" s="423">
        <v>20340</v>
      </c>
      <c r="S406" s="392">
        <f t="shared" ref="S406:S424" si="128">H406/H405-1</f>
        <v>1.4652164710541316E-2</v>
      </c>
    </row>
    <row r="407" spans="1:19" s="14" customFormat="1" ht="14.1" customHeight="1" thickBot="1" x14ac:dyDescent="0.3">
      <c r="A407" s="58"/>
      <c r="B407" s="556"/>
      <c r="C407" s="36">
        <v>2</v>
      </c>
      <c r="D407" s="346">
        <v>855945</v>
      </c>
      <c r="E407" s="285">
        <v>641958</v>
      </c>
      <c r="F407" s="285">
        <v>534966</v>
      </c>
      <c r="G407" s="247">
        <v>320979</v>
      </c>
      <c r="H407" s="467">
        <f t="shared" si="108"/>
        <v>904530</v>
      </c>
      <c r="I407" s="476">
        <f t="shared" si="109"/>
        <v>678399</v>
      </c>
      <c r="J407" s="473">
        <f t="shared" si="126"/>
        <v>565332</v>
      </c>
      <c r="K407" s="843">
        <f t="shared" si="127"/>
        <v>339198</v>
      </c>
      <c r="L407" s="326">
        <f t="shared" si="122"/>
        <v>5.6761824649948306E-2</v>
      </c>
      <c r="M407" s="326">
        <f t="shared" si="123"/>
        <v>5.6765395867019335E-2</v>
      </c>
      <c r="N407" s="326">
        <f t="shared" si="124"/>
        <v>5.6762485840221623E-2</v>
      </c>
      <c r="O407" s="326">
        <f t="shared" si="125"/>
        <v>5.6760722664099518E-2</v>
      </c>
      <c r="P407" s="447">
        <f t="shared" si="119"/>
        <v>884190</v>
      </c>
      <c r="Q407" s="423">
        <v>20340</v>
      </c>
      <c r="S407" s="392">
        <f t="shared" si="128"/>
        <v>1.4440578968972329E-2</v>
      </c>
    </row>
    <row r="408" spans="1:19" s="14" customFormat="1" ht="14.1" customHeight="1" thickBot="1" x14ac:dyDescent="0.3">
      <c r="A408" s="58"/>
      <c r="B408" s="556"/>
      <c r="C408" s="36"/>
      <c r="D408" s="346">
        <v>868785</v>
      </c>
      <c r="E408" s="285">
        <v>651588</v>
      </c>
      <c r="F408" s="285">
        <v>542991</v>
      </c>
      <c r="G408" s="247">
        <v>325794</v>
      </c>
      <c r="H408" s="467">
        <f t="shared" si="108"/>
        <v>917796</v>
      </c>
      <c r="I408" s="476">
        <f t="shared" si="109"/>
        <v>688347</v>
      </c>
      <c r="J408" s="473">
        <f t="shared" si="126"/>
        <v>573624</v>
      </c>
      <c r="K408" s="843">
        <f t="shared" si="127"/>
        <v>344175</v>
      </c>
      <c r="L408" s="326">
        <f t="shared" si="122"/>
        <v>5.6413266803639568E-2</v>
      </c>
      <c r="M408" s="326">
        <f t="shared" si="123"/>
        <v>5.6414482771321758E-2</v>
      </c>
      <c r="N408" s="326">
        <f t="shared" si="124"/>
        <v>5.641529970110002E-2</v>
      </c>
      <c r="O408" s="326">
        <f t="shared" si="125"/>
        <v>5.6419086907677857E-2</v>
      </c>
      <c r="P408" s="447">
        <f t="shared" si="119"/>
        <v>897456</v>
      </c>
      <c r="Q408" s="423">
        <v>20340</v>
      </c>
      <c r="S408" s="392">
        <f t="shared" si="128"/>
        <v>1.4666180226194925E-2</v>
      </c>
    </row>
    <row r="409" spans="1:19" s="14" customFormat="1" ht="14.1" customHeight="1" thickBot="1" x14ac:dyDescent="0.3">
      <c r="A409" s="58"/>
      <c r="B409" s="556"/>
      <c r="C409" s="36">
        <v>3</v>
      </c>
      <c r="D409" s="346">
        <v>881631</v>
      </c>
      <c r="E409" s="285">
        <v>661224</v>
      </c>
      <c r="F409" s="285">
        <v>551019</v>
      </c>
      <c r="G409" s="247">
        <v>330612</v>
      </c>
      <c r="H409" s="467">
        <f t="shared" si="108"/>
        <v>931065</v>
      </c>
      <c r="I409" s="476">
        <f t="shared" si="109"/>
        <v>698298</v>
      </c>
      <c r="J409" s="473">
        <f t="shared" si="126"/>
        <v>581916</v>
      </c>
      <c r="K409" s="843">
        <f t="shared" si="127"/>
        <v>349149</v>
      </c>
      <c r="L409" s="326">
        <f t="shared" si="122"/>
        <v>5.6071077355492265E-2</v>
      </c>
      <c r="M409" s="326">
        <f t="shared" si="123"/>
        <v>5.6068745236107581E-2</v>
      </c>
      <c r="N409" s="326">
        <f t="shared" si="124"/>
        <v>5.6072476629662499E-2</v>
      </c>
      <c r="O409" s="326">
        <f t="shared" si="125"/>
        <v>5.6068745236107581E-2</v>
      </c>
      <c r="P409" s="447">
        <f t="shared" si="119"/>
        <v>910725</v>
      </c>
      <c r="Q409" s="423">
        <v>20340</v>
      </c>
      <c r="S409" s="392">
        <f t="shared" si="128"/>
        <v>1.4457461135154226E-2</v>
      </c>
    </row>
    <row r="410" spans="1:19" s="14" customFormat="1" ht="14.1" customHeight="1" thickBot="1" x14ac:dyDescent="0.3">
      <c r="A410" s="58"/>
      <c r="B410" s="556"/>
      <c r="C410" s="36"/>
      <c r="D410" s="346">
        <v>894855</v>
      </c>
      <c r="E410" s="285">
        <v>671142</v>
      </c>
      <c r="F410" s="285">
        <v>559284</v>
      </c>
      <c r="G410" s="247">
        <v>335571</v>
      </c>
      <c r="H410" s="467">
        <f t="shared" si="108"/>
        <v>944724</v>
      </c>
      <c r="I410" s="476">
        <f t="shared" si="109"/>
        <v>708543</v>
      </c>
      <c r="J410" s="473">
        <f t="shared" si="126"/>
        <v>590454</v>
      </c>
      <c r="K410" s="843">
        <f t="shared" si="127"/>
        <v>354273</v>
      </c>
      <c r="L410" s="326">
        <f t="shared" si="122"/>
        <v>5.5728581725530954E-2</v>
      </c>
      <c r="M410" s="326">
        <f t="shared" si="123"/>
        <v>5.572740195070492E-2</v>
      </c>
      <c r="N410" s="326">
        <f t="shared" si="124"/>
        <v>5.5731971592250094E-2</v>
      </c>
      <c r="O410" s="326">
        <f t="shared" si="125"/>
        <v>5.5731871943642326E-2</v>
      </c>
      <c r="P410" s="447">
        <f t="shared" si="119"/>
        <v>924384</v>
      </c>
      <c r="Q410" s="423">
        <v>20340</v>
      </c>
      <c r="S410" s="392">
        <f t="shared" si="128"/>
        <v>1.4670296918045445E-2</v>
      </c>
    </row>
    <row r="411" spans="1:19" s="14" customFormat="1" ht="14.1" customHeight="1" thickBot="1" x14ac:dyDescent="0.3">
      <c r="A411" s="58"/>
      <c r="B411" s="556"/>
      <c r="C411" s="36">
        <v>4</v>
      </c>
      <c r="D411" s="346">
        <v>908079</v>
      </c>
      <c r="E411" s="285">
        <v>681060</v>
      </c>
      <c r="F411" s="285">
        <v>567549</v>
      </c>
      <c r="G411" s="247">
        <v>340530</v>
      </c>
      <c r="H411" s="467">
        <f t="shared" si="108"/>
        <v>958386</v>
      </c>
      <c r="I411" s="476">
        <f t="shared" si="109"/>
        <v>718791</v>
      </c>
      <c r="J411" s="473">
        <f t="shared" si="126"/>
        <v>598992</v>
      </c>
      <c r="K411" s="843">
        <f t="shared" si="127"/>
        <v>359394</v>
      </c>
      <c r="L411" s="326">
        <f t="shared" si="122"/>
        <v>5.5399365033218476E-2</v>
      </c>
      <c r="M411" s="326">
        <f t="shared" si="123"/>
        <v>5.5400405250638711E-2</v>
      </c>
      <c r="N411" s="326">
        <f t="shared" si="124"/>
        <v>5.5401383845271511E-2</v>
      </c>
      <c r="O411" s="326">
        <f t="shared" si="125"/>
        <v>5.539600035239186E-2</v>
      </c>
      <c r="P411" s="447">
        <f t="shared" si="119"/>
        <v>938046</v>
      </c>
      <c r="Q411" s="423">
        <v>20340</v>
      </c>
      <c r="S411" s="392">
        <f t="shared" si="128"/>
        <v>1.4461366494341155E-2</v>
      </c>
    </row>
    <row r="412" spans="1:19" s="14" customFormat="1" ht="14.1" customHeight="1" thickBot="1" x14ac:dyDescent="0.3">
      <c r="A412" s="58"/>
      <c r="B412" s="556"/>
      <c r="C412" s="347"/>
      <c r="D412" s="346">
        <v>921702</v>
      </c>
      <c r="E412" s="285">
        <v>691278</v>
      </c>
      <c r="F412" s="285">
        <v>576063</v>
      </c>
      <c r="G412" s="247">
        <v>345639</v>
      </c>
      <c r="H412" s="467">
        <f t="shared" si="108"/>
        <v>972459</v>
      </c>
      <c r="I412" s="476">
        <f t="shared" si="109"/>
        <v>729345</v>
      </c>
      <c r="J412" s="473">
        <f t="shared" si="126"/>
        <v>607788</v>
      </c>
      <c r="K412" s="843">
        <f t="shared" si="127"/>
        <v>364671</v>
      </c>
      <c r="L412" s="326">
        <f t="shared" si="122"/>
        <v>5.506877494027354E-2</v>
      </c>
      <c r="M412" s="326">
        <f t="shared" si="123"/>
        <v>5.5067570499856784E-2</v>
      </c>
      <c r="N412" s="326">
        <f t="shared" si="124"/>
        <v>5.5072101488899648E-2</v>
      </c>
      <c r="O412" s="326">
        <f t="shared" si="125"/>
        <v>5.5063230711812038E-2</v>
      </c>
      <c r="P412" s="447">
        <f t="shared" si="119"/>
        <v>952119</v>
      </c>
      <c r="Q412" s="423">
        <v>20340</v>
      </c>
      <c r="S412" s="392">
        <f t="shared" si="128"/>
        <v>1.4684062580212931E-2</v>
      </c>
    </row>
    <row r="413" spans="1:19" s="14" customFormat="1" ht="14.1" customHeight="1" thickBot="1" x14ac:dyDescent="0.3">
      <c r="A413" s="58"/>
      <c r="B413" s="557"/>
      <c r="C413" s="37">
        <v>5</v>
      </c>
      <c r="D413" s="354">
        <v>935328</v>
      </c>
      <c r="E413" s="257">
        <v>701496</v>
      </c>
      <c r="F413" s="257">
        <v>584580</v>
      </c>
      <c r="G413" s="355">
        <v>350748</v>
      </c>
      <c r="H413" s="467">
        <f t="shared" si="108"/>
        <v>986535</v>
      </c>
      <c r="I413" s="476">
        <f t="shared" si="109"/>
        <v>739902</v>
      </c>
      <c r="J413" s="473">
        <f t="shared" si="126"/>
        <v>616584</v>
      </c>
      <c r="K413" s="843">
        <f t="shared" si="127"/>
        <v>369951</v>
      </c>
      <c r="L413" s="326">
        <f t="shared" si="122"/>
        <v>5.4747639330801602E-2</v>
      </c>
      <c r="M413" s="326">
        <f t="shared" si="123"/>
        <v>5.4748708474460298E-2</v>
      </c>
      <c r="N413" s="326">
        <f t="shared" si="124"/>
        <v>5.4746997844606383E-2</v>
      </c>
      <c r="O413" s="326">
        <f t="shared" si="125"/>
        <v>5.4748708474460298E-2</v>
      </c>
      <c r="P413" s="447">
        <f t="shared" si="119"/>
        <v>966195</v>
      </c>
      <c r="Q413" s="423">
        <v>20340</v>
      </c>
      <c r="S413" s="392">
        <f t="shared" si="128"/>
        <v>1.447464623187189E-2</v>
      </c>
    </row>
    <row r="414" spans="1:19" s="14" customFormat="1" ht="14.1" customHeight="1" thickBot="1" x14ac:dyDescent="0.3">
      <c r="A414" s="58">
        <v>17</v>
      </c>
      <c r="B414" s="558" t="s">
        <v>73</v>
      </c>
      <c r="C414" s="35">
        <v>1</v>
      </c>
      <c r="D414" s="351">
        <v>992289</v>
      </c>
      <c r="E414" s="353">
        <v>744216</v>
      </c>
      <c r="F414" s="353">
        <v>620181</v>
      </c>
      <c r="G414" s="374">
        <v>372108</v>
      </c>
      <c r="H414" s="467">
        <f t="shared" si="108"/>
        <v>1045374</v>
      </c>
      <c r="I414" s="476">
        <f t="shared" si="109"/>
        <v>784032</v>
      </c>
      <c r="J414" s="473">
        <f t="shared" si="126"/>
        <v>653358</v>
      </c>
      <c r="K414" s="843">
        <f t="shared" si="127"/>
        <v>392016</v>
      </c>
      <c r="L414" s="326">
        <f t="shared" si="122"/>
        <v>5.3497519371876537E-2</v>
      </c>
      <c r="M414" s="326">
        <f t="shared" si="123"/>
        <v>5.3500596600986813E-2</v>
      </c>
      <c r="N414" s="326">
        <f t="shared" si="124"/>
        <v>5.3495673037387476E-2</v>
      </c>
      <c r="O414" s="326">
        <f t="shared" si="125"/>
        <v>5.3500596600986813E-2</v>
      </c>
      <c r="P414" s="447">
        <f t="shared" si="119"/>
        <v>1025034</v>
      </c>
      <c r="Q414" s="423">
        <v>20340</v>
      </c>
      <c r="S414" s="392">
        <f t="shared" si="128"/>
        <v>5.9642080615487592E-2</v>
      </c>
    </row>
    <row r="415" spans="1:19" s="14" customFormat="1" ht="14.1" customHeight="1" thickBot="1" x14ac:dyDescent="0.3">
      <c r="A415" s="58"/>
      <c r="B415" s="556"/>
      <c r="C415" s="126"/>
      <c r="D415" s="346">
        <v>1007172</v>
      </c>
      <c r="E415" s="285">
        <v>755379</v>
      </c>
      <c r="F415" s="285">
        <v>629484</v>
      </c>
      <c r="G415" s="247">
        <v>377691</v>
      </c>
      <c r="H415" s="467">
        <f t="shared" si="108"/>
        <v>1060749</v>
      </c>
      <c r="I415" s="476">
        <f t="shared" si="109"/>
        <v>795561</v>
      </c>
      <c r="J415" s="473">
        <f t="shared" si="126"/>
        <v>662967</v>
      </c>
      <c r="K415" s="843">
        <f t="shared" si="127"/>
        <v>397782</v>
      </c>
      <c r="L415" s="326">
        <f t="shared" si="122"/>
        <v>5.3195482003073953E-2</v>
      </c>
      <c r="M415" s="326">
        <f t="shared" si="123"/>
        <v>5.3194489124002653E-2</v>
      </c>
      <c r="N415" s="326">
        <f t="shared" si="124"/>
        <v>5.3191185161179634E-2</v>
      </c>
      <c r="O415" s="326">
        <f t="shared" si="125"/>
        <v>5.3194277862061844E-2</v>
      </c>
      <c r="P415" s="447">
        <f t="shared" si="119"/>
        <v>1040409</v>
      </c>
      <c r="Q415" s="423">
        <v>20340</v>
      </c>
      <c r="S415" s="392">
        <f t="shared" si="128"/>
        <v>1.4707654868018505E-2</v>
      </c>
    </row>
    <row r="416" spans="1:19" s="14" customFormat="1" ht="14.1" customHeight="1" thickBot="1" x14ac:dyDescent="0.3">
      <c r="A416" s="58"/>
      <c r="B416" s="556"/>
      <c r="C416" s="36">
        <v>2</v>
      </c>
      <c r="D416" s="346">
        <v>1022055</v>
      </c>
      <c r="E416" s="285">
        <v>766542</v>
      </c>
      <c r="F416" s="285">
        <v>638784</v>
      </c>
      <c r="G416" s="247">
        <v>383271</v>
      </c>
      <c r="H416" s="467">
        <f t="shared" si="108"/>
        <v>1076124</v>
      </c>
      <c r="I416" s="476">
        <f t="shared" si="109"/>
        <v>807093</v>
      </c>
      <c r="J416" s="473">
        <f t="shared" si="126"/>
        <v>672579</v>
      </c>
      <c r="K416" s="843">
        <f t="shared" si="127"/>
        <v>403548</v>
      </c>
      <c r="L416" s="326">
        <f t="shared" si="122"/>
        <v>5.2902241073132072E-2</v>
      </c>
      <c r="M416" s="326">
        <f t="shared" si="123"/>
        <v>5.2901210892553834E-2</v>
      </c>
      <c r="N416" s="326">
        <f t="shared" si="124"/>
        <v>5.2905207394048692E-2</v>
      </c>
      <c r="O416" s="326">
        <f t="shared" si="125"/>
        <v>5.2905124572430476E-2</v>
      </c>
      <c r="P416" s="447">
        <f t="shared" si="119"/>
        <v>1055784</v>
      </c>
      <c r="Q416" s="423">
        <v>20340</v>
      </c>
      <c r="S416" s="392">
        <f t="shared" si="128"/>
        <v>1.4494475130308881E-2</v>
      </c>
    </row>
    <row r="417" spans="1:19" s="14" customFormat="1" ht="14.1" customHeight="1" thickBot="1" x14ac:dyDescent="0.3">
      <c r="A417" s="58"/>
      <c r="B417" s="556"/>
      <c r="C417" s="36"/>
      <c r="D417" s="346">
        <v>1037385</v>
      </c>
      <c r="E417" s="285">
        <v>778038</v>
      </c>
      <c r="F417" s="285">
        <v>648366</v>
      </c>
      <c r="G417" s="247">
        <v>389019</v>
      </c>
      <c r="H417" s="467">
        <f t="shared" ref="H417:H424" si="129">P417+Q417</f>
        <v>1091958</v>
      </c>
      <c r="I417" s="476">
        <f t="shared" ref="I417:I424" si="130">(ROUND((+H417/8*6)/3,0))*3</f>
        <v>818970</v>
      </c>
      <c r="J417" s="473">
        <f t="shared" si="126"/>
        <v>682473</v>
      </c>
      <c r="K417" s="843">
        <f t="shared" si="127"/>
        <v>409485</v>
      </c>
      <c r="L417" s="326">
        <f t="shared" si="122"/>
        <v>5.2606312988909616E-2</v>
      </c>
      <c r="M417" s="326">
        <f t="shared" si="123"/>
        <v>5.2609255589058629E-2</v>
      </c>
      <c r="N417" s="326">
        <f t="shared" si="124"/>
        <v>5.2604547431543296E-2</v>
      </c>
      <c r="O417" s="326">
        <f t="shared" si="125"/>
        <v>5.2609255589058629E-2</v>
      </c>
      <c r="P417" s="447">
        <f t="shared" si="119"/>
        <v>1071618</v>
      </c>
      <c r="Q417" s="423">
        <v>20340</v>
      </c>
      <c r="S417" s="392">
        <f t="shared" si="128"/>
        <v>1.4713917726953296E-2</v>
      </c>
    </row>
    <row r="418" spans="1:19" s="14" customFormat="1" ht="14.1" customHeight="1" thickBot="1" x14ac:dyDescent="0.3">
      <c r="A418" s="58"/>
      <c r="B418" s="556"/>
      <c r="C418" s="36">
        <v>3</v>
      </c>
      <c r="D418" s="346">
        <v>1052721</v>
      </c>
      <c r="E418" s="285">
        <v>789540</v>
      </c>
      <c r="F418" s="285">
        <v>657951</v>
      </c>
      <c r="G418" s="247">
        <v>394770</v>
      </c>
      <c r="H418" s="467">
        <f t="shared" si="129"/>
        <v>1107801</v>
      </c>
      <c r="I418" s="476">
        <f t="shared" si="130"/>
        <v>830850</v>
      </c>
      <c r="J418" s="473">
        <f t="shared" si="126"/>
        <v>692376</v>
      </c>
      <c r="K418" s="843">
        <f t="shared" si="127"/>
        <v>415425</v>
      </c>
      <c r="L418" s="326">
        <f t="shared" si="122"/>
        <v>5.2321555283878635E-2</v>
      </c>
      <c r="M418" s="326">
        <f t="shared" si="123"/>
        <v>5.2321604985181243E-2</v>
      </c>
      <c r="N418" s="326">
        <f t="shared" si="124"/>
        <v>5.2321525463142393E-2</v>
      </c>
      <c r="O418" s="326">
        <f t="shared" si="125"/>
        <v>5.2321604985181243E-2</v>
      </c>
      <c r="P418" s="447">
        <f t="shared" si="119"/>
        <v>1087461</v>
      </c>
      <c r="Q418" s="423">
        <v>20340</v>
      </c>
      <c r="S418" s="392">
        <f t="shared" si="128"/>
        <v>1.4508799789002769E-2</v>
      </c>
    </row>
    <row r="419" spans="1:19" s="14" customFormat="1" ht="14.1" customHeight="1" thickBot="1" x14ac:dyDescent="0.3">
      <c r="A419" s="58"/>
      <c r="B419" s="556"/>
      <c r="C419" s="36"/>
      <c r="D419" s="346">
        <v>1068510</v>
      </c>
      <c r="E419" s="285">
        <v>801384</v>
      </c>
      <c r="F419" s="285">
        <v>667818</v>
      </c>
      <c r="G419" s="247">
        <v>400692</v>
      </c>
      <c r="H419" s="467">
        <f t="shared" si="129"/>
        <v>1124112</v>
      </c>
      <c r="I419" s="476">
        <f t="shared" si="130"/>
        <v>843084</v>
      </c>
      <c r="J419" s="473">
        <f t="shared" si="126"/>
        <v>702570</v>
      </c>
      <c r="K419" s="843">
        <f t="shared" si="127"/>
        <v>421542</v>
      </c>
      <c r="L419" s="326">
        <f t="shared" si="122"/>
        <v>5.2036948648117469E-2</v>
      </c>
      <c r="M419" s="326">
        <f t="shared" si="123"/>
        <v>5.2034979485490102E-2</v>
      </c>
      <c r="N419" s="326">
        <f t="shared" si="124"/>
        <v>5.2038130149232274E-2</v>
      </c>
      <c r="O419" s="326">
        <f t="shared" si="125"/>
        <v>5.2034979485490102E-2</v>
      </c>
      <c r="P419" s="447">
        <f t="shared" si="119"/>
        <v>1103772</v>
      </c>
      <c r="Q419" s="423">
        <v>20340</v>
      </c>
      <c r="S419" s="392">
        <f t="shared" si="128"/>
        <v>1.4723763564033598E-2</v>
      </c>
    </row>
    <row r="420" spans="1:19" s="14" customFormat="1" ht="14.1" customHeight="1" thickBot="1" x14ac:dyDescent="0.3">
      <c r="A420" s="58"/>
      <c r="B420" s="556"/>
      <c r="C420" s="36">
        <v>4</v>
      </c>
      <c r="D420" s="346">
        <v>1084296</v>
      </c>
      <c r="E420" s="285">
        <v>813222</v>
      </c>
      <c r="F420" s="285">
        <v>677685</v>
      </c>
      <c r="G420" s="247">
        <v>406611</v>
      </c>
      <c r="H420" s="467">
        <f t="shared" si="129"/>
        <v>1140417</v>
      </c>
      <c r="I420" s="476">
        <f t="shared" si="130"/>
        <v>855312</v>
      </c>
      <c r="J420" s="473">
        <f t="shared" si="126"/>
        <v>712761</v>
      </c>
      <c r="K420" s="843">
        <f t="shared" si="127"/>
        <v>427656</v>
      </c>
      <c r="L420" s="326">
        <f t="shared" si="122"/>
        <v>5.175800703866841E-2</v>
      </c>
      <c r="M420" s="326">
        <f t="shared" si="123"/>
        <v>5.175708478127744E-2</v>
      </c>
      <c r="N420" s="326">
        <f t="shared" si="124"/>
        <v>5.175856039310299E-2</v>
      </c>
      <c r="O420" s="326">
        <f t="shared" si="125"/>
        <v>5.175708478127744E-2</v>
      </c>
      <c r="P420" s="447">
        <f t="shared" si="119"/>
        <v>1120077</v>
      </c>
      <c r="Q420" s="423">
        <v>20340</v>
      </c>
      <c r="S420" s="392">
        <f t="shared" si="128"/>
        <v>1.4504782441607134E-2</v>
      </c>
    </row>
    <row r="421" spans="1:19" s="14" customFormat="1" ht="14.1" customHeight="1" thickBot="1" x14ac:dyDescent="0.3">
      <c r="A421" s="58"/>
      <c r="B421" s="556"/>
      <c r="C421" s="36"/>
      <c r="D421" s="346">
        <v>1100562</v>
      </c>
      <c r="E421" s="285">
        <v>825423</v>
      </c>
      <c r="F421" s="285">
        <v>687852</v>
      </c>
      <c r="G421" s="247">
        <v>412710</v>
      </c>
      <c r="H421" s="467">
        <f t="shared" si="129"/>
        <v>1157220</v>
      </c>
      <c r="I421" s="476">
        <f t="shared" si="130"/>
        <v>867915</v>
      </c>
      <c r="J421" s="473">
        <f t="shared" si="126"/>
        <v>723264</v>
      </c>
      <c r="K421" s="843">
        <f t="shared" si="127"/>
        <v>433959</v>
      </c>
      <c r="L421" s="326">
        <f t="shared" si="122"/>
        <v>5.148097063136834E-2</v>
      </c>
      <c r="M421" s="326">
        <f t="shared" si="123"/>
        <v>5.1479059827506626E-2</v>
      </c>
      <c r="N421" s="326">
        <f t="shared" si="124"/>
        <v>5.1482004849880497E-2</v>
      </c>
      <c r="O421" s="326">
        <f t="shared" si="125"/>
        <v>5.1486515955513554E-2</v>
      </c>
      <c r="P421" s="447">
        <f t="shared" si="119"/>
        <v>1136880</v>
      </c>
      <c r="Q421" s="423">
        <v>20340</v>
      </c>
      <c r="S421" s="392">
        <f t="shared" si="128"/>
        <v>1.4734084111338142E-2</v>
      </c>
    </row>
    <row r="422" spans="1:19" s="14" customFormat="1" ht="14.1" customHeight="1" thickBot="1" x14ac:dyDescent="0.3">
      <c r="A422" s="58"/>
      <c r="B422" s="556"/>
      <c r="C422" s="36">
        <v>5</v>
      </c>
      <c r="D422" s="346">
        <v>1116816</v>
      </c>
      <c r="E422" s="285">
        <v>837612</v>
      </c>
      <c r="F422" s="285">
        <v>698010</v>
      </c>
      <c r="G422" s="247">
        <v>418806</v>
      </c>
      <c r="H422" s="467">
        <f t="shared" si="129"/>
        <v>1174011</v>
      </c>
      <c r="I422" s="476">
        <f t="shared" si="130"/>
        <v>880509</v>
      </c>
      <c r="J422" s="473">
        <f t="shared" si="126"/>
        <v>733758</v>
      </c>
      <c r="K422" s="843">
        <f t="shared" si="127"/>
        <v>440253</v>
      </c>
      <c r="L422" s="326">
        <f t="shared" si="122"/>
        <v>5.121255426140027E-2</v>
      </c>
      <c r="M422" s="326">
        <f t="shared" si="123"/>
        <v>5.1213449664044924E-2</v>
      </c>
      <c r="N422" s="326">
        <f t="shared" si="124"/>
        <v>5.1214165986160659E-2</v>
      </c>
      <c r="O422" s="326">
        <f t="shared" si="125"/>
        <v>5.1209868053466286E-2</v>
      </c>
      <c r="P422" s="447">
        <f t="shared" si="119"/>
        <v>1153671</v>
      </c>
      <c r="Q422" s="423">
        <v>20340</v>
      </c>
      <c r="S422" s="392">
        <f t="shared" si="128"/>
        <v>1.4509773422512584E-2</v>
      </c>
    </row>
    <row r="423" spans="1:19" s="14" customFormat="1" ht="14.1" customHeight="1" thickBot="1" x14ac:dyDescent="0.3">
      <c r="A423" s="58"/>
      <c r="B423" s="556"/>
      <c r="C423" s="347"/>
      <c r="D423" s="346">
        <v>1133568</v>
      </c>
      <c r="E423" s="285">
        <v>850176</v>
      </c>
      <c r="F423" s="285">
        <v>708480</v>
      </c>
      <c r="G423" s="247">
        <v>425088</v>
      </c>
      <c r="H423" s="467">
        <f t="shared" si="129"/>
        <v>1191315</v>
      </c>
      <c r="I423" s="476">
        <f t="shared" si="130"/>
        <v>893487</v>
      </c>
      <c r="J423" s="473">
        <f t="shared" si="126"/>
        <v>744573</v>
      </c>
      <c r="K423" s="843">
        <f t="shared" si="127"/>
        <v>446742</v>
      </c>
      <c r="L423" s="326">
        <f t="shared" si="122"/>
        <v>5.0942687161246614E-2</v>
      </c>
      <c r="M423" s="326">
        <f t="shared" si="123"/>
        <v>5.0943569331526647E-2</v>
      </c>
      <c r="N423" s="326">
        <f t="shared" si="124"/>
        <v>5.0944275067750677E-2</v>
      </c>
      <c r="O423" s="326">
        <f t="shared" si="125"/>
        <v>5.0940040650406505E-2</v>
      </c>
      <c r="P423" s="447">
        <f t="shared" si="119"/>
        <v>1170975</v>
      </c>
      <c r="Q423" s="423">
        <v>20340</v>
      </c>
      <c r="S423" s="392">
        <f t="shared" si="128"/>
        <v>1.4739214538875611E-2</v>
      </c>
    </row>
    <row r="424" spans="1:19" s="14" customFormat="1" ht="14.1" customHeight="1" thickBot="1" x14ac:dyDescent="0.3">
      <c r="A424" s="58"/>
      <c r="B424" s="557"/>
      <c r="C424" s="37">
        <v>6</v>
      </c>
      <c r="D424" s="346">
        <v>1150335</v>
      </c>
      <c r="E424" s="285">
        <v>862752</v>
      </c>
      <c r="F424" s="285">
        <v>718959</v>
      </c>
      <c r="G424" s="247">
        <v>431376</v>
      </c>
      <c r="H424" s="351">
        <f t="shared" si="129"/>
        <v>1208637</v>
      </c>
      <c r="I424" s="474">
        <f t="shared" si="130"/>
        <v>906477</v>
      </c>
      <c r="J424" s="474">
        <f t="shared" si="126"/>
        <v>755397</v>
      </c>
      <c r="K424" s="474">
        <f t="shared" si="127"/>
        <v>453240</v>
      </c>
      <c r="L424" s="326">
        <f t="shared" si="122"/>
        <v>5.0682627234675114E-2</v>
      </c>
      <c r="M424" s="326">
        <f t="shared" si="123"/>
        <v>5.0680844553243572E-2</v>
      </c>
      <c r="N424" s="326">
        <f t="shared" si="124"/>
        <v>5.0681610495174272E-2</v>
      </c>
      <c r="O424" s="326">
        <f t="shared" si="125"/>
        <v>5.0684321798152888E-2</v>
      </c>
      <c r="P424" s="447">
        <f t="shared" si="119"/>
        <v>1188297</v>
      </c>
      <c r="Q424" s="423">
        <v>20340</v>
      </c>
      <c r="S424" s="392">
        <f t="shared" si="128"/>
        <v>1.4540234950453979E-2</v>
      </c>
    </row>
    <row r="425" spans="1:19" s="14" customFormat="1" ht="6" customHeight="1" x14ac:dyDescent="0.25">
      <c r="A425" s="58"/>
      <c r="B425" s="251"/>
      <c r="C425" s="43"/>
      <c r="D425" s="293"/>
      <c r="E425" s="47"/>
      <c r="F425" s="47"/>
      <c r="G425" s="47"/>
      <c r="H425" s="293"/>
      <c r="I425" s="47"/>
      <c r="J425" s="47"/>
      <c r="K425" s="47"/>
      <c r="L425" s="329"/>
      <c r="M425" s="329"/>
      <c r="N425" s="329"/>
      <c r="O425" s="329"/>
      <c r="P425" s="397"/>
      <c r="Q425" s="413"/>
      <c r="S425" s="392"/>
    </row>
    <row r="426" spans="1:19" ht="19.149999999999999" customHeight="1" thickBot="1" x14ac:dyDescent="0.3">
      <c r="A426" s="131"/>
      <c r="B426" s="581" t="s">
        <v>1065</v>
      </c>
      <c r="C426" s="581"/>
      <c r="D426" s="581"/>
      <c r="E426" s="581"/>
      <c r="F426" s="581"/>
      <c r="G426" s="581"/>
      <c r="H426" s="581"/>
      <c r="I426" s="581"/>
      <c r="J426" s="581"/>
      <c r="K426" s="581"/>
      <c r="L426" s="330"/>
      <c r="M426" s="330"/>
      <c r="N426" s="330"/>
      <c r="O426" s="330"/>
      <c r="P426" s="397"/>
      <c r="S426" s="392"/>
    </row>
    <row r="427" spans="1:19" ht="16.899999999999999" customHeight="1" thickBot="1" x14ac:dyDescent="0.3">
      <c r="A427" s="131"/>
      <c r="B427" s="57"/>
      <c r="C427" s="57"/>
      <c r="D427" s="644" t="s">
        <v>301</v>
      </c>
      <c r="E427" s="645"/>
      <c r="F427" s="645"/>
      <c r="G427" s="646"/>
      <c r="H427" s="647" t="s">
        <v>301</v>
      </c>
      <c r="I427" s="648"/>
      <c r="J427" s="648"/>
      <c r="K427" s="649"/>
      <c r="L427" s="330"/>
      <c r="M427" s="330"/>
      <c r="N427" s="330"/>
      <c r="O427" s="330"/>
      <c r="P427" s="397"/>
      <c r="S427" s="392"/>
    </row>
    <row r="428" spans="1:19" s="14" customFormat="1" ht="14.1" customHeight="1" thickBot="1" x14ac:dyDescent="0.3">
      <c r="A428" s="58">
        <v>1</v>
      </c>
      <c r="B428" s="558" t="s">
        <v>74</v>
      </c>
      <c r="C428" s="35">
        <v>1</v>
      </c>
      <c r="D428" s="351">
        <v>147366</v>
      </c>
      <c r="E428" s="353">
        <v>110526</v>
      </c>
      <c r="F428" s="353">
        <v>92103</v>
      </c>
      <c r="G428" s="374">
        <v>55263</v>
      </c>
      <c r="H428" s="467">
        <f t="shared" ref="H428:H483" si="131">P428+Q428</f>
        <v>166869</v>
      </c>
      <c r="I428" s="476">
        <f t="shared" ref="I428:I483" si="132">(ROUND((+H428/8*6)/3,0))*3</f>
        <v>125151</v>
      </c>
      <c r="J428" s="473">
        <f t="shared" ref="J428" si="133">(ROUND((+H428/8*5)/3,0))*3</f>
        <v>104292</v>
      </c>
      <c r="K428" s="843">
        <f t="shared" ref="K428" si="134">(ROUND((+H428/8*3)/3,0))*3</f>
        <v>62577</v>
      </c>
      <c r="L428" s="326">
        <f>(H428-D428)/D428</f>
        <v>0.13234395993648468</v>
      </c>
      <c r="M428" s="326">
        <f>(I428-E428)/E428</f>
        <v>0.13232180663373325</v>
      </c>
      <c r="N428" s="326">
        <f>(J428-F428)/F428</f>
        <v>0.13234096609230969</v>
      </c>
      <c r="O428" s="326">
        <f>(K428-G428)/G428</f>
        <v>0.13234894956842733</v>
      </c>
      <c r="P428" s="447">
        <f t="shared" si="119"/>
        <v>152229</v>
      </c>
      <c r="Q428" s="423">
        <v>14640</v>
      </c>
      <c r="S428" s="392"/>
    </row>
    <row r="429" spans="1:19" s="14" customFormat="1" ht="14.1" customHeight="1" thickBot="1" x14ac:dyDescent="0.3">
      <c r="A429" s="58"/>
      <c r="B429" s="556"/>
      <c r="C429" s="126"/>
      <c r="D429" s="346">
        <v>149574</v>
      </c>
      <c r="E429" s="285">
        <v>112182</v>
      </c>
      <c r="F429" s="285">
        <v>93483</v>
      </c>
      <c r="G429" s="247">
        <v>56091</v>
      </c>
      <c r="H429" s="467">
        <f t="shared" si="131"/>
        <v>169149</v>
      </c>
      <c r="I429" s="476">
        <f t="shared" si="132"/>
        <v>126861</v>
      </c>
      <c r="J429" s="473">
        <f t="shared" ref="J429:J483" si="135">(ROUND((+H429/8*5)/3,0))*3</f>
        <v>105717</v>
      </c>
      <c r="K429" s="843">
        <f t="shared" ref="K429:K483" si="136">(ROUND((+H429/8*3)/3,0))*3</f>
        <v>63432</v>
      </c>
      <c r="L429" s="326">
        <f t="shared" ref="L429:L483" si="137">(H429-D429)/D429</f>
        <v>0.13087167555858639</v>
      </c>
      <c r="M429" s="326">
        <f t="shared" ref="M429:M483" si="138">(I429-E429)/E429</f>
        <v>0.13084986896293524</v>
      </c>
      <c r="N429" s="326">
        <f t="shared" ref="N429:N483" si="139">(J429-F429)/F429</f>
        <v>0.13086871409775039</v>
      </c>
      <c r="O429" s="326">
        <f t="shared" ref="O429:O483" si="140">(K429-G429)/G429</f>
        <v>0.13087661122105151</v>
      </c>
      <c r="P429" s="447">
        <f t="shared" si="119"/>
        <v>154509</v>
      </c>
      <c r="Q429" s="423">
        <v>14640</v>
      </c>
      <c r="S429" s="392">
        <f t="shared" ref="S429:S460" si="141">H429/H428-1</f>
        <v>1.3663412617082926E-2</v>
      </c>
    </row>
    <row r="430" spans="1:19" s="14" customFormat="1" ht="14.1" customHeight="1" thickBot="1" x14ac:dyDescent="0.3">
      <c r="A430" s="58"/>
      <c r="B430" s="556"/>
      <c r="C430" s="36">
        <v>2</v>
      </c>
      <c r="D430" s="346">
        <v>151776</v>
      </c>
      <c r="E430" s="285">
        <v>113832</v>
      </c>
      <c r="F430" s="285">
        <v>94860</v>
      </c>
      <c r="G430" s="247">
        <v>56916</v>
      </c>
      <c r="H430" s="467">
        <f t="shared" si="131"/>
        <v>171426</v>
      </c>
      <c r="I430" s="476">
        <f t="shared" si="132"/>
        <v>128571</v>
      </c>
      <c r="J430" s="473">
        <f t="shared" si="135"/>
        <v>107142</v>
      </c>
      <c r="K430" s="843">
        <f t="shared" si="136"/>
        <v>64284</v>
      </c>
      <c r="L430" s="326">
        <f t="shared" si="137"/>
        <v>0.12946710942441492</v>
      </c>
      <c r="M430" s="326">
        <f t="shared" si="138"/>
        <v>0.12948028673835124</v>
      </c>
      <c r="N430" s="326">
        <f t="shared" si="139"/>
        <v>0.12947501581277673</v>
      </c>
      <c r="O430" s="326">
        <f t="shared" si="140"/>
        <v>0.12945393211047859</v>
      </c>
      <c r="P430" s="447">
        <f t="shared" si="119"/>
        <v>156786</v>
      </c>
      <c r="Q430" s="423">
        <v>14640</v>
      </c>
      <c r="S430" s="392">
        <f t="shared" si="141"/>
        <v>1.3461504354149278E-2</v>
      </c>
    </row>
    <row r="431" spans="1:19" s="14" customFormat="1" ht="14.1" customHeight="1" thickBot="1" x14ac:dyDescent="0.3">
      <c r="A431" s="58"/>
      <c r="B431" s="556"/>
      <c r="C431" s="36"/>
      <c r="D431" s="346">
        <v>154053</v>
      </c>
      <c r="E431" s="285">
        <v>115539</v>
      </c>
      <c r="F431" s="285">
        <v>96282</v>
      </c>
      <c r="G431" s="247">
        <v>57771</v>
      </c>
      <c r="H431" s="467">
        <f t="shared" si="131"/>
        <v>173778</v>
      </c>
      <c r="I431" s="476">
        <f t="shared" si="132"/>
        <v>130335</v>
      </c>
      <c r="J431" s="473">
        <f t="shared" si="135"/>
        <v>108612</v>
      </c>
      <c r="K431" s="843">
        <f t="shared" si="136"/>
        <v>65166</v>
      </c>
      <c r="L431" s="326">
        <f t="shared" si="137"/>
        <v>0.12804034974976145</v>
      </c>
      <c r="M431" s="326">
        <f t="shared" si="138"/>
        <v>0.12806065484381898</v>
      </c>
      <c r="N431" s="326">
        <f t="shared" si="139"/>
        <v>0.12806131987287345</v>
      </c>
      <c r="O431" s="326">
        <f t="shared" si="140"/>
        <v>0.12800540063353585</v>
      </c>
      <c r="P431" s="447">
        <f t="shared" si="119"/>
        <v>159138</v>
      </c>
      <c r="Q431" s="423">
        <v>14640</v>
      </c>
      <c r="S431" s="392">
        <f t="shared" si="141"/>
        <v>1.3720205803086971E-2</v>
      </c>
    </row>
    <row r="432" spans="1:19" s="14" customFormat="1" ht="14.1" customHeight="1" thickBot="1" x14ac:dyDescent="0.3">
      <c r="A432" s="58"/>
      <c r="B432" s="556"/>
      <c r="C432" s="36">
        <v>3</v>
      </c>
      <c r="D432" s="346">
        <v>154950</v>
      </c>
      <c r="E432" s="285">
        <v>116214</v>
      </c>
      <c r="F432" s="285">
        <v>96843</v>
      </c>
      <c r="G432" s="247">
        <v>58107</v>
      </c>
      <c r="H432" s="467">
        <f t="shared" si="131"/>
        <v>174702</v>
      </c>
      <c r="I432" s="476">
        <f t="shared" si="132"/>
        <v>131028</v>
      </c>
      <c r="J432" s="473">
        <f t="shared" si="135"/>
        <v>109188</v>
      </c>
      <c r="K432" s="843">
        <f t="shared" si="136"/>
        <v>65514</v>
      </c>
      <c r="L432" s="326">
        <f t="shared" si="137"/>
        <v>0.12747337850919652</v>
      </c>
      <c r="M432" s="326">
        <f t="shared" si="138"/>
        <v>0.12747173318188859</v>
      </c>
      <c r="N432" s="326">
        <f t="shared" si="139"/>
        <v>0.12747436572596885</v>
      </c>
      <c r="O432" s="326">
        <f t="shared" si="140"/>
        <v>0.12747173318188859</v>
      </c>
      <c r="P432" s="447">
        <f t="shared" si="119"/>
        <v>160062</v>
      </c>
      <c r="Q432" s="423">
        <v>14640</v>
      </c>
      <c r="S432" s="392">
        <f t="shared" si="141"/>
        <v>5.3171287504747422E-3</v>
      </c>
    </row>
    <row r="433" spans="1:19" s="14" customFormat="1" ht="14.1" customHeight="1" thickBot="1" x14ac:dyDescent="0.3">
      <c r="A433" s="58"/>
      <c r="B433" s="556"/>
      <c r="C433" s="36"/>
      <c r="D433" s="346">
        <v>157275</v>
      </c>
      <c r="E433" s="285">
        <v>117957</v>
      </c>
      <c r="F433" s="285">
        <v>98298</v>
      </c>
      <c r="G433" s="247">
        <v>58977</v>
      </c>
      <c r="H433" s="467">
        <f t="shared" si="131"/>
        <v>177105</v>
      </c>
      <c r="I433" s="476">
        <f t="shared" si="132"/>
        <v>132828</v>
      </c>
      <c r="J433" s="473">
        <f t="shared" si="135"/>
        <v>110691</v>
      </c>
      <c r="K433" s="843">
        <f t="shared" si="136"/>
        <v>66414</v>
      </c>
      <c r="L433" s="326">
        <f t="shared" si="137"/>
        <v>0.12608488316642824</v>
      </c>
      <c r="M433" s="326">
        <f t="shared" si="138"/>
        <v>0.12607136498893665</v>
      </c>
      <c r="N433" s="326">
        <f t="shared" si="139"/>
        <v>0.12607581029115547</v>
      </c>
      <c r="O433" s="326">
        <f t="shared" si="140"/>
        <v>0.12610000508672872</v>
      </c>
      <c r="P433" s="447">
        <f t="shared" si="119"/>
        <v>162465</v>
      </c>
      <c r="Q433" s="423">
        <v>14640</v>
      </c>
      <c r="S433" s="392">
        <f t="shared" si="141"/>
        <v>1.3754851117903533E-2</v>
      </c>
    </row>
    <row r="434" spans="1:19" s="14" customFormat="1" ht="14.1" customHeight="1" thickBot="1" x14ac:dyDescent="0.3">
      <c r="A434" s="58"/>
      <c r="B434" s="556"/>
      <c r="C434" s="36">
        <v>4</v>
      </c>
      <c r="D434" s="346">
        <v>159609</v>
      </c>
      <c r="E434" s="285">
        <v>119706</v>
      </c>
      <c r="F434" s="285">
        <v>99756</v>
      </c>
      <c r="G434" s="247">
        <v>59853</v>
      </c>
      <c r="H434" s="467">
        <f t="shared" si="131"/>
        <v>179517</v>
      </c>
      <c r="I434" s="476">
        <f t="shared" si="132"/>
        <v>134637</v>
      </c>
      <c r="J434" s="473">
        <f t="shared" si="135"/>
        <v>112197</v>
      </c>
      <c r="K434" s="843">
        <f t="shared" si="136"/>
        <v>67320</v>
      </c>
      <c r="L434" s="326">
        <f t="shared" si="137"/>
        <v>0.12472980846944721</v>
      </c>
      <c r="M434" s="326">
        <f t="shared" si="138"/>
        <v>0.12473058994536615</v>
      </c>
      <c r="N434" s="326">
        <f t="shared" si="139"/>
        <v>0.12471430289907375</v>
      </c>
      <c r="O434" s="326">
        <f t="shared" si="140"/>
        <v>0.12475565134579721</v>
      </c>
      <c r="P434" s="447">
        <f t="shared" si="119"/>
        <v>164877</v>
      </c>
      <c r="Q434" s="423">
        <v>14640</v>
      </c>
      <c r="S434" s="392">
        <f t="shared" si="141"/>
        <v>1.3619039552807743E-2</v>
      </c>
    </row>
    <row r="435" spans="1:19" s="14" customFormat="1" ht="14.1" customHeight="1" thickBot="1" x14ac:dyDescent="0.3">
      <c r="A435" s="58"/>
      <c r="B435" s="556"/>
      <c r="C435" s="347"/>
      <c r="D435" s="346">
        <v>162003</v>
      </c>
      <c r="E435" s="285">
        <v>121503</v>
      </c>
      <c r="F435" s="285">
        <v>101253</v>
      </c>
      <c r="G435" s="247">
        <v>60750</v>
      </c>
      <c r="H435" s="467">
        <f t="shared" si="131"/>
        <v>181989</v>
      </c>
      <c r="I435" s="476">
        <f t="shared" si="132"/>
        <v>136491</v>
      </c>
      <c r="J435" s="473">
        <f t="shared" si="135"/>
        <v>113742</v>
      </c>
      <c r="K435" s="843">
        <f t="shared" si="136"/>
        <v>68247</v>
      </c>
      <c r="L435" s="326">
        <f t="shared" si="137"/>
        <v>0.12336808577618932</v>
      </c>
      <c r="M435" s="326">
        <f t="shared" si="138"/>
        <v>0.12335497888941013</v>
      </c>
      <c r="N435" s="326">
        <f t="shared" si="139"/>
        <v>0.12334449349648899</v>
      </c>
      <c r="O435" s="326">
        <f t="shared" si="140"/>
        <v>0.12340740740740741</v>
      </c>
      <c r="P435" s="447">
        <f t="shared" si="119"/>
        <v>167349</v>
      </c>
      <c r="Q435" s="423">
        <v>14640</v>
      </c>
      <c r="S435" s="392">
        <f t="shared" si="141"/>
        <v>1.3770283594311428E-2</v>
      </c>
    </row>
    <row r="436" spans="1:19" s="14" customFormat="1" ht="14.1" customHeight="1" thickBot="1" x14ac:dyDescent="0.3">
      <c r="A436" s="58"/>
      <c r="B436" s="557"/>
      <c r="C436" s="37">
        <v>5</v>
      </c>
      <c r="D436" s="354">
        <v>164391</v>
      </c>
      <c r="E436" s="257">
        <v>123294</v>
      </c>
      <c r="F436" s="257">
        <v>102744</v>
      </c>
      <c r="G436" s="355">
        <v>61647</v>
      </c>
      <c r="H436" s="467">
        <f t="shared" si="131"/>
        <v>184455</v>
      </c>
      <c r="I436" s="476">
        <f t="shared" si="132"/>
        <v>138342</v>
      </c>
      <c r="J436" s="473">
        <f t="shared" si="135"/>
        <v>115284</v>
      </c>
      <c r="K436" s="843">
        <f t="shared" si="136"/>
        <v>69171</v>
      </c>
      <c r="L436" s="326">
        <f t="shared" si="137"/>
        <v>0.12205047721590598</v>
      </c>
      <c r="M436" s="326">
        <f t="shared" si="138"/>
        <v>0.12204973478028128</v>
      </c>
      <c r="N436" s="326">
        <f t="shared" si="139"/>
        <v>0.12205092268161645</v>
      </c>
      <c r="O436" s="326">
        <f t="shared" si="140"/>
        <v>0.12204973478028128</v>
      </c>
      <c r="P436" s="447">
        <f t="shared" si="119"/>
        <v>169815</v>
      </c>
      <c r="Q436" s="423">
        <v>14640</v>
      </c>
      <c r="S436" s="392">
        <f t="shared" si="141"/>
        <v>1.3550269521784175E-2</v>
      </c>
    </row>
    <row r="437" spans="1:19" s="14" customFormat="1" ht="14.1" customHeight="1" thickBot="1" x14ac:dyDescent="0.3">
      <c r="A437" s="58">
        <v>2</v>
      </c>
      <c r="B437" s="558" t="s">
        <v>75</v>
      </c>
      <c r="C437" s="35">
        <v>1</v>
      </c>
      <c r="D437" s="351">
        <v>174411</v>
      </c>
      <c r="E437" s="353">
        <v>130809</v>
      </c>
      <c r="F437" s="353">
        <v>109008</v>
      </c>
      <c r="G437" s="374">
        <v>65403</v>
      </c>
      <c r="H437" s="467">
        <f t="shared" si="131"/>
        <v>194808</v>
      </c>
      <c r="I437" s="476">
        <f t="shared" si="132"/>
        <v>146106</v>
      </c>
      <c r="J437" s="473">
        <f t="shared" si="135"/>
        <v>121755</v>
      </c>
      <c r="K437" s="843">
        <f t="shared" si="136"/>
        <v>73053</v>
      </c>
      <c r="L437" s="326">
        <f t="shared" si="137"/>
        <v>0.11694789892839327</v>
      </c>
      <c r="M437" s="326">
        <f t="shared" si="138"/>
        <v>0.1169414948512717</v>
      </c>
      <c r="N437" s="326">
        <f t="shared" si="139"/>
        <v>0.11693637164244826</v>
      </c>
      <c r="O437" s="326">
        <f t="shared" si="140"/>
        <v>0.11696711160038531</v>
      </c>
      <c r="P437" s="447">
        <f t="shared" si="119"/>
        <v>180168</v>
      </c>
      <c r="Q437" s="423">
        <v>14640</v>
      </c>
      <c r="S437" s="392">
        <f t="shared" si="141"/>
        <v>5.6127510774985678E-2</v>
      </c>
    </row>
    <row r="438" spans="1:19" s="14" customFormat="1" ht="14.1" customHeight="1" thickBot="1" x14ac:dyDescent="0.3">
      <c r="A438" s="58"/>
      <c r="B438" s="556"/>
      <c r="C438" s="126"/>
      <c r="D438" s="346">
        <v>177030</v>
      </c>
      <c r="E438" s="285">
        <v>132774</v>
      </c>
      <c r="F438" s="285">
        <v>110643</v>
      </c>
      <c r="G438" s="247">
        <v>66387</v>
      </c>
      <c r="H438" s="467">
        <f t="shared" si="131"/>
        <v>197511</v>
      </c>
      <c r="I438" s="476">
        <f t="shared" si="132"/>
        <v>148134</v>
      </c>
      <c r="J438" s="473">
        <f t="shared" si="135"/>
        <v>123444</v>
      </c>
      <c r="K438" s="843">
        <f t="shared" si="136"/>
        <v>74067</v>
      </c>
      <c r="L438" s="326">
        <f t="shared" si="137"/>
        <v>0.11569225554990679</v>
      </c>
      <c r="M438" s="326">
        <f t="shared" si="138"/>
        <v>0.11568529983279859</v>
      </c>
      <c r="N438" s="326">
        <f t="shared" si="139"/>
        <v>0.1156964290556113</v>
      </c>
      <c r="O438" s="326">
        <f t="shared" si="140"/>
        <v>0.11568529983279859</v>
      </c>
      <c r="P438" s="447">
        <f t="shared" si="119"/>
        <v>182871</v>
      </c>
      <c r="Q438" s="423">
        <v>14640</v>
      </c>
      <c r="S438" s="392">
        <f t="shared" si="141"/>
        <v>1.3875200197117188E-2</v>
      </c>
    </row>
    <row r="439" spans="1:19" s="14" customFormat="1" ht="14.1" customHeight="1" thickBot="1" x14ac:dyDescent="0.3">
      <c r="A439" s="58"/>
      <c r="B439" s="556"/>
      <c r="C439" s="36">
        <v>2</v>
      </c>
      <c r="D439" s="346">
        <v>179637</v>
      </c>
      <c r="E439" s="285">
        <v>134727</v>
      </c>
      <c r="F439" s="285">
        <v>112272</v>
      </c>
      <c r="G439" s="247">
        <v>67365</v>
      </c>
      <c r="H439" s="467">
        <f t="shared" si="131"/>
        <v>200205</v>
      </c>
      <c r="I439" s="476">
        <f t="shared" si="132"/>
        <v>150153</v>
      </c>
      <c r="J439" s="473">
        <f t="shared" si="135"/>
        <v>125127</v>
      </c>
      <c r="K439" s="843">
        <f t="shared" si="136"/>
        <v>75078</v>
      </c>
      <c r="L439" s="326">
        <f t="shared" si="137"/>
        <v>0.11449757009970106</v>
      </c>
      <c r="M439" s="326">
        <f t="shared" si="138"/>
        <v>0.11449820748624998</v>
      </c>
      <c r="N439" s="326">
        <f t="shared" si="139"/>
        <v>0.11449871740059854</v>
      </c>
      <c r="O439" s="326">
        <f t="shared" si="140"/>
        <v>0.11449565798263193</v>
      </c>
      <c r="P439" s="447">
        <f t="shared" si="119"/>
        <v>185565</v>
      </c>
      <c r="Q439" s="423">
        <v>14640</v>
      </c>
      <c r="S439" s="392">
        <f t="shared" si="141"/>
        <v>1.3639746647022166E-2</v>
      </c>
    </row>
    <row r="440" spans="1:19" s="14" customFormat="1" ht="14.1" customHeight="1" thickBot="1" x14ac:dyDescent="0.3">
      <c r="A440" s="58"/>
      <c r="B440" s="556"/>
      <c r="C440" s="36"/>
      <c r="D440" s="346">
        <v>182331</v>
      </c>
      <c r="E440" s="285">
        <v>136749</v>
      </c>
      <c r="F440" s="285">
        <v>113958</v>
      </c>
      <c r="G440" s="247">
        <v>68373</v>
      </c>
      <c r="H440" s="467">
        <f t="shared" si="131"/>
        <v>202989</v>
      </c>
      <c r="I440" s="476">
        <f t="shared" si="132"/>
        <v>152241</v>
      </c>
      <c r="J440" s="473">
        <f t="shared" si="135"/>
        <v>126867</v>
      </c>
      <c r="K440" s="843">
        <f t="shared" si="136"/>
        <v>76122</v>
      </c>
      <c r="L440" s="326">
        <f t="shared" si="137"/>
        <v>0.11329943893249091</v>
      </c>
      <c r="M440" s="326">
        <f t="shared" si="138"/>
        <v>0.11328784854002588</v>
      </c>
      <c r="N440" s="326">
        <f t="shared" si="139"/>
        <v>0.1132785763175907</v>
      </c>
      <c r="O440" s="326">
        <f t="shared" si="140"/>
        <v>0.11333421087271291</v>
      </c>
      <c r="P440" s="447">
        <f t="shared" si="119"/>
        <v>188349</v>
      </c>
      <c r="Q440" s="423">
        <v>14640</v>
      </c>
      <c r="S440" s="392">
        <f t="shared" si="141"/>
        <v>1.3905746609724989E-2</v>
      </c>
    </row>
    <row r="441" spans="1:19" s="14" customFormat="1" ht="14.1" customHeight="1" thickBot="1" x14ac:dyDescent="0.3">
      <c r="A441" s="58"/>
      <c r="B441" s="556"/>
      <c r="C441" s="36">
        <v>3</v>
      </c>
      <c r="D441" s="346">
        <v>185025</v>
      </c>
      <c r="E441" s="285">
        <v>138768</v>
      </c>
      <c r="F441" s="285">
        <v>115641</v>
      </c>
      <c r="G441" s="247">
        <v>69384</v>
      </c>
      <c r="H441" s="467">
        <f t="shared" si="131"/>
        <v>205770</v>
      </c>
      <c r="I441" s="476">
        <f t="shared" si="132"/>
        <v>154329</v>
      </c>
      <c r="J441" s="473">
        <f t="shared" si="135"/>
        <v>128607</v>
      </c>
      <c r="K441" s="843">
        <f t="shared" si="136"/>
        <v>77163</v>
      </c>
      <c r="L441" s="326">
        <f t="shared" si="137"/>
        <v>0.11211998378597487</v>
      </c>
      <c r="M441" s="326">
        <f t="shared" si="138"/>
        <v>0.11213680387409201</v>
      </c>
      <c r="N441" s="326">
        <f t="shared" si="139"/>
        <v>0.11212286299841752</v>
      </c>
      <c r="O441" s="326">
        <f t="shared" si="140"/>
        <v>0.11211518505707367</v>
      </c>
      <c r="P441" s="447">
        <f t="shared" si="119"/>
        <v>191130</v>
      </c>
      <c r="Q441" s="423">
        <v>14640</v>
      </c>
      <c r="S441" s="392">
        <f t="shared" si="141"/>
        <v>1.3700249767228723E-2</v>
      </c>
    </row>
    <row r="442" spans="1:19" s="14" customFormat="1" ht="14.1" customHeight="1" thickBot="1" x14ac:dyDescent="0.3">
      <c r="A442" s="58"/>
      <c r="B442" s="556"/>
      <c r="C442" s="36"/>
      <c r="D442" s="346">
        <v>187800</v>
      </c>
      <c r="E442" s="285">
        <v>140850</v>
      </c>
      <c r="F442" s="285">
        <v>117375</v>
      </c>
      <c r="G442" s="247">
        <v>70425</v>
      </c>
      <c r="H442" s="467">
        <f t="shared" si="131"/>
        <v>208638</v>
      </c>
      <c r="I442" s="476">
        <f t="shared" si="132"/>
        <v>156480</v>
      </c>
      <c r="J442" s="473">
        <f t="shared" si="135"/>
        <v>130398</v>
      </c>
      <c r="K442" s="843">
        <f t="shared" si="136"/>
        <v>78240</v>
      </c>
      <c r="L442" s="326">
        <f t="shared" si="137"/>
        <v>0.11095846645367412</v>
      </c>
      <c r="M442" s="326">
        <f t="shared" si="138"/>
        <v>0.11096911608093717</v>
      </c>
      <c r="N442" s="326">
        <f t="shared" si="139"/>
        <v>0.1109520766773163</v>
      </c>
      <c r="O442" s="326">
        <f t="shared" si="140"/>
        <v>0.11096911608093717</v>
      </c>
      <c r="P442" s="447">
        <f t="shared" si="119"/>
        <v>193998</v>
      </c>
      <c r="Q442" s="423">
        <v>14640</v>
      </c>
      <c r="S442" s="392">
        <f t="shared" si="141"/>
        <v>1.3937891820965165E-2</v>
      </c>
    </row>
    <row r="443" spans="1:19" s="14" customFormat="1" ht="14.1" customHeight="1" thickBot="1" x14ac:dyDescent="0.3">
      <c r="A443" s="58"/>
      <c r="B443" s="556"/>
      <c r="C443" s="36">
        <v>4</v>
      </c>
      <c r="D443" s="346">
        <v>190569</v>
      </c>
      <c r="E443" s="285">
        <v>142926</v>
      </c>
      <c r="F443" s="285">
        <v>119106</v>
      </c>
      <c r="G443" s="247">
        <v>71463</v>
      </c>
      <c r="H443" s="467">
        <f t="shared" si="131"/>
        <v>211497</v>
      </c>
      <c r="I443" s="476">
        <f t="shared" si="132"/>
        <v>158622</v>
      </c>
      <c r="J443" s="473">
        <f t="shared" si="135"/>
        <v>132186</v>
      </c>
      <c r="K443" s="843">
        <f t="shared" si="136"/>
        <v>79311</v>
      </c>
      <c r="L443" s="326">
        <f t="shared" si="137"/>
        <v>0.10981849094028934</v>
      </c>
      <c r="M443" s="326">
        <f t="shared" si="138"/>
        <v>0.10981906720960496</v>
      </c>
      <c r="N443" s="326">
        <f t="shared" si="139"/>
        <v>0.10981814518160295</v>
      </c>
      <c r="O443" s="326">
        <f t="shared" si="140"/>
        <v>0.10981906720960496</v>
      </c>
      <c r="P443" s="447">
        <f t="shared" si="119"/>
        <v>196857</v>
      </c>
      <c r="Q443" s="423">
        <v>14640</v>
      </c>
      <c r="S443" s="392">
        <f t="shared" si="141"/>
        <v>1.3703160498087508E-2</v>
      </c>
    </row>
    <row r="444" spans="1:19" s="14" customFormat="1" ht="14.1" customHeight="1" thickBot="1" x14ac:dyDescent="0.3">
      <c r="A444" s="58"/>
      <c r="B444" s="556"/>
      <c r="C444" s="347"/>
      <c r="D444" s="346">
        <v>193428</v>
      </c>
      <c r="E444" s="285">
        <v>145071</v>
      </c>
      <c r="F444" s="285">
        <v>120894</v>
      </c>
      <c r="G444" s="247">
        <v>72537</v>
      </c>
      <c r="H444" s="467">
        <f t="shared" si="131"/>
        <v>214452</v>
      </c>
      <c r="I444" s="476">
        <f t="shared" si="132"/>
        <v>160839</v>
      </c>
      <c r="J444" s="473">
        <f t="shared" si="135"/>
        <v>134034</v>
      </c>
      <c r="K444" s="843">
        <f t="shared" si="136"/>
        <v>80421</v>
      </c>
      <c r="L444" s="326">
        <f t="shared" si="137"/>
        <v>0.10869160617904336</v>
      </c>
      <c r="M444" s="326">
        <f t="shared" si="138"/>
        <v>0.10869160617904336</v>
      </c>
      <c r="N444" s="326">
        <f t="shared" si="139"/>
        <v>0.1086902575810214</v>
      </c>
      <c r="O444" s="326">
        <f t="shared" si="140"/>
        <v>0.10868935853426527</v>
      </c>
      <c r="P444" s="447">
        <f t="shared" si="119"/>
        <v>199812</v>
      </c>
      <c r="Q444" s="423">
        <v>14640</v>
      </c>
      <c r="S444" s="392">
        <f t="shared" si="141"/>
        <v>1.3971829387650958E-2</v>
      </c>
    </row>
    <row r="445" spans="1:19" s="14" customFormat="1" ht="14.1" customHeight="1" thickBot="1" x14ac:dyDescent="0.3">
      <c r="A445" s="58"/>
      <c r="B445" s="557"/>
      <c r="C445" s="37">
        <v>5</v>
      </c>
      <c r="D445" s="354">
        <v>196293</v>
      </c>
      <c r="E445" s="257">
        <v>147219</v>
      </c>
      <c r="F445" s="257">
        <v>122682</v>
      </c>
      <c r="G445" s="355">
        <v>73611</v>
      </c>
      <c r="H445" s="467">
        <f t="shared" si="131"/>
        <v>217410</v>
      </c>
      <c r="I445" s="476">
        <f t="shared" si="132"/>
        <v>163059</v>
      </c>
      <c r="J445" s="473">
        <f t="shared" si="135"/>
        <v>135882</v>
      </c>
      <c r="K445" s="843">
        <f t="shared" si="136"/>
        <v>81528</v>
      </c>
      <c r="L445" s="326">
        <f t="shared" si="137"/>
        <v>0.10757897632620624</v>
      </c>
      <c r="M445" s="326">
        <f t="shared" si="138"/>
        <v>0.10759480773541459</v>
      </c>
      <c r="N445" s="326">
        <f t="shared" si="139"/>
        <v>0.10759524624639312</v>
      </c>
      <c r="O445" s="326">
        <f t="shared" si="140"/>
        <v>0.10755186045563843</v>
      </c>
      <c r="P445" s="447">
        <f t="shared" ref="P445:P483" si="142">ROUND($D445*(1+$G$4)/3,0)*3</f>
        <v>202770</v>
      </c>
      <c r="Q445" s="423">
        <v>14640</v>
      </c>
      <c r="S445" s="392">
        <f t="shared" si="141"/>
        <v>1.3793296401992006E-2</v>
      </c>
    </row>
    <row r="446" spans="1:19" s="14" customFormat="1" ht="14.1" customHeight="1" thickBot="1" x14ac:dyDescent="0.3">
      <c r="A446" s="58">
        <v>3</v>
      </c>
      <c r="B446" s="558" t="s">
        <v>76</v>
      </c>
      <c r="C446" s="35">
        <v>1</v>
      </c>
      <c r="D446" s="351">
        <v>164391</v>
      </c>
      <c r="E446" s="353">
        <v>123294</v>
      </c>
      <c r="F446" s="353">
        <v>102744</v>
      </c>
      <c r="G446" s="374">
        <v>61647</v>
      </c>
      <c r="H446" s="467">
        <f t="shared" si="131"/>
        <v>184455</v>
      </c>
      <c r="I446" s="476">
        <f t="shared" si="132"/>
        <v>138342</v>
      </c>
      <c r="J446" s="473">
        <f t="shared" si="135"/>
        <v>115284</v>
      </c>
      <c r="K446" s="843">
        <f t="shared" si="136"/>
        <v>69171</v>
      </c>
      <c r="L446" s="326">
        <f t="shared" si="137"/>
        <v>0.12205047721590598</v>
      </c>
      <c r="M446" s="326">
        <f t="shared" si="138"/>
        <v>0.12204973478028128</v>
      </c>
      <c r="N446" s="326">
        <f t="shared" si="139"/>
        <v>0.12205092268161645</v>
      </c>
      <c r="O446" s="326">
        <f t="shared" si="140"/>
        <v>0.12204973478028128</v>
      </c>
      <c r="P446" s="447">
        <f t="shared" si="142"/>
        <v>169815</v>
      </c>
      <c r="Q446" s="423">
        <v>14640</v>
      </c>
      <c r="S446" s="392">
        <f t="shared" si="141"/>
        <v>-0.15157996412308539</v>
      </c>
    </row>
    <row r="447" spans="1:19" s="14" customFormat="1" ht="14.1" customHeight="1" thickBot="1" x14ac:dyDescent="0.3">
      <c r="A447" s="58"/>
      <c r="B447" s="556"/>
      <c r="C447" s="126"/>
      <c r="D447" s="346">
        <v>166857</v>
      </c>
      <c r="E447" s="285">
        <v>125142</v>
      </c>
      <c r="F447" s="285">
        <v>104286</v>
      </c>
      <c r="G447" s="247">
        <v>62571</v>
      </c>
      <c r="H447" s="467">
        <f t="shared" si="131"/>
        <v>187002</v>
      </c>
      <c r="I447" s="476">
        <f t="shared" si="132"/>
        <v>140253</v>
      </c>
      <c r="J447" s="473">
        <f t="shared" si="135"/>
        <v>116877</v>
      </c>
      <c r="K447" s="843">
        <f t="shared" si="136"/>
        <v>70125</v>
      </c>
      <c r="L447" s="326">
        <f t="shared" si="137"/>
        <v>0.12073212391448965</v>
      </c>
      <c r="M447" s="326">
        <f t="shared" si="138"/>
        <v>0.12075082706045932</v>
      </c>
      <c r="N447" s="326">
        <f t="shared" si="139"/>
        <v>0.12073528565675162</v>
      </c>
      <c r="O447" s="326">
        <f t="shared" si="140"/>
        <v>0.12072685429352256</v>
      </c>
      <c r="P447" s="447">
        <f t="shared" si="142"/>
        <v>172362</v>
      </c>
      <c r="Q447" s="423">
        <v>14640</v>
      </c>
      <c r="S447" s="392">
        <f t="shared" si="141"/>
        <v>1.3808245913637496E-2</v>
      </c>
    </row>
    <row r="448" spans="1:19" s="14" customFormat="1" ht="14.1" customHeight="1" thickBot="1" x14ac:dyDescent="0.3">
      <c r="A448" s="58"/>
      <c r="B448" s="556"/>
      <c r="C448" s="36">
        <v>2</v>
      </c>
      <c r="D448" s="346">
        <v>169332</v>
      </c>
      <c r="E448" s="285">
        <v>126999</v>
      </c>
      <c r="F448" s="285">
        <v>105834</v>
      </c>
      <c r="G448" s="247">
        <v>63501</v>
      </c>
      <c r="H448" s="467">
        <f t="shared" si="131"/>
        <v>189561</v>
      </c>
      <c r="I448" s="476">
        <f t="shared" si="132"/>
        <v>142170</v>
      </c>
      <c r="J448" s="473">
        <f t="shared" si="135"/>
        <v>118476</v>
      </c>
      <c r="K448" s="843">
        <f t="shared" si="136"/>
        <v>71085</v>
      </c>
      <c r="L448" s="326">
        <f t="shared" si="137"/>
        <v>0.1194635390829849</v>
      </c>
      <c r="M448" s="326">
        <f t="shared" si="138"/>
        <v>0.11945763352467342</v>
      </c>
      <c r="N448" s="326">
        <f t="shared" si="139"/>
        <v>0.11945121605533193</v>
      </c>
      <c r="O448" s="326">
        <f t="shared" si="140"/>
        <v>0.11943119005999905</v>
      </c>
      <c r="P448" s="447">
        <f t="shared" si="142"/>
        <v>174921</v>
      </c>
      <c r="Q448" s="423">
        <v>14640</v>
      </c>
      <c r="S448" s="392">
        <f t="shared" si="141"/>
        <v>1.3684345621971961E-2</v>
      </c>
    </row>
    <row r="449" spans="1:19" s="14" customFormat="1" ht="14.1" customHeight="1" thickBot="1" x14ac:dyDescent="0.3">
      <c r="A449" s="58"/>
      <c r="B449" s="556"/>
      <c r="C449" s="36"/>
      <c r="D449" s="346">
        <v>171873</v>
      </c>
      <c r="E449" s="285">
        <v>128904</v>
      </c>
      <c r="F449" s="285">
        <v>107421</v>
      </c>
      <c r="G449" s="247">
        <v>64452</v>
      </c>
      <c r="H449" s="467">
        <f t="shared" si="131"/>
        <v>192186</v>
      </c>
      <c r="I449" s="476">
        <f t="shared" si="132"/>
        <v>144141</v>
      </c>
      <c r="J449" s="473">
        <f t="shared" si="135"/>
        <v>120117</v>
      </c>
      <c r="K449" s="843">
        <f t="shared" si="136"/>
        <v>72069</v>
      </c>
      <c r="L449" s="326">
        <f t="shared" si="137"/>
        <v>0.11818610252919307</v>
      </c>
      <c r="M449" s="326">
        <f t="shared" si="138"/>
        <v>0.11820424501954943</v>
      </c>
      <c r="N449" s="326">
        <f t="shared" si="139"/>
        <v>0.11818918088641886</v>
      </c>
      <c r="O449" s="326">
        <f t="shared" si="140"/>
        <v>0.11818097188605474</v>
      </c>
      <c r="P449" s="447">
        <f t="shared" si="142"/>
        <v>177546</v>
      </c>
      <c r="Q449" s="423">
        <v>14640</v>
      </c>
      <c r="S449" s="392">
        <f t="shared" si="141"/>
        <v>1.3847785145678637E-2</v>
      </c>
    </row>
    <row r="450" spans="1:19" s="14" customFormat="1" ht="14.1" customHeight="1" thickBot="1" x14ac:dyDescent="0.3">
      <c r="A450" s="58"/>
      <c r="B450" s="556"/>
      <c r="C450" s="36">
        <v>3</v>
      </c>
      <c r="D450" s="346">
        <v>174411</v>
      </c>
      <c r="E450" s="285">
        <v>130809</v>
      </c>
      <c r="F450" s="285">
        <v>109008</v>
      </c>
      <c r="G450" s="247">
        <v>65403</v>
      </c>
      <c r="H450" s="467">
        <f t="shared" si="131"/>
        <v>194808</v>
      </c>
      <c r="I450" s="476">
        <f t="shared" si="132"/>
        <v>146106</v>
      </c>
      <c r="J450" s="473">
        <f t="shared" si="135"/>
        <v>121755</v>
      </c>
      <c r="K450" s="843">
        <f t="shared" si="136"/>
        <v>73053</v>
      </c>
      <c r="L450" s="326">
        <f t="shared" si="137"/>
        <v>0.11694789892839327</v>
      </c>
      <c r="M450" s="326">
        <f t="shared" si="138"/>
        <v>0.1169414948512717</v>
      </c>
      <c r="N450" s="326">
        <f t="shared" si="139"/>
        <v>0.11693637164244826</v>
      </c>
      <c r="O450" s="326">
        <f t="shared" si="140"/>
        <v>0.11696711160038531</v>
      </c>
      <c r="P450" s="447">
        <f t="shared" si="142"/>
        <v>180168</v>
      </c>
      <c r="Q450" s="423">
        <v>14640</v>
      </c>
      <c r="S450" s="392">
        <f t="shared" si="141"/>
        <v>1.3643033311479424E-2</v>
      </c>
    </row>
    <row r="451" spans="1:19" s="14" customFormat="1" ht="14.1" customHeight="1" thickBot="1" x14ac:dyDescent="0.3">
      <c r="A451" s="58"/>
      <c r="B451" s="556"/>
      <c r="C451" s="36"/>
      <c r="D451" s="346">
        <v>177030</v>
      </c>
      <c r="E451" s="285">
        <v>132774</v>
      </c>
      <c r="F451" s="285">
        <v>110643</v>
      </c>
      <c r="G451" s="247">
        <v>66387</v>
      </c>
      <c r="H451" s="467">
        <f t="shared" si="131"/>
        <v>197511</v>
      </c>
      <c r="I451" s="476">
        <f t="shared" si="132"/>
        <v>148134</v>
      </c>
      <c r="J451" s="473">
        <f t="shared" si="135"/>
        <v>123444</v>
      </c>
      <c r="K451" s="843">
        <f t="shared" si="136"/>
        <v>74067</v>
      </c>
      <c r="L451" s="326">
        <f t="shared" si="137"/>
        <v>0.11569225554990679</v>
      </c>
      <c r="M451" s="326">
        <f t="shared" si="138"/>
        <v>0.11568529983279859</v>
      </c>
      <c r="N451" s="326">
        <f t="shared" si="139"/>
        <v>0.1156964290556113</v>
      </c>
      <c r="O451" s="326">
        <f t="shared" si="140"/>
        <v>0.11568529983279859</v>
      </c>
      <c r="P451" s="447">
        <f t="shared" si="142"/>
        <v>182871</v>
      </c>
      <c r="Q451" s="423">
        <v>14640</v>
      </c>
      <c r="S451" s="392">
        <f t="shared" si="141"/>
        <v>1.3875200197117188E-2</v>
      </c>
    </row>
    <row r="452" spans="1:19" s="14" customFormat="1" ht="14.1" customHeight="1" thickBot="1" x14ac:dyDescent="0.3">
      <c r="A452" s="58"/>
      <c r="B452" s="556"/>
      <c r="C452" s="36">
        <v>4</v>
      </c>
      <c r="D452" s="346">
        <v>179637</v>
      </c>
      <c r="E452" s="285">
        <v>134727</v>
      </c>
      <c r="F452" s="285">
        <v>112272</v>
      </c>
      <c r="G452" s="247">
        <v>67365</v>
      </c>
      <c r="H452" s="467">
        <f t="shared" si="131"/>
        <v>200205</v>
      </c>
      <c r="I452" s="476">
        <f t="shared" si="132"/>
        <v>150153</v>
      </c>
      <c r="J452" s="473">
        <f t="shared" si="135"/>
        <v>125127</v>
      </c>
      <c r="K452" s="843">
        <f t="shared" si="136"/>
        <v>75078</v>
      </c>
      <c r="L452" s="326">
        <f t="shared" si="137"/>
        <v>0.11449757009970106</v>
      </c>
      <c r="M452" s="326">
        <f t="shared" si="138"/>
        <v>0.11449820748624998</v>
      </c>
      <c r="N452" s="326">
        <f t="shared" si="139"/>
        <v>0.11449871740059854</v>
      </c>
      <c r="O452" s="326">
        <f t="shared" si="140"/>
        <v>0.11449565798263193</v>
      </c>
      <c r="P452" s="447">
        <f t="shared" si="142"/>
        <v>185565</v>
      </c>
      <c r="Q452" s="423">
        <v>14640</v>
      </c>
      <c r="S452" s="392">
        <f t="shared" si="141"/>
        <v>1.3639746647022166E-2</v>
      </c>
    </row>
    <row r="453" spans="1:19" s="14" customFormat="1" ht="14.1" customHeight="1" thickBot="1" x14ac:dyDescent="0.3">
      <c r="A453" s="58"/>
      <c r="B453" s="556"/>
      <c r="C453" s="347"/>
      <c r="D453" s="346">
        <v>182331</v>
      </c>
      <c r="E453" s="285">
        <v>136749</v>
      </c>
      <c r="F453" s="285">
        <v>113958</v>
      </c>
      <c r="G453" s="247">
        <v>68373</v>
      </c>
      <c r="H453" s="467">
        <f t="shared" si="131"/>
        <v>202989</v>
      </c>
      <c r="I453" s="476">
        <f t="shared" si="132"/>
        <v>152241</v>
      </c>
      <c r="J453" s="473">
        <f t="shared" si="135"/>
        <v>126867</v>
      </c>
      <c r="K453" s="843">
        <f t="shared" si="136"/>
        <v>76122</v>
      </c>
      <c r="L453" s="326">
        <f t="shared" si="137"/>
        <v>0.11329943893249091</v>
      </c>
      <c r="M453" s="326">
        <f t="shared" si="138"/>
        <v>0.11328784854002588</v>
      </c>
      <c r="N453" s="326">
        <f t="shared" si="139"/>
        <v>0.1132785763175907</v>
      </c>
      <c r="O453" s="326">
        <f t="shared" si="140"/>
        <v>0.11333421087271291</v>
      </c>
      <c r="P453" s="447">
        <f t="shared" si="142"/>
        <v>188349</v>
      </c>
      <c r="Q453" s="423">
        <v>14640</v>
      </c>
      <c r="S453" s="392">
        <f t="shared" si="141"/>
        <v>1.3905746609724989E-2</v>
      </c>
    </row>
    <row r="454" spans="1:19" s="14" customFormat="1" ht="14.1" customHeight="1" thickBot="1" x14ac:dyDescent="0.3">
      <c r="A454" s="58"/>
      <c r="B454" s="557"/>
      <c r="C454" s="37">
        <v>5</v>
      </c>
      <c r="D454" s="354">
        <v>185025</v>
      </c>
      <c r="E454" s="257">
        <v>138768</v>
      </c>
      <c r="F454" s="257">
        <v>115641</v>
      </c>
      <c r="G454" s="355">
        <v>69384</v>
      </c>
      <c r="H454" s="467">
        <f t="shared" si="131"/>
        <v>205770</v>
      </c>
      <c r="I454" s="476">
        <f t="shared" si="132"/>
        <v>154329</v>
      </c>
      <c r="J454" s="473">
        <f t="shared" si="135"/>
        <v>128607</v>
      </c>
      <c r="K454" s="843">
        <f t="shared" si="136"/>
        <v>77163</v>
      </c>
      <c r="L454" s="326">
        <f t="shared" si="137"/>
        <v>0.11211998378597487</v>
      </c>
      <c r="M454" s="326">
        <f t="shared" si="138"/>
        <v>0.11213680387409201</v>
      </c>
      <c r="N454" s="326">
        <f t="shared" si="139"/>
        <v>0.11212286299841752</v>
      </c>
      <c r="O454" s="326">
        <f t="shared" si="140"/>
        <v>0.11211518505707367</v>
      </c>
      <c r="P454" s="447">
        <f t="shared" si="142"/>
        <v>191130</v>
      </c>
      <c r="Q454" s="423">
        <v>14640</v>
      </c>
      <c r="S454" s="392">
        <f t="shared" si="141"/>
        <v>1.3700249767228723E-2</v>
      </c>
    </row>
    <row r="455" spans="1:19" s="14" customFormat="1" ht="14.1" customHeight="1" thickBot="1" x14ac:dyDescent="0.3">
      <c r="A455" s="58">
        <v>4</v>
      </c>
      <c r="B455" s="558" t="s">
        <v>77</v>
      </c>
      <c r="C455" s="35">
        <v>1</v>
      </c>
      <c r="D455" s="371">
        <v>196293</v>
      </c>
      <c r="E455" s="353">
        <v>147219</v>
      </c>
      <c r="F455" s="353">
        <v>122682</v>
      </c>
      <c r="G455" s="374">
        <v>73611</v>
      </c>
      <c r="H455" s="467">
        <f t="shared" si="131"/>
        <v>217410</v>
      </c>
      <c r="I455" s="476">
        <f t="shared" si="132"/>
        <v>163059</v>
      </c>
      <c r="J455" s="473">
        <f t="shared" si="135"/>
        <v>135882</v>
      </c>
      <c r="K455" s="843">
        <f t="shared" si="136"/>
        <v>81528</v>
      </c>
      <c r="L455" s="326">
        <f t="shared" si="137"/>
        <v>0.10757897632620624</v>
      </c>
      <c r="M455" s="326">
        <f t="shared" si="138"/>
        <v>0.10759480773541459</v>
      </c>
      <c r="N455" s="326">
        <f t="shared" si="139"/>
        <v>0.10759524624639312</v>
      </c>
      <c r="O455" s="326">
        <f t="shared" si="140"/>
        <v>0.10755186045563843</v>
      </c>
      <c r="P455" s="447">
        <f t="shared" si="142"/>
        <v>202770</v>
      </c>
      <c r="Q455" s="423">
        <v>14640</v>
      </c>
      <c r="S455" s="392">
        <f t="shared" si="141"/>
        <v>5.6568012829858683E-2</v>
      </c>
    </row>
    <row r="456" spans="1:19" s="14" customFormat="1" ht="14.1" customHeight="1" thickBot="1" x14ac:dyDescent="0.3">
      <c r="A456" s="58"/>
      <c r="B456" s="556"/>
      <c r="C456" s="126"/>
      <c r="D456" s="345">
        <v>199236</v>
      </c>
      <c r="E456" s="285">
        <v>149427</v>
      </c>
      <c r="F456" s="285">
        <v>124524</v>
      </c>
      <c r="G456" s="247">
        <v>74715</v>
      </c>
      <c r="H456" s="467">
        <f t="shared" si="131"/>
        <v>220452</v>
      </c>
      <c r="I456" s="476">
        <f t="shared" si="132"/>
        <v>165339</v>
      </c>
      <c r="J456" s="473">
        <f t="shared" si="135"/>
        <v>137784</v>
      </c>
      <c r="K456" s="843">
        <f t="shared" si="136"/>
        <v>82671</v>
      </c>
      <c r="L456" s="326">
        <f t="shared" si="137"/>
        <v>0.10648677949768114</v>
      </c>
      <c r="M456" s="326">
        <f t="shared" si="138"/>
        <v>0.10648677949768114</v>
      </c>
      <c r="N456" s="326">
        <f t="shared" si="139"/>
        <v>0.10648549677170666</v>
      </c>
      <c r="O456" s="326">
        <f t="shared" si="140"/>
        <v>0.10648464163822526</v>
      </c>
      <c r="P456" s="447">
        <f t="shared" si="142"/>
        <v>205812</v>
      </c>
      <c r="Q456" s="423">
        <v>14640</v>
      </c>
      <c r="S456" s="392">
        <f t="shared" si="141"/>
        <v>1.399199668828488E-2</v>
      </c>
    </row>
    <row r="457" spans="1:19" s="14" customFormat="1" ht="14.1" customHeight="1" thickBot="1" x14ac:dyDescent="0.3">
      <c r="A457" s="58"/>
      <c r="B457" s="556"/>
      <c r="C457" s="36">
        <v>2</v>
      </c>
      <c r="D457" s="345">
        <v>202176</v>
      </c>
      <c r="E457" s="285">
        <v>151632</v>
      </c>
      <c r="F457" s="285">
        <v>126360</v>
      </c>
      <c r="G457" s="247">
        <v>75816</v>
      </c>
      <c r="H457" s="467">
        <f t="shared" si="131"/>
        <v>223488</v>
      </c>
      <c r="I457" s="476">
        <f t="shared" si="132"/>
        <v>167616</v>
      </c>
      <c r="J457" s="473">
        <f t="shared" si="135"/>
        <v>139680</v>
      </c>
      <c r="K457" s="843">
        <f t="shared" si="136"/>
        <v>83808</v>
      </c>
      <c r="L457" s="326">
        <f t="shared" si="137"/>
        <v>0.10541310541310542</v>
      </c>
      <c r="M457" s="326">
        <f t="shared" si="138"/>
        <v>0.10541310541310542</v>
      </c>
      <c r="N457" s="326">
        <f t="shared" si="139"/>
        <v>0.10541310541310542</v>
      </c>
      <c r="O457" s="326">
        <f t="shared" si="140"/>
        <v>0.10541310541310542</v>
      </c>
      <c r="P457" s="447">
        <f t="shared" si="142"/>
        <v>208848</v>
      </c>
      <c r="Q457" s="423">
        <v>14640</v>
      </c>
      <c r="S457" s="392">
        <f t="shared" si="141"/>
        <v>1.3771705405258183E-2</v>
      </c>
    </row>
    <row r="458" spans="1:19" s="14" customFormat="1" ht="14.1" customHeight="1" thickBot="1" x14ac:dyDescent="0.3">
      <c r="A458" s="58"/>
      <c r="B458" s="556"/>
      <c r="C458" s="36"/>
      <c r="D458" s="345">
        <v>205206</v>
      </c>
      <c r="E458" s="285">
        <v>153906</v>
      </c>
      <c r="F458" s="285">
        <v>128253</v>
      </c>
      <c r="G458" s="247">
        <v>76953</v>
      </c>
      <c r="H458" s="467">
        <f t="shared" si="131"/>
        <v>226617</v>
      </c>
      <c r="I458" s="476">
        <f t="shared" si="132"/>
        <v>169962</v>
      </c>
      <c r="J458" s="473">
        <f t="shared" si="135"/>
        <v>141636</v>
      </c>
      <c r="K458" s="843">
        <f t="shared" si="136"/>
        <v>84981</v>
      </c>
      <c r="L458" s="326">
        <f t="shared" si="137"/>
        <v>0.10433905441361364</v>
      </c>
      <c r="M458" s="326">
        <f t="shared" si="138"/>
        <v>0.10432341819032397</v>
      </c>
      <c r="N458" s="326">
        <f t="shared" si="139"/>
        <v>0.10434843629388786</v>
      </c>
      <c r="O458" s="326">
        <f t="shared" si="140"/>
        <v>0.10432341819032397</v>
      </c>
      <c r="P458" s="447">
        <f t="shared" si="142"/>
        <v>211977</v>
      </c>
      <c r="Q458" s="423">
        <v>14640</v>
      </c>
      <c r="S458" s="392">
        <f t="shared" si="141"/>
        <v>1.4000751718213023E-2</v>
      </c>
    </row>
    <row r="459" spans="1:19" s="14" customFormat="1" ht="14.1" customHeight="1" thickBot="1" x14ac:dyDescent="0.3">
      <c r="A459" s="58"/>
      <c r="B459" s="556"/>
      <c r="C459" s="36">
        <v>3</v>
      </c>
      <c r="D459" s="345">
        <v>208242</v>
      </c>
      <c r="E459" s="285">
        <v>156183</v>
      </c>
      <c r="F459" s="285">
        <v>130152</v>
      </c>
      <c r="G459" s="247">
        <v>78090</v>
      </c>
      <c r="H459" s="467">
        <f t="shared" si="131"/>
        <v>231339</v>
      </c>
      <c r="I459" s="476">
        <f t="shared" si="132"/>
        <v>173505</v>
      </c>
      <c r="J459" s="473">
        <f t="shared" si="135"/>
        <v>144588</v>
      </c>
      <c r="K459" s="843">
        <f t="shared" si="136"/>
        <v>86751</v>
      </c>
      <c r="L459" s="326">
        <f t="shared" si="137"/>
        <v>0.11091422479615064</v>
      </c>
      <c r="M459" s="326">
        <f t="shared" si="138"/>
        <v>0.11090835750369758</v>
      </c>
      <c r="N459" s="326">
        <f t="shared" si="139"/>
        <v>0.11091646690023972</v>
      </c>
      <c r="O459" s="326">
        <f t="shared" si="140"/>
        <v>0.11091048789857856</v>
      </c>
      <c r="P459" s="447">
        <f t="shared" si="142"/>
        <v>215115</v>
      </c>
      <c r="Q459" s="423">
        <v>16224</v>
      </c>
      <c r="S459" s="392">
        <f t="shared" si="141"/>
        <v>2.0836918677769045E-2</v>
      </c>
    </row>
    <row r="460" spans="1:19" s="14" customFormat="1" ht="14.1" customHeight="1" thickBot="1" x14ac:dyDescent="0.3">
      <c r="A460" s="58"/>
      <c r="B460" s="556"/>
      <c r="C460" s="36"/>
      <c r="D460" s="345">
        <v>211365</v>
      </c>
      <c r="E460" s="285">
        <v>158523</v>
      </c>
      <c r="F460" s="285">
        <v>132102</v>
      </c>
      <c r="G460" s="247">
        <v>79263</v>
      </c>
      <c r="H460" s="467">
        <f t="shared" si="131"/>
        <v>234564</v>
      </c>
      <c r="I460" s="476">
        <f t="shared" si="132"/>
        <v>175923</v>
      </c>
      <c r="J460" s="473">
        <f t="shared" si="135"/>
        <v>146604</v>
      </c>
      <c r="K460" s="843">
        <f t="shared" si="136"/>
        <v>87963</v>
      </c>
      <c r="L460" s="326">
        <f t="shared" si="137"/>
        <v>0.10975800156128025</v>
      </c>
      <c r="M460" s="326">
        <f t="shared" si="138"/>
        <v>0.10976325202021157</v>
      </c>
      <c r="N460" s="326">
        <f t="shared" si="139"/>
        <v>0.10977880728527956</v>
      </c>
      <c r="O460" s="326">
        <f t="shared" si="140"/>
        <v>0.10976117482305742</v>
      </c>
      <c r="P460" s="447">
        <f t="shared" si="142"/>
        <v>218340</v>
      </c>
      <c r="Q460" s="423">
        <v>16224</v>
      </c>
      <c r="S460" s="392">
        <f t="shared" si="141"/>
        <v>1.3940580706236272E-2</v>
      </c>
    </row>
    <row r="461" spans="1:19" s="14" customFormat="1" ht="14.1" customHeight="1" thickBot="1" x14ac:dyDescent="0.3">
      <c r="A461" s="58"/>
      <c r="B461" s="556"/>
      <c r="C461" s="36">
        <v>4</v>
      </c>
      <c r="D461" s="345">
        <v>214491</v>
      </c>
      <c r="E461" s="285">
        <v>160869</v>
      </c>
      <c r="F461" s="285">
        <v>134058</v>
      </c>
      <c r="G461" s="247">
        <v>80433</v>
      </c>
      <c r="H461" s="467">
        <f t="shared" si="131"/>
        <v>237792</v>
      </c>
      <c r="I461" s="476">
        <f t="shared" si="132"/>
        <v>178344</v>
      </c>
      <c r="J461" s="473">
        <f t="shared" si="135"/>
        <v>148620</v>
      </c>
      <c r="K461" s="843">
        <f t="shared" si="136"/>
        <v>89172</v>
      </c>
      <c r="L461" s="326">
        <f t="shared" si="137"/>
        <v>0.10863392869630893</v>
      </c>
      <c r="M461" s="326">
        <f t="shared" si="138"/>
        <v>0.10862876004699476</v>
      </c>
      <c r="N461" s="326">
        <f t="shared" si="139"/>
        <v>0.10862462516224321</v>
      </c>
      <c r="O461" s="326">
        <f t="shared" si="140"/>
        <v>0.10864943493342284</v>
      </c>
      <c r="P461" s="447">
        <f t="shared" si="142"/>
        <v>221568</v>
      </c>
      <c r="Q461" s="423">
        <v>16224</v>
      </c>
      <c r="S461" s="392">
        <f t="shared" ref="S461:S479" si="143">H461/H460-1</f>
        <v>1.3761702563053202E-2</v>
      </c>
    </row>
    <row r="462" spans="1:19" s="14" customFormat="1" ht="14.1" customHeight="1" thickBot="1" x14ac:dyDescent="0.3">
      <c r="A462" s="58"/>
      <c r="B462" s="556"/>
      <c r="C462" s="36"/>
      <c r="D462" s="345">
        <v>217710</v>
      </c>
      <c r="E462" s="285">
        <v>163284</v>
      </c>
      <c r="F462" s="285">
        <v>136068</v>
      </c>
      <c r="G462" s="247">
        <v>81642</v>
      </c>
      <c r="H462" s="467">
        <f t="shared" si="131"/>
        <v>241119</v>
      </c>
      <c r="I462" s="476">
        <f t="shared" si="132"/>
        <v>180840</v>
      </c>
      <c r="J462" s="473">
        <f t="shared" si="135"/>
        <v>150699</v>
      </c>
      <c r="K462" s="843">
        <f t="shared" si="136"/>
        <v>90420</v>
      </c>
      <c r="L462" s="326">
        <f t="shared" si="137"/>
        <v>0.10752377015295576</v>
      </c>
      <c r="M462" s="326">
        <f t="shared" si="138"/>
        <v>0.10751818916734034</v>
      </c>
      <c r="N462" s="326">
        <f t="shared" si="139"/>
        <v>0.1075271187935444</v>
      </c>
      <c r="O462" s="326">
        <f t="shared" si="140"/>
        <v>0.10751818916734034</v>
      </c>
      <c r="P462" s="447">
        <f t="shared" si="142"/>
        <v>224895</v>
      </c>
      <c r="Q462" s="423">
        <v>16224</v>
      </c>
      <c r="S462" s="392">
        <f t="shared" si="143"/>
        <v>1.3991219216794581E-2</v>
      </c>
    </row>
    <row r="463" spans="1:19" s="14" customFormat="1" ht="14.1" customHeight="1" thickBot="1" x14ac:dyDescent="0.3">
      <c r="A463" s="58"/>
      <c r="B463" s="556"/>
      <c r="C463" s="36">
        <v>5</v>
      </c>
      <c r="D463" s="448">
        <v>220929</v>
      </c>
      <c r="E463" s="368">
        <v>165696</v>
      </c>
      <c r="F463" s="368">
        <v>138081</v>
      </c>
      <c r="G463" s="399">
        <v>82848</v>
      </c>
      <c r="H463" s="467">
        <f t="shared" si="131"/>
        <v>244443</v>
      </c>
      <c r="I463" s="476">
        <f t="shared" si="132"/>
        <v>183333</v>
      </c>
      <c r="J463" s="473">
        <f t="shared" si="135"/>
        <v>152778</v>
      </c>
      <c r="K463" s="843">
        <f t="shared" si="136"/>
        <v>91665</v>
      </c>
      <c r="L463" s="326">
        <f t="shared" si="137"/>
        <v>0.10643238325434869</v>
      </c>
      <c r="M463" s="326">
        <f t="shared" si="138"/>
        <v>0.10644191772885284</v>
      </c>
      <c r="N463" s="326">
        <f t="shared" si="139"/>
        <v>0.10643752580007387</v>
      </c>
      <c r="O463" s="326">
        <f t="shared" si="140"/>
        <v>0.10642381228273465</v>
      </c>
      <c r="P463" s="447">
        <f t="shared" si="142"/>
        <v>228219</v>
      </c>
      <c r="Q463" s="423">
        <v>16224</v>
      </c>
      <c r="S463" s="392">
        <f t="shared" si="143"/>
        <v>1.3785724061562865E-2</v>
      </c>
    </row>
    <row r="464" spans="1:19" s="14" customFormat="1" ht="14.1" customHeight="1" thickBot="1" x14ac:dyDescent="0.3">
      <c r="A464" s="58"/>
      <c r="B464" s="556"/>
      <c r="C464" s="347"/>
      <c r="D464" s="345">
        <v>224241</v>
      </c>
      <c r="E464" s="285">
        <v>168180</v>
      </c>
      <c r="F464" s="285">
        <v>140151</v>
      </c>
      <c r="G464" s="247">
        <v>84090</v>
      </c>
      <c r="H464" s="467">
        <f t="shared" si="131"/>
        <v>247866</v>
      </c>
      <c r="I464" s="476">
        <f t="shared" si="132"/>
        <v>185901</v>
      </c>
      <c r="J464" s="473">
        <f t="shared" si="135"/>
        <v>154917</v>
      </c>
      <c r="K464" s="843">
        <f t="shared" si="136"/>
        <v>92949</v>
      </c>
      <c r="L464" s="326">
        <f t="shared" si="137"/>
        <v>0.10535539887888477</v>
      </c>
      <c r="M464" s="326">
        <f t="shared" si="138"/>
        <v>0.10536924723510524</v>
      </c>
      <c r="N464" s="326">
        <f t="shared" si="139"/>
        <v>0.10535779266648115</v>
      </c>
      <c r="O464" s="326">
        <f t="shared" si="140"/>
        <v>0.10535140920442383</v>
      </c>
      <c r="P464" s="447">
        <f t="shared" si="142"/>
        <v>231642</v>
      </c>
      <c r="Q464" s="423">
        <v>16224</v>
      </c>
      <c r="S464" s="392">
        <f t="shared" si="143"/>
        <v>1.400326456474521E-2</v>
      </c>
    </row>
    <row r="465" spans="1:19" s="14" customFormat="1" ht="14.1" customHeight="1" thickBot="1" x14ac:dyDescent="0.3">
      <c r="A465" s="58"/>
      <c r="B465" s="557"/>
      <c r="C465" s="37">
        <v>6</v>
      </c>
      <c r="D465" s="372">
        <v>227550</v>
      </c>
      <c r="E465" s="257">
        <v>170664</v>
      </c>
      <c r="F465" s="257">
        <v>142218</v>
      </c>
      <c r="G465" s="355">
        <v>85332</v>
      </c>
      <c r="H465" s="467">
        <f t="shared" si="131"/>
        <v>251283</v>
      </c>
      <c r="I465" s="476">
        <f t="shared" si="132"/>
        <v>188463</v>
      </c>
      <c r="J465" s="473">
        <f t="shared" si="135"/>
        <v>157053</v>
      </c>
      <c r="K465" s="843">
        <f t="shared" si="136"/>
        <v>94230</v>
      </c>
      <c r="L465" s="326">
        <f t="shared" si="137"/>
        <v>0.10429795649307845</v>
      </c>
      <c r="M465" s="326">
        <f t="shared" si="138"/>
        <v>0.10429264519758122</v>
      </c>
      <c r="N465" s="326">
        <f t="shared" si="139"/>
        <v>0.10431169050331182</v>
      </c>
      <c r="O465" s="326">
        <f t="shared" si="140"/>
        <v>0.10427506679791872</v>
      </c>
      <c r="P465" s="447">
        <f t="shared" si="142"/>
        <v>235059</v>
      </c>
      <c r="Q465" s="423">
        <v>16224</v>
      </c>
      <c r="S465" s="392">
        <f t="shared" si="143"/>
        <v>1.3785674517682978E-2</v>
      </c>
    </row>
    <row r="466" spans="1:19" s="14" customFormat="1" ht="14.1" customHeight="1" thickBot="1" x14ac:dyDescent="0.3">
      <c r="A466" s="58">
        <v>5</v>
      </c>
      <c r="B466" s="558" t="s">
        <v>78</v>
      </c>
      <c r="C466" s="35">
        <v>1</v>
      </c>
      <c r="D466" s="351">
        <v>208242</v>
      </c>
      <c r="E466" s="353">
        <v>156183</v>
      </c>
      <c r="F466" s="353">
        <v>130152</v>
      </c>
      <c r="G466" s="374">
        <v>78090</v>
      </c>
      <c r="H466" s="467">
        <f t="shared" si="131"/>
        <v>231339</v>
      </c>
      <c r="I466" s="476">
        <f t="shared" si="132"/>
        <v>173505</v>
      </c>
      <c r="J466" s="473">
        <f t="shared" si="135"/>
        <v>144588</v>
      </c>
      <c r="K466" s="843">
        <f t="shared" si="136"/>
        <v>86751</v>
      </c>
      <c r="L466" s="326">
        <f t="shared" si="137"/>
        <v>0.11091422479615064</v>
      </c>
      <c r="M466" s="326">
        <f t="shared" si="138"/>
        <v>0.11090835750369758</v>
      </c>
      <c r="N466" s="326">
        <f t="shared" si="139"/>
        <v>0.11091646690023972</v>
      </c>
      <c r="O466" s="326">
        <f t="shared" si="140"/>
        <v>0.11091048789857856</v>
      </c>
      <c r="P466" s="447">
        <f t="shared" si="142"/>
        <v>215115</v>
      </c>
      <c r="Q466" s="423">
        <v>16224</v>
      </c>
      <c r="S466" s="392">
        <f t="shared" si="143"/>
        <v>-7.9368679934575748E-2</v>
      </c>
    </row>
    <row r="467" spans="1:19" s="14" customFormat="1" ht="14.1" customHeight="1" thickBot="1" x14ac:dyDescent="0.3">
      <c r="A467" s="58"/>
      <c r="B467" s="556"/>
      <c r="C467" s="126"/>
      <c r="D467" s="346">
        <v>211365</v>
      </c>
      <c r="E467" s="285">
        <v>158523</v>
      </c>
      <c r="F467" s="285">
        <v>132102</v>
      </c>
      <c r="G467" s="247">
        <v>79263</v>
      </c>
      <c r="H467" s="467">
        <f t="shared" si="131"/>
        <v>234564</v>
      </c>
      <c r="I467" s="476">
        <f t="shared" si="132"/>
        <v>175923</v>
      </c>
      <c r="J467" s="473">
        <f t="shared" si="135"/>
        <v>146604</v>
      </c>
      <c r="K467" s="843">
        <f t="shared" si="136"/>
        <v>87963</v>
      </c>
      <c r="L467" s="326">
        <f t="shared" si="137"/>
        <v>0.10975800156128025</v>
      </c>
      <c r="M467" s="326">
        <f t="shared" si="138"/>
        <v>0.10976325202021157</v>
      </c>
      <c r="N467" s="326">
        <f t="shared" si="139"/>
        <v>0.10977880728527956</v>
      </c>
      <c r="O467" s="326">
        <f t="shared" si="140"/>
        <v>0.10976117482305742</v>
      </c>
      <c r="P467" s="447">
        <f t="shared" si="142"/>
        <v>218340</v>
      </c>
      <c r="Q467" s="423">
        <v>16224</v>
      </c>
      <c r="S467" s="392">
        <f t="shared" si="143"/>
        <v>1.3940580706236272E-2</v>
      </c>
    </row>
    <row r="468" spans="1:19" s="14" customFormat="1" ht="14.1" customHeight="1" thickBot="1" x14ac:dyDescent="0.3">
      <c r="A468" s="58"/>
      <c r="B468" s="556"/>
      <c r="C468" s="36">
        <v>2</v>
      </c>
      <c r="D468" s="346">
        <v>214491</v>
      </c>
      <c r="E468" s="285">
        <v>160869</v>
      </c>
      <c r="F468" s="285">
        <v>134058</v>
      </c>
      <c r="G468" s="247">
        <v>80433</v>
      </c>
      <c r="H468" s="467">
        <f t="shared" si="131"/>
        <v>237792</v>
      </c>
      <c r="I468" s="476">
        <f t="shared" si="132"/>
        <v>178344</v>
      </c>
      <c r="J468" s="473">
        <f t="shared" si="135"/>
        <v>148620</v>
      </c>
      <c r="K468" s="843">
        <f t="shared" si="136"/>
        <v>89172</v>
      </c>
      <c r="L468" s="326">
        <f t="shared" si="137"/>
        <v>0.10863392869630893</v>
      </c>
      <c r="M468" s="326">
        <f t="shared" si="138"/>
        <v>0.10862876004699476</v>
      </c>
      <c r="N468" s="326">
        <f t="shared" si="139"/>
        <v>0.10862462516224321</v>
      </c>
      <c r="O468" s="326">
        <f t="shared" si="140"/>
        <v>0.10864943493342284</v>
      </c>
      <c r="P468" s="447">
        <f t="shared" si="142"/>
        <v>221568</v>
      </c>
      <c r="Q468" s="423">
        <v>16224</v>
      </c>
      <c r="S468" s="392">
        <f t="shared" si="143"/>
        <v>1.3761702563053202E-2</v>
      </c>
    </row>
    <row r="469" spans="1:19" s="14" customFormat="1" ht="14.1" customHeight="1" thickBot="1" x14ac:dyDescent="0.3">
      <c r="A469" s="58"/>
      <c r="B469" s="556"/>
      <c r="C469" s="36"/>
      <c r="D469" s="354">
        <v>217710</v>
      </c>
      <c r="E469" s="257">
        <v>163284</v>
      </c>
      <c r="F469" s="257">
        <v>136068</v>
      </c>
      <c r="G469" s="355">
        <v>81642</v>
      </c>
      <c r="H469" s="467">
        <f t="shared" si="131"/>
        <v>241119</v>
      </c>
      <c r="I469" s="476">
        <f t="shared" si="132"/>
        <v>180840</v>
      </c>
      <c r="J469" s="473">
        <f t="shared" si="135"/>
        <v>150699</v>
      </c>
      <c r="K469" s="843">
        <f t="shared" si="136"/>
        <v>90420</v>
      </c>
      <c r="L469" s="326">
        <f t="shared" si="137"/>
        <v>0.10752377015295576</v>
      </c>
      <c r="M469" s="326">
        <f t="shared" si="138"/>
        <v>0.10751818916734034</v>
      </c>
      <c r="N469" s="326">
        <f t="shared" si="139"/>
        <v>0.1075271187935444</v>
      </c>
      <c r="O469" s="326">
        <f t="shared" si="140"/>
        <v>0.10751818916734034</v>
      </c>
      <c r="P469" s="447">
        <f t="shared" si="142"/>
        <v>224895</v>
      </c>
      <c r="Q469" s="423">
        <v>16224</v>
      </c>
      <c r="S469" s="392">
        <f t="shared" si="143"/>
        <v>1.3991219216794581E-2</v>
      </c>
    </row>
    <row r="470" spans="1:19" s="14" customFormat="1" ht="14.1" customHeight="1" thickBot="1" x14ac:dyDescent="0.3">
      <c r="A470" s="58"/>
      <c r="B470" s="556"/>
      <c r="C470" s="36">
        <v>3</v>
      </c>
      <c r="D470" s="351">
        <v>220929</v>
      </c>
      <c r="E470" s="353">
        <v>165696</v>
      </c>
      <c r="F470" s="353">
        <v>138081</v>
      </c>
      <c r="G470" s="374">
        <v>82848</v>
      </c>
      <c r="H470" s="467">
        <f t="shared" si="131"/>
        <v>244443</v>
      </c>
      <c r="I470" s="476">
        <f t="shared" si="132"/>
        <v>183333</v>
      </c>
      <c r="J470" s="473">
        <f t="shared" si="135"/>
        <v>152778</v>
      </c>
      <c r="K470" s="843">
        <f t="shared" si="136"/>
        <v>91665</v>
      </c>
      <c r="L470" s="326">
        <f t="shared" si="137"/>
        <v>0.10643238325434869</v>
      </c>
      <c r="M470" s="326">
        <f t="shared" si="138"/>
        <v>0.10644191772885284</v>
      </c>
      <c r="N470" s="326">
        <f t="shared" si="139"/>
        <v>0.10643752580007387</v>
      </c>
      <c r="O470" s="326">
        <f t="shared" si="140"/>
        <v>0.10642381228273465</v>
      </c>
      <c r="P470" s="447">
        <f t="shared" si="142"/>
        <v>228219</v>
      </c>
      <c r="Q470" s="423">
        <v>16224</v>
      </c>
      <c r="S470" s="392">
        <f t="shared" si="143"/>
        <v>1.3785724061562865E-2</v>
      </c>
    </row>
    <row r="471" spans="1:19" s="14" customFormat="1" ht="14.1" customHeight="1" thickBot="1" x14ac:dyDescent="0.3">
      <c r="A471" s="58"/>
      <c r="B471" s="556"/>
      <c r="C471" s="36"/>
      <c r="D471" s="346">
        <v>224241</v>
      </c>
      <c r="E471" s="285">
        <v>168180</v>
      </c>
      <c r="F471" s="285">
        <v>140151</v>
      </c>
      <c r="G471" s="247">
        <v>84090</v>
      </c>
      <c r="H471" s="467">
        <f t="shared" si="131"/>
        <v>247866</v>
      </c>
      <c r="I471" s="476">
        <f t="shared" si="132"/>
        <v>185901</v>
      </c>
      <c r="J471" s="473">
        <f t="shared" si="135"/>
        <v>154917</v>
      </c>
      <c r="K471" s="843">
        <f t="shared" si="136"/>
        <v>92949</v>
      </c>
      <c r="L471" s="326">
        <f t="shared" si="137"/>
        <v>0.10535539887888477</v>
      </c>
      <c r="M471" s="326">
        <f t="shared" si="138"/>
        <v>0.10536924723510524</v>
      </c>
      <c r="N471" s="326">
        <f t="shared" si="139"/>
        <v>0.10535779266648115</v>
      </c>
      <c r="O471" s="326">
        <f t="shared" si="140"/>
        <v>0.10535140920442383</v>
      </c>
      <c r="P471" s="447">
        <f t="shared" si="142"/>
        <v>231642</v>
      </c>
      <c r="Q471" s="423">
        <v>16224</v>
      </c>
      <c r="S471" s="392">
        <f t="shared" si="143"/>
        <v>1.400326456474521E-2</v>
      </c>
    </row>
    <row r="472" spans="1:19" s="14" customFormat="1" ht="14.1" customHeight="1" thickBot="1" x14ac:dyDescent="0.3">
      <c r="A472" s="58"/>
      <c r="B472" s="556"/>
      <c r="C472" s="36">
        <v>4</v>
      </c>
      <c r="D472" s="346">
        <v>227550</v>
      </c>
      <c r="E472" s="285">
        <v>170664</v>
      </c>
      <c r="F472" s="285">
        <v>142218</v>
      </c>
      <c r="G472" s="247">
        <v>85332</v>
      </c>
      <c r="H472" s="467">
        <f t="shared" si="131"/>
        <v>251283</v>
      </c>
      <c r="I472" s="476">
        <f t="shared" si="132"/>
        <v>188463</v>
      </c>
      <c r="J472" s="473">
        <f t="shared" si="135"/>
        <v>157053</v>
      </c>
      <c r="K472" s="843">
        <f t="shared" si="136"/>
        <v>94230</v>
      </c>
      <c r="L472" s="326">
        <f t="shared" si="137"/>
        <v>0.10429795649307845</v>
      </c>
      <c r="M472" s="326">
        <f t="shared" si="138"/>
        <v>0.10429264519758122</v>
      </c>
      <c r="N472" s="326">
        <f t="shared" si="139"/>
        <v>0.10431169050331182</v>
      </c>
      <c r="O472" s="326">
        <f t="shared" si="140"/>
        <v>0.10427506679791872</v>
      </c>
      <c r="P472" s="447">
        <f t="shared" si="142"/>
        <v>235059</v>
      </c>
      <c r="Q472" s="423">
        <v>16224</v>
      </c>
      <c r="S472" s="392">
        <f t="shared" si="143"/>
        <v>1.3785674517682978E-2</v>
      </c>
    </row>
    <row r="473" spans="1:19" s="14" customFormat="1" ht="14.1" customHeight="1" thickBot="1" x14ac:dyDescent="0.3">
      <c r="A473" s="58"/>
      <c r="B473" s="556"/>
      <c r="C473" s="347"/>
      <c r="D473" s="346">
        <v>230964</v>
      </c>
      <c r="E473" s="285">
        <v>173223</v>
      </c>
      <c r="F473" s="285">
        <v>144354</v>
      </c>
      <c r="G473" s="247">
        <v>86613</v>
      </c>
      <c r="H473" s="467">
        <f t="shared" si="131"/>
        <v>254811</v>
      </c>
      <c r="I473" s="476">
        <f t="shared" si="132"/>
        <v>191109</v>
      </c>
      <c r="J473" s="473">
        <f t="shared" si="135"/>
        <v>159258</v>
      </c>
      <c r="K473" s="843">
        <f t="shared" si="136"/>
        <v>95553</v>
      </c>
      <c r="L473" s="326">
        <f t="shared" si="137"/>
        <v>0.10324985712059022</v>
      </c>
      <c r="M473" s="326">
        <f t="shared" si="138"/>
        <v>0.10325418679967441</v>
      </c>
      <c r="N473" s="326">
        <f t="shared" si="139"/>
        <v>0.10324618645829003</v>
      </c>
      <c r="O473" s="326">
        <f t="shared" si="140"/>
        <v>0.10321776176786394</v>
      </c>
      <c r="P473" s="447">
        <f t="shared" si="142"/>
        <v>238587</v>
      </c>
      <c r="Q473" s="423">
        <v>16224</v>
      </c>
      <c r="S473" s="392">
        <f t="shared" si="143"/>
        <v>1.4039946992036922E-2</v>
      </c>
    </row>
    <row r="474" spans="1:19" s="14" customFormat="1" ht="14.1" customHeight="1" thickBot="1" x14ac:dyDescent="0.3">
      <c r="A474" s="58"/>
      <c r="B474" s="557"/>
      <c r="C474" s="37">
        <v>5</v>
      </c>
      <c r="D474" s="354">
        <v>234381</v>
      </c>
      <c r="E474" s="257">
        <v>175785</v>
      </c>
      <c r="F474" s="257">
        <v>146487</v>
      </c>
      <c r="G474" s="355">
        <v>87894</v>
      </c>
      <c r="H474" s="467">
        <f t="shared" si="131"/>
        <v>258339</v>
      </c>
      <c r="I474" s="476">
        <f t="shared" si="132"/>
        <v>193755</v>
      </c>
      <c r="J474" s="473">
        <f t="shared" si="135"/>
        <v>161463</v>
      </c>
      <c r="K474" s="843">
        <f t="shared" si="136"/>
        <v>96876</v>
      </c>
      <c r="L474" s="326">
        <f t="shared" si="137"/>
        <v>0.10221818321450971</v>
      </c>
      <c r="M474" s="326">
        <f t="shared" si="138"/>
        <v>0.1022271524874136</v>
      </c>
      <c r="N474" s="326">
        <f t="shared" si="139"/>
        <v>0.10223432796084295</v>
      </c>
      <c r="O474" s="326">
        <f t="shared" si="140"/>
        <v>0.10219127585500717</v>
      </c>
      <c r="P474" s="447">
        <f t="shared" si="142"/>
        <v>242115</v>
      </c>
      <c r="Q474" s="423">
        <v>16224</v>
      </c>
      <c r="S474" s="392">
        <f t="shared" si="143"/>
        <v>1.3845556118063929E-2</v>
      </c>
    </row>
    <row r="475" spans="1:19" s="14" customFormat="1" ht="14.1" customHeight="1" thickBot="1" x14ac:dyDescent="0.3">
      <c r="A475" s="58">
        <v>6</v>
      </c>
      <c r="B475" s="558" t="s">
        <v>79</v>
      </c>
      <c r="C475" s="35">
        <v>1</v>
      </c>
      <c r="D475" s="351">
        <v>248658</v>
      </c>
      <c r="E475" s="353">
        <v>186495</v>
      </c>
      <c r="F475" s="353">
        <v>155412</v>
      </c>
      <c r="G475" s="374">
        <v>93246</v>
      </c>
      <c r="H475" s="467">
        <f t="shared" si="131"/>
        <v>273087</v>
      </c>
      <c r="I475" s="476">
        <f t="shared" si="132"/>
        <v>204816</v>
      </c>
      <c r="J475" s="473">
        <f t="shared" si="135"/>
        <v>170679</v>
      </c>
      <c r="K475" s="843">
        <f t="shared" si="136"/>
        <v>102408</v>
      </c>
      <c r="L475" s="326">
        <f t="shared" si="137"/>
        <v>9.8243370412373618E-2</v>
      </c>
      <c r="M475" s="326">
        <f t="shared" si="138"/>
        <v>9.8238558674495297E-2</v>
      </c>
      <c r="N475" s="326">
        <f t="shared" si="139"/>
        <v>9.8235657478187008E-2</v>
      </c>
      <c r="O475" s="326">
        <f t="shared" si="140"/>
        <v>9.825622546811659E-2</v>
      </c>
      <c r="P475" s="447">
        <f t="shared" si="142"/>
        <v>256863</v>
      </c>
      <c r="Q475" s="423">
        <v>16224</v>
      </c>
      <c r="S475" s="392">
        <f t="shared" si="143"/>
        <v>5.7087780009986933E-2</v>
      </c>
    </row>
    <row r="476" spans="1:19" s="14" customFormat="1" ht="14.1" customHeight="1" thickBot="1" x14ac:dyDescent="0.3">
      <c r="A476" s="58"/>
      <c r="B476" s="556"/>
      <c r="C476" s="126"/>
      <c r="D476" s="346">
        <v>252387</v>
      </c>
      <c r="E476" s="285">
        <v>189291</v>
      </c>
      <c r="F476" s="285">
        <v>157743</v>
      </c>
      <c r="G476" s="247">
        <v>94644</v>
      </c>
      <c r="H476" s="467">
        <f t="shared" si="131"/>
        <v>276939</v>
      </c>
      <c r="I476" s="476">
        <f t="shared" si="132"/>
        <v>207705</v>
      </c>
      <c r="J476" s="473">
        <f t="shared" si="135"/>
        <v>173088</v>
      </c>
      <c r="K476" s="843">
        <f t="shared" si="136"/>
        <v>103851</v>
      </c>
      <c r="L476" s="326">
        <f t="shared" si="137"/>
        <v>9.727917840459295E-2</v>
      </c>
      <c r="M476" s="326">
        <f t="shared" si="138"/>
        <v>9.7278792969554814E-2</v>
      </c>
      <c r="N476" s="326">
        <f t="shared" si="139"/>
        <v>9.7278484623723405E-2</v>
      </c>
      <c r="O476" s="326">
        <f t="shared" si="140"/>
        <v>9.7280334728033477E-2</v>
      </c>
      <c r="P476" s="447">
        <f t="shared" si="142"/>
        <v>260715</v>
      </c>
      <c r="Q476" s="423">
        <v>16224</v>
      </c>
      <c r="S476" s="392">
        <f t="shared" si="143"/>
        <v>1.4105394984015973E-2</v>
      </c>
    </row>
    <row r="477" spans="1:19" s="14" customFormat="1" ht="14.1" customHeight="1" thickBot="1" x14ac:dyDescent="0.3">
      <c r="A477" s="58"/>
      <c r="B477" s="556"/>
      <c r="C477" s="36">
        <v>2</v>
      </c>
      <c r="D477" s="346">
        <v>256107</v>
      </c>
      <c r="E477" s="285">
        <v>192081</v>
      </c>
      <c r="F477" s="285">
        <v>160068</v>
      </c>
      <c r="G477" s="247">
        <v>96039</v>
      </c>
      <c r="H477" s="467">
        <f t="shared" si="131"/>
        <v>280782</v>
      </c>
      <c r="I477" s="476">
        <f t="shared" si="132"/>
        <v>210588</v>
      </c>
      <c r="J477" s="473">
        <f t="shared" si="135"/>
        <v>175488</v>
      </c>
      <c r="K477" s="843">
        <f t="shared" si="136"/>
        <v>105294</v>
      </c>
      <c r="L477" s="326">
        <f t="shared" si="137"/>
        <v>9.6346448945167446E-2</v>
      </c>
      <c r="M477" s="326">
        <f t="shared" si="138"/>
        <v>9.634997735330407E-2</v>
      </c>
      <c r="N477" s="326">
        <f t="shared" si="139"/>
        <v>9.6334058025339231E-2</v>
      </c>
      <c r="O477" s="326">
        <f t="shared" si="140"/>
        <v>9.6367100865273489E-2</v>
      </c>
      <c r="P477" s="447">
        <f t="shared" si="142"/>
        <v>264558</v>
      </c>
      <c r="Q477" s="423">
        <v>16224</v>
      </c>
      <c r="S477" s="392">
        <f t="shared" si="143"/>
        <v>1.3876702089629767E-2</v>
      </c>
    </row>
    <row r="478" spans="1:19" s="14" customFormat="1" ht="14.1" customHeight="1" thickBot="1" x14ac:dyDescent="0.3">
      <c r="A478" s="58"/>
      <c r="B478" s="556"/>
      <c r="C478" s="36"/>
      <c r="D478" s="346">
        <v>259950</v>
      </c>
      <c r="E478" s="285">
        <v>194964</v>
      </c>
      <c r="F478" s="285">
        <v>162468</v>
      </c>
      <c r="G478" s="247">
        <v>97482</v>
      </c>
      <c r="H478" s="467">
        <f t="shared" si="131"/>
        <v>284751</v>
      </c>
      <c r="I478" s="476">
        <f t="shared" si="132"/>
        <v>213564</v>
      </c>
      <c r="J478" s="473">
        <f t="shared" si="135"/>
        <v>177969</v>
      </c>
      <c r="K478" s="843">
        <f t="shared" si="136"/>
        <v>106782</v>
      </c>
      <c r="L478" s="326">
        <f t="shared" si="137"/>
        <v>9.5406809001731097E-2</v>
      </c>
      <c r="M478" s="326">
        <f t="shared" si="138"/>
        <v>9.54022281036499E-2</v>
      </c>
      <c r="N478" s="326">
        <f t="shared" si="139"/>
        <v>9.5409557574414661E-2</v>
      </c>
      <c r="O478" s="326">
        <f t="shared" si="140"/>
        <v>9.54022281036499E-2</v>
      </c>
      <c r="P478" s="447">
        <f t="shared" si="142"/>
        <v>268527</v>
      </c>
      <c r="Q478" s="423">
        <v>16224</v>
      </c>
      <c r="S478" s="392">
        <f t="shared" si="143"/>
        <v>1.4135521507788962E-2</v>
      </c>
    </row>
    <row r="479" spans="1:19" s="14" customFormat="1" ht="14.1" customHeight="1" thickBot="1" x14ac:dyDescent="0.3">
      <c r="A479" s="58"/>
      <c r="B479" s="556"/>
      <c r="C479" s="36">
        <v>3</v>
      </c>
      <c r="D479" s="346">
        <v>263796</v>
      </c>
      <c r="E479" s="285">
        <v>197847</v>
      </c>
      <c r="F479" s="285">
        <v>164874</v>
      </c>
      <c r="G479" s="247">
        <v>98925</v>
      </c>
      <c r="H479" s="467">
        <f t="shared" si="131"/>
        <v>288726</v>
      </c>
      <c r="I479" s="476">
        <f t="shared" si="132"/>
        <v>216546</v>
      </c>
      <c r="J479" s="473">
        <f t="shared" si="135"/>
        <v>180453</v>
      </c>
      <c r="K479" s="843">
        <f t="shared" si="136"/>
        <v>108273</v>
      </c>
      <c r="L479" s="326">
        <f t="shared" si="137"/>
        <v>9.4504844652686174E-2</v>
      </c>
      <c r="M479" s="326">
        <f t="shared" si="138"/>
        <v>9.451242626878345E-2</v>
      </c>
      <c r="N479" s="326">
        <f t="shared" si="139"/>
        <v>9.4490338076349212E-2</v>
      </c>
      <c r="O479" s="326">
        <f t="shared" si="140"/>
        <v>9.4495830174374532E-2</v>
      </c>
      <c r="P479" s="447">
        <f t="shared" si="142"/>
        <v>272502</v>
      </c>
      <c r="Q479" s="423">
        <v>16224</v>
      </c>
      <c r="S479" s="392">
        <f t="shared" si="143"/>
        <v>1.3959564672292535E-2</v>
      </c>
    </row>
    <row r="480" spans="1:19" s="14" customFormat="1" ht="14.1" customHeight="1" thickBot="1" x14ac:dyDescent="0.3">
      <c r="A480" s="58"/>
      <c r="B480" s="556"/>
      <c r="C480" s="36"/>
      <c r="D480" s="346">
        <v>267756</v>
      </c>
      <c r="E480" s="285">
        <v>200817</v>
      </c>
      <c r="F480" s="285">
        <v>167349</v>
      </c>
      <c r="G480" s="247">
        <v>100410</v>
      </c>
      <c r="H480" s="467">
        <f t="shared" si="131"/>
        <v>292815</v>
      </c>
      <c r="I480" s="476">
        <f t="shared" si="132"/>
        <v>219612</v>
      </c>
      <c r="J480" s="473">
        <f t="shared" si="135"/>
        <v>183009</v>
      </c>
      <c r="K480" s="843">
        <f t="shared" si="136"/>
        <v>109806</v>
      </c>
      <c r="L480" s="326">
        <f t="shared" si="137"/>
        <v>9.3588939183435665E-2</v>
      </c>
      <c r="M480" s="326">
        <f t="shared" si="138"/>
        <v>9.3592673927008166E-2</v>
      </c>
      <c r="N480" s="326">
        <f t="shared" si="139"/>
        <v>9.3576896187010386E-2</v>
      </c>
      <c r="O480" s="326">
        <f t="shared" si="140"/>
        <v>9.3576337018225278E-2</v>
      </c>
      <c r="P480" s="447">
        <f t="shared" si="142"/>
        <v>276591</v>
      </c>
      <c r="Q480" s="423">
        <v>16224</v>
      </c>
      <c r="S480" s="392">
        <f t="shared" ref="S480:S483" si="144">H480/H479-1</f>
        <v>1.4162216080297663E-2</v>
      </c>
    </row>
    <row r="481" spans="1:19" s="14" customFormat="1" ht="14.1" customHeight="1" thickBot="1" x14ac:dyDescent="0.3">
      <c r="A481" s="58"/>
      <c r="B481" s="556"/>
      <c r="C481" s="36">
        <v>4</v>
      </c>
      <c r="D481" s="346">
        <v>269301</v>
      </c>
      <c r="E481" s="285">
        <v>201975</v>
      </c>
      <c r="F481" s="285">
        <v>168312</v>
      </c>
      <c r="G481" s="247">
        <v>100989</v>
      </c>
      <c r="H481" s="467">
        <f t="shared" si="131"/>
        <v>294411</v>
      </c>
      <c r="I481" s="476">
        <f t="shared" si="132"/>
        <v>220809</v>
      </c>
      <c r="J481" s="473">
        <f t="shared" si="135"/>
        <v>184008</v>
      </c>
      <c r="K481" s="843">
        <f t="shared" si="136"/>
        <v>110403</v>
      </c>
      <c r="L481" s="326">
        <f t="shared" si="137"/>
        <v>9.3241391602704782E-2</v>
      </c>
      <c r="M481" s="326">
        <f t="shared" si="138"/>
        <v>9.3249164500556994E-2</v>
      </c>
      <c r="N481" s="326">
        <f t="shared" si="139"/>
        <v>9.3255382860402108E-2</v>
      </c>
      <c r="O481" s="326">
        <f t="shared" si="140"/>
        <v>9.3218073255503076E-2</v>
      </c>
      <c r="P481" s="447">
        <f t="shared" si="142"/>
        <v>278187</v>
      </c>
      <c r="Q481" s="423">
        <v>16224</v>
      </c>
      <c r="S481" s="392">
        <f t="shared" si="144"/>
        <v>5.4505404436249183E-3</v>
      </c>
    </row>
    <row r="482" spans="1:19" s="14" customFormat="1" ht="14.1" customHeight="1" thickBot="1" x14ac:dyDescent="0.3">
      <c r="A482" s="58"/>
      <c r="B482" s="556"/>
      <c r="C482" s="347"/>
      <c r="D482" s="346">
        <v>273339</v>
      </c>
      <c r="E482" s="285">
        <v>205005</v>
      </c>
      <c r="F482" s="285">
        <v>170838</v>
      </c>
      <c r="G482" s="247">
        <v>102501</v>
      </c>
      <c r="H482" s="467">
        <f t="shared" si="131"/>
        <v>298584</v>
      </c>
      <c r="I482" s="476">
        <f t="shared" si="132"/>
        <v>223938</v>
      </c>
      <c r="J482" s="473">
        <f t="shared" si="135"/>
        <v>186615</v>
      </c>
      <c r="K482" s="843">
        <f t="shared" si="136"/>
        <v>111969</v>
      </c>
      <c r="L482" s="326">
        <f t="shared" si="137"/>
        <v>9.2357841361825427E-2</v>
      </c>
      <c r="M482" s="326">
        <f t="shared" si="138"/>
        <v>9.235384502817004E-2</v>
      </c>
      <c r="N482" s="326">
        <f t="shared" si="139"/>
        <v>9.2350647982299014E-2</v>
      </c>
      <c r="O482" s="326">
        <f t="shared" si="140"/>
        <v>9.2369830538238648E-2</v>
      </c>
      <c r="P482" s="447">
        <f t="shared" si="142"/>
        <v>282360</v>
      </c>
      <c r="Q482" s="423">
        <v>16224</v>
      </c>
      <c r="S482" s="392">
        <f t="shared" si="144"/>
        <v>1.4174062789773512E-2</v>
      </c>
    </row>
    <row r="483" spans="1:19" s="14" customFormat="1" ht="14.1" customHeight="1" thickBot="1" x14ac:dyDescent="0.3">
      <c r="A483" s="58"/>
      <c r="B483" s="557"/>
      <c r="C483" s="37">
        <v>5</v>
      </c>
      <c r="D483" s="346">
        <v>277380</v>
      </c>
      <c r="E483" s="285">
        <v>208035</v>
      </c>
      <c r="F483" s="285">
        <v>173364</v>
      </c>
      <c r="G483" s="247">
        <v>104019</v>
      </c>
      <c r="H483" s="351">
        <f t="shared" si="131"/>
        <v>302757</v>
      </c>
      <c r="I483" s="474">
        <f t="shared" si="132"/>
        <v>227067</v>
      </c>
      <c r="J483" s="474">
        <f t="shared" si="135"/>
        <v>189222</v>
      </c>
      <c r="K483" s="474">
        <f t="shared" si="136"/>
        <v>113535</v>
      </c>
      <c r="L483" s="326">
        <f t="shared" si="137"/>
        <v>9.1488211118321436E-2</v>
      </c>
      <c r="M483" s="326">
        <f t="shared" si="138"/>
        <v>9.1484605955728604E-2</v>
      </c>
      <c r="N483" s="326">
        <f t="shared" si="139"/>
        <v>9.1472277981587871E-2</v>
      </c>
      <c r="O483" s="326">
        <f t="shared" si="140"/>
        <v>9.1483286707236183E-2</v>
      </c>
      <c r="P483" s="447">
        <f t="shared" si="142"/>
        <v>286533</v>
      </c>
      <c r="Q483" s="423">
        <v>16224</v>
      </c>
      <c r="S483" s="392">
        <f t="shared" si="144"/>
        <v>1.3975966562173481E-2</v>
      </c>
    </row>
  </sheetData>
  <sheetProtection algorithmName="SHA-512" hashValue="jLAHBu+HxOJMu2Sp0A355kHEfCkNCc836OPGWnz5JeUAi0miOTNRtHIXsO7rJB/Z1BHAcundCB5f6eQyj7bFBw==" saltValue="LF1mP0YqhlzIvhy6nN0xBw==" spinCount="100000" sheet="1" objects="1" scenarios="1" selectLockedCells="1" selectUnlockedCells="1"/>
  <mergeCells count="77">
    <mergeCell ref="A1:K1"/>
    <mergeCell ref="B149:B152"/>
    <mergeCell ref="B61:B63"/>
    <mergeCell ref="B72:B74"/>
    <mergeCell ref="B83:B85"/>
    <mergeCell ref="B94:B96"/>
    <mergeCell ref="A4:E4"/>
    <mergeCell ref="I18:K18"/>
    <mergeCell ref="B23:B31"/>
    <mergeCell ref="B32:B40"/>
    <mergeCell ref="B170:B173"/>
    <mergeCell ref="B201:B204"/>
    <mergeCell ref="B343:B352"/>
    <mergeCell ref="A2:K2"/>
    <mergeCell ref="D17:G17"/>
    <mergeCell ref="H17:K17"/>
    <mergeCell ref="A18:A19"/>
    <mergeCell ref="D18:D19"/>
    <mergeCell ref="E18:G18"/>
    <mergeCell ref="H18:H19"/>
    <mergeCell ref="A41:A57"/>
    <mergeCell ref="B223:K223"/>
    <mergeCell ref="B211:B213"/>
    <mergeCell ref="B180:B182"/>
    <mergeCell ref="B109:B111"/>
    <mergeCell ref="B120:B122"/>
    <mergeCell ref="H404:K404"/>
    <mergeCell ref="B364:B373"/>
    <mergeCell ref="D170:G170"/>
    <mergeCell ref="H170:K170"/>
    <mergeCell ref="D224:G224"/>
    <mergeCell ref="H224:K224"/>
    <mergeCell ref="D364:G364"/>
    <mergeCell ref="H364:K364"/>
    <mergeCell ref="B282:B302"/>
    <mergeCell ref="B271:B281"/>
    <mergeCell ref="B225:B233"/>
    <mergeCell ref="B234:B242"/>
    <mergeCell ref="B243:B259"/>
    <mergeCell ref="B260:B270"/>
    <mergeCell ref="D201:G201"/>
    <mergeCell ref="H201:K201"/>
    <mergeCell ref="B437:B445"/>
    <mergeCell ref="B446:B454"/>
    <mergeCell ref="B455:B465"/>
    <mergeCell ref="B466:B474"/>
    <mergeCell ref="B475:B483"/>
    <mergeCell ref="B428:B436"/>
    <mergeCell ref="B303:B311"/>
    <mergeCell ref="B312:B324"/>
    <mergeCell ref="B325:B333"/>
    <mergeCell ref="B334:B342"/>
    <mergeCell ref="B353:B363"/>
    <mergeCell ref="B374:B382"/>
    <mergeCell ref="B383:B403"/>
    <mergeCell ref="B414:B424"/>
    <mergeCell ref="B404:B413"/>
    <mergeCell ref="B426:K426"/>
    <mergeCell ref="D427:G427"/>
    <mergeCell ref="H427:K427"/>
    <mergeCell ref="D343:G343"/>
    <mergeCell ref="H343:K343"/>
    <mergeCell ref="D404:G404"/>
    <mergeCell ref="P15:Q15"/>
    <mergeCell ref="P16:P17"/>
    <mergeCell ref="B159:B161"/>
    <mergeCell ref="B17:B19"/>
    <mergeCell ref="C17:C19"/>
    <mergeCell ref="D149:G149"/>
    <mergeCell ref="H149:K149"/>
    <mergeCell ref="B21:K21"/>
    <mergeCell ref="D22:G22"/>
    <mergeCell ref="H22:K22"/>
    <mergeCell ref="B59:K59"/>
    <mergeCell ref="D60:G60"/>
    <mergeCell ref="H60:K60"/>
    <mergeCell ref="B41:B57"/>
  </mergeCells>
  <pageMargins left="0.31496062992125984" right="0.31496062992125984" top="0.39370078740157483" bottom="0.35433070866141736" header="0.23622047244094491" footer="0.23622047244094491"/>
  <pageSetup paperSize="9" scale="72" orientation="landscape" r:id="rId1"/>
  <headerFooter>
    <oddHeader>&amp;C&amp;P</oddHeader>
  </headerFooter>
  <rowBreaks count="9" manualBreakCount="9">
    <brk id="40" max="16" man="1"/>
    <brk id="71" max="16" man="1"/>
    <brk id="108" max="16" man="1"/>
    <brk id="148" max="16" man="1"/>
    <brk id="210" max="17" man="1"/>
    <brk id="311" max="17" man="1"/>
    <brk id="352" max="16" man="1"/>
    <brk id="403" max="16" man="1"/>
    <brk id="4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158"/>
  <sheetViews>
    <sheetView view="pageBreakPreview" zoomScale="106" zoomScaleSheetLayoutView="106" workbookViewId="0">
      <selection activeCell="K747" sqref="K747"/>
    </sheetView>
  </sheetViews>
  <sheetFormatPr defaultRowHeight="12.75" x14ac:dyDescent="0.2"/>
  <cols>
    <col min="1" max="1" width="3.28515625" style="131" customWidth="1"/>
    <col min="2" max="2" width="19.7109375" customWidth="1"/>
    <col min="3" max="3" width="3.7109375" customWidth="1"/>
    <col min="4" max="4" width="10.5703125" style="106" customWidth="1"/>
    <col min="5" max="5" width="9.42578125" customWidth="1"/>
    <col min="6" max="6" width="9.5703125" bestFit="1" customWidth="1"/>
    <col min="7" max="7" width="8" bestFit="1" customWidth="1"/>
    <col min="8" max="8" width="10.5703125" style="106" customWidth="1"/>
    <col min="9" max="9" width="9.5703125" style="12" customWidth="1"/>
    <col min="10" max="10" width="10.140625" style="12" customWidth="1"/>
    <col min="11" max="11" width="8.7109375" style="12" customWidth="1"/>
    <col min="12" max="15" width="0" style="106" hidden="1" customWidth="1"/>
    <col min="16" max="16" width="22.85546875" hidden="1" customWidth="1"/>
    <col min="17" max="17" width="8" style="410" hidden="1" customWidth="1"/>
    <col min="18" max="18" width="8.140625" hidden="1" customWidth="1"/>
    <col min="20" max="20" width="3.5703125" hidden="1" customWidth="1"/>
  </cols>
  <sheetData>
    <row r="1" spans="1:11" ht="18" customHeight="1" x14ac:dyDescent="0.2">
      <c r="A1" s="812" t="s">
        <v>1119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1" ht="41.25" customHeight="1" x14ac:dyDescent="0.2">
      <c r="A2" s="659" t="s">
        <v>1127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1" ht="12.75" customHeight="1" thickBot="1" x14ac:dyDescent="0.25">
      <c r="A3" s="63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4.25" hidden="1" customHeight="1" x14ac:dyDescent="0.2">
      <c r="A4" s="563" t="s">
        <v>1094</v>
      </c>
      <c r="B4" s="563"/>
      <c r="C4" s="563"/>
      <c r="D4" s="563"/>
      <c r="E4" s="563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15.75" hidden="1" customHeight="1" x14ac:dyDescent="0.2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2.75" hidden="1" customHeight="1" x14ac:dyDescent="0.2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5.75" hidden="1" customHeight="1" x14ac:dyDescent="0.2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4.25" hidden="1" customHeight="1" x14ac:dyDescent="0.2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5" hidden="1" customHeight="1" x14ac:dyDescent="0.2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23.25" hidden="1" customHeight="1" x14ac:dyDescent="0.2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5" hidden="1" customHeight="1" x14ac:dyDescent="0.2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8.75" hidden="1" customHeight="1" thickBot="1" x14ac:dyDescent="0.25">
      <c r="A16" s="11"/>
      <c r="B16" s="11"/>
      <c r="C16" s="11"/>
      <c r="D16" s="11"/>
      <c r="E16" s="11"/>
      <c r="F16" s="310"/>
      <c r="G16" s="311"/>
      <c r="H16" s="1"/>
      <c r="I16" s="1"/>
      <c r="J16" s="1"/>
      <c r="K16" s="1"/>
    </row>
    <row r="17" spans="1:20" ht="30" customHeight="1" thickBot="1" x14ac:dyDescent="0.25">
      <c r="B17" s="560" t="s">
        <v>1072</v>
      </c>
      <c r="C17" s="560" t="s">
        <v>1068</v>
      </c>
      <c r="D17" s="660" t="str">
        <f>'B - Nurses'!D17:G17</f>
        <v>Salary notch/TCE package: 1 April 2022 (Rpa)</v>
      </c>
      <c r="E17" s="661"/>
      <c r="F17" s="661"/>
      <c r="G17" s="662"/>
      <c r="H17" s="537" t="s">
        <v>1112</v>
      </c>
      <c r="I17" s="538"/>
      <c r="J17" s="538"/>
      <c r="K17" s="539"/>
      <c r="P17" s="524"/>
      <c r="Q17" s="525"/>
    </row>
    <row r="18" spans="1:20" ht="15.75" customHeight="1" thickBot="1" x14ac:dyDescent="0.25">
      <c r="A18" s="559"/>
      <c r="B18" s="561"/>
      <c r="C18" s="561"/>
      <c r="D18" s="564" t="s">
        <v>2</v>
      </c>
      <c r="E18" s="566" t="s">
        <v>3</v>
      </c>
      <c r="F18" s="567"/>
      <c r="G18" s="568"/>
      <c r="H18" s="564" t="s">
        <v>2</v>
      </c>
      <c r="I18" s="566" t="s">
        <v>3</v>
      </c>
      <c r="J18" s="567"/>
      <c r="K18" s="568"/>
      <c r="P18" s="529" t="s">
        <v>1125</v>
      </c>
      <c r="Q18" s="401" t="s">
        <v>1111</v>
      </c>
      <c r="R18" s="12" t="s">
        <v>1123</v>
      </c>
    </row>
    <row r="19" spans="1:20" ht="13.9" customHeight="1" thickBot="1" x14ac:dyDescent="0.25">
      <c r="A19" s="559"/>
      <c r="B19" s="562"/>
      <c r="C19" s="562"/>
      <c r="D19" s="565"/>
      <c r="E19" s="254" t="s">
        <v>4</v>
      </c>
      <c r="F19" s="254" t="s">
        <v>5</v>
      </c>
      <c r="G19" s="254" t="s">
        <v>6</v>
      </c>
      <c r="H19" s="565"/>
      <c r="I19" s="254" t="s">
        <v>4</v>
      </c>
      <c r="J19" s="254" t="s">
        <v>5</v>
      </c>
      <c r="K19" s="254" t="s">
        <v>6</v>
      </c>
      <c r="P19" s="664"/>
      <c r="Q19" s="402"/>
      <c r="R19" s="3"/>
      <c r="T19" s="12" t="s">
        <v>1123</v>
      </c>
    </row>
    <row r="20" spans="1:20" ht="10.9" customHeight="1" x14ac:dyDescent="0.2">
      <c r="A20" s="63"/>
      <c r="B20" s="11"/>
      <c r="C20" s="11"/>
      <c r="D20" s="120"/>
      <c r="E20" s="253"/>
      <c r="F20" s="253"/>
      <c r="G20" s="253"/>
      <c r="H20" s="120"/>
      <c r="I20" s="253"/>
      <c r="J20" s="253"/>
      <c r="K20" s="253"/>
      <c r="Q20" s="414"/>
      <c r="R20" s="392"/>
      <c r="S20" s="106"/>
    </row>
    <row r="21" spans="1:20" ht="22.15" customHeight="1" thickBot="1" x14ac:dyDescent="0.25">
      <c r="A21" s="63"/>
      <c r="B21" s="583" t="s">
        <v>80</v>
      </c>
      <c r="C21" s="583"/>
      <c r="D21" s="583"/>
      <c r="E21" s="583"/>
      <c r="F21" s="583"/>
      <c r="G21" s="583"/>
      <c r="H21" s="583"/>
      <c r="I21" s="583"/>
      <c r="J21" s="583"/>
      <c r="K21" s="583"/>
      <c r="Q21" s="414"/>
      <c r="R21" s="392"/>
      <c r="S21" s="106"/>
    </row>
    <row r="22" spans="1:20" ht="15.6" customHeight="1" thickBot="1" x14ac:dyDescent="0.25">
      <c r="A22" s="63"/>
      <c r="B22" s="127"/>
      <c r="C22" s="128"/>
      <c r="D22" s="665" t="s">
        <v>929</v>
      </c>
      <c r="E22" s="666"/>
      <c r="F22" s="666"/>
      <c r="G22" s="667"/>
      <c r="H22" s="668" t="s">
        <v>929</v>
      </c>
      <c r="I22" s="669"/>
      <c r="J22" s="669"/>
      <c r="K22" s="670"/>
      <c r="Q22" s="414"/>
      <c r="R22" s="392"/>
      <c r="S22" s="106"/>
    </row>
    <row r="23" spans="1:20" s="66" customFormat="1" ht="14.1" customHeight="1" thickBot="1" x14ac:dyDescent="0.3">
      <c r="A23" s="97">
        <v>1</v>
      </c>
      <c r="B23" s="38" t="s">
        <v>81</v>
      </c>
      <c r="C23" s="19">
        <v>1</v>
      </c>
      <c r="D23" s="351">
        <v>646854</v>
      </c>
      <c r="E23" s="353">
        <v>485142</v>
      </c>
      <c r="F23" s="353">
        <v>404283</v>
      </c>
      <c r="G23" s="353">
        <v>242571</v>
      </c>
      <c r="H23" s="470">
        <f t="shared" ref="H23:H86" si="0">P23+Q23</f>
        <v>687879</v>
      </c>
      <c r="I23" s="473">
        <f>(ROUND((+H23/8*6)/3,0))*3</f>
        <v>515910</v>
      </c>
      <c r="J23" s="476">
        <f>(ROUND((+H23/8*5)/3,0))*3</f>
        <v>429924</v>
      </c>
      <c r="K23" s="473">
        <f>(ROUND((+H23/8*3)/3,0))*3</f>
        <v>257955</v>
      </c>
      <c r="L23" s="326">
        <f t="shared" ref="L23:L54" si="1">(H23-D23)/D23</f>
        <v>6.3422348783496743E-2</v>
      </c>
      <c r="M23" s="326">
        <f t="shared" ref="M23:M54" si="2">(I23-E23)/E23</f>
        <v>6.342060675018861E-2</v>
      </c>
      <c r="N23" s="326">
        <f t="shared" ref="N23:N54" si="3">(J23-F23)/F23</f>
        <v>6.3423394008652351E-2</v>
      </c>
      <c r="O23" s="326">
        <f t="shared" ref="O23:O54" si="4">(K23-G23)/G23</f>
        <v>6.342060675018861E-2</v>
      </c>
      <c r="P23" s="447">
        <f>ROUND($D23*(1+$G$4)/3,0)*3</f>
        <v>668199</v>
      </c>
      <c r="Q23" s="468">
        <v>19680</v>
      </c>
      <c r="R23" s="392"/>
      <c r="S23" s="315"/>
      <c r="T23" s="392"/>
    </row>
    <row r="24" spans="1:20" s="66" customFormat="1" ht="14.1" customHeight="1" thickBot="1" x14ac:dyDescent="0.3">
      <c r="A24" s="97"/>
      <c r="B24" s="34"/>
      <c r="C24" s="22">
        <v>2</v>
      </c>
      <c r="D24" s="346">
        <v>656559</v>
      </c>
      <c r="E24" s="285">
        <v>492420</v>
      </c>
      <c r="F24" s="285">
        <v>410349</v>
      </c>
      <c r="G24" s="285">
        <v>246210</v>
      </c>
      <c r="H24" s="470">
        <f t="shared" si="0"/>
        <v>697905</v>
      </c>
      <c r="I24" s="473">
        <f t="shared" ref="I24:I87" si="5">(ROUND((+H24/8*6)/3,0))*3</f>
        <v>523428</v>
      </c>
      <c r="J24" s="476">
        <f t="shared" ref="J24:J87" si="6">(ROUND((+H24/8*5)/3,0))*3</f>
        <v>436191</v>
      </c>
      <c r="K24" s="473">
        <f t="shared" ref="K24:K87" si="7">(ROUND((+H24/8*3)/3,0))*3</f>
        <v>261714</v>
      </c>
      <c r="L24" s="326">
        <f t="shared" si="1"/>
        <v>6.2973776918753679E-2</v>
      </c>
      <c r="M24" s="326">
        <f t="shared" si="2"/>
        <v>6.2970634823930796E-2</v>
      </c>
      <c r="N24" s="326">
        <f t="shared" si="3"/>
        <v>6.2975662180241698E-2</v>
      </c>
      <c r="O24" s="326">
        <f t="shared" si="4"/>
        <v>6.2970634823930796E-2</v>
      </c>
      <c r="P24" s="447">
        <f t="shared" ref="P24:P87" si="8">ROUND($D24*(1+$G$4)/3,0)*3</f>
        <v>678225</v>
      </c>
      <c r="Q24" s="468">
        <v>19680</v>
      </c>
      <c r="R24" s="392">
        <f t="shared" ref="R24:R81" si="9">G24/G23-1</f>
        <v>1.5001793289387333E-2</v>
      </c>
    </row>
    <row r="25" spans="1:20" s="66" customFormat="1" ht="14.1" customHeight="1" thickBot="1" x14ac:dyDescent="0.3">
      <c r="A25" s="97"/>
      <c r="B25" s="34"/>
      <c r="C25" s="22">
        <v>3</v>
      </c>
      <c r="D25" s="346">
        <v>666402</v>
      </c>
      <c r="E25" s="285">
        <v>499803</v>
      </c>
      <c r="F25" s="285">
        <v>416502</v>
      </c>
      <c r="G25" s="285">
        <v>249900</v>
      </c>
      <c r="H25" s="470">
        <f t="shared" si="0"/>
        <v>708072</v>
      </c>
      <c r="I25" s="473">
        <f t="shared" si="5"/>
        <v>531054</v>
      </c>
      <c r="J25" s="476">
        <f t="shared" si="6"/>
        <v>442545</v>
      </c>
      <c r="K25" s="473">
        <f t="shared" si="7"/>
        <v>265527</v>
      </c>
      <c r="L25" s="326">
        <f t="shared" si="1"/>
        <v>6.2529824340263079E-2</v>
      </c>
      <c r="M25" s="326">
        <f t="shared" si="2"/>
        <v>6.2526635494384794E-2</v>
      </c>
      <c r="N25" s="326">
        <f t="shared" si="3"/>
        <v>6.2527911030439226E-2</v>
      </c>
      <c r="O25" s="326">
        <f t="shared" si="4"/>
        <v>6.2533013205282109E-2</v>
      </c>
      <c r="P25" s="447">
        <f t="shared" si="8"/>
        <v>688392</v>
      </c>
      <c r="Q25" s="468">
        <v>19680</v>
      </c>
      <c r="R25" s="392">
        <f t="shared" si="9"/>
        <v>1.4987206043621359E-2</v>
      </c>
    </row>
    <row r="26" spans="1:20" s="66" customFormat="1" ht="14.1" customHeight="1" thickBot="1" x14ac:dyDescent="0.3">
      <c r="A26" s="97"/>
      <c r="B26" s="34"/>
      <c r="C26" s="22">
        <v>4</v>
      </c>
      <c r="D26" s="346">
        <v>676401</v>
      </c>
      <c r="E26" s="285">
        <v>507300</v>
      </c>
      <c r="F26" s="285">
        <v>422751</v>
      </c>
      <c r="G26" s="285">
        <v>253650</v>
      </c>
      <c r="H26" s="470">
        <f t="shared" si="0"/>
        <v>718401</v>
      </c>
      <c r="I26" s="473">
        <f t="shared" si="5"/>
        <v>538800</v>
      </c>
      <c r="J26" s="476">
        <f t="shared" si="6"/>
        <v>449001</v>
      </c>
      <c r="K26" s="473">
        <f t="shared" si="7"/>
        <v>269400</v>
      </c>
      <c r="L26" s="326">
        <f t="shared" si="1"/>
        <v>6.2093344037043113E-2</v>
      </c>
      <c r="M26" s="326">
        <f t="shared" si="2"/>
        <v>6.2093435836782972E-2</v>
      </c>
      <c r="N26" s="326">
        <f t="shared" si="3"/>
        <v>6.209328895732949E-2</v>
      </c>
      <c r="O26" s="326">
        <f t="shared" si="4"/>
        <v>6.2093435836782972E-2</v>
      </c>
      <c r="P26" s="447">
        <f t="shared" si="8"/>
        <v>698721</v>
      </c>
      <c r="Q26" s="468">
        <v>19680</v>
      </c>
      <c r="R26" s="392">
        <f t="shared" si="9"/>
        <v>1.5006002400960394E-2</v>
      </c>
    </row>
    <row r="27" spans="1:20" s="66" customFormat="1" ht="14.1" customHeight="1" thickBot="1" x14ac:dyDescent="0.3">
      <c r="A27" s="97"/>
      <c r="B27" s="45"/>
      <c r="C27" s="23">
        <v>5</v>
      </c>
      <c r="D27" s="346">
        <v>686556</v>
      </c>
      <c r="E27" s="285">
        <v>514917</v>
      </c>
      <c r="F27" s="285">
        <v>429099</v>
      </c>
      <c r="G27" s="285">
        <v>257460</v>
      </c>
      <c r="H27" s="470">
        <f t="shared" si="0"/>
        <v>728892</v>
      </c>
      <c r="I27" s="473">
        <f t="shared" si="5"/>
        <v>546669</v>
      </c>
      <c r="J27" s="476">
        <f t="shared" si="6"/>
        <v>455559</v>
      </c>
      <c r="K27" s="473">
        <f t="shared" si="7"/>
        <v>273336</v>
      </c>
      <c r="L27" s="326">
        <f t="shared" si="1"/>
        <v>6.166430706308007E-2</v>
      </c>
      <c r="M27" s="326">
        <f t="shared" si="2"/>
        <v>6.166430706308007E-2</v>
      </c>
      <c r="N27" s="326">
        <f t="shared" si="3"/>
        <v>6.1664091503359365E-2</v>
      </c>
      <c r="O27" s="326">
        <f t="shared" si="4"/>
        <v>6.1663947797716147E-2</v>
      </c>
      <c r="P27" s="447">
        <f t="shared" si="8"/>
        <v>709212</v>
      </c>
      <c r="Q27" s="468">
        <v>19680</v>
      </c>
      <c r="R27" s="392">
        <f t="shared" si="9"/>
        <v>1.5020697811945594E-2</v>
      </c>
    </row>
    <row r="28" spans="1:20" s="66" customFormat="1" ht="14.1" customHeight="1" thickBot="1" x14ac:dyDescent="0.3">
      <c r="A28" s="97">
        <v>2</v>
      </c>
      <c r="B28" s="38" t="s">
        <v>82</v>
      </c>
      <c r="C28" s="19">
        <v>1</v>
      </c>
      <c r="D28" s="346">
        <v>750693</v>
      </c>
      <c r="E28" s="285">
        <v>563019</v>
      </c>
      <c r="F28" s="285">
        <v>469182</v>
      </c>
      <c r="G28" s="285">
        <v>281511</v>
      </c>
      <c r="H28" s="470">
        <f t="shared" si="0"/>
        <v>795147</v>
      </c>
      <c r="I28" s="473">
        <f t="shared" si="5"/>
        <v>596361</v>
      </c>
      <c r="J28" s="476">
        <f t="shared" si="6"/>
        <v>496968</v>
      </c>
      <c r="K28" s="473">
        <f t="shared" si="7"/>
        <v>298179</v>
      </c>
      <c r="L28" s="326">
        <f t="shared" si="1"/>
        <v>5.9217283230295209E-2</v>
      </c>
      <c r="M28" s="326">
        <f t="shared" si="2"/>
        <v>5.9220026322379882E-2</v>
      </c>
      <c r="N28" s="326">
        <f t="shared" si="3"/>
        <v>5.9222220801309511E-2</v>
      </c>
      <c r="O28" s="326">
        <f t="shared" si="4"/>
        <v>5.9209053997889956E-2</v>
      </c>
      <c r="P28" s="447">
        <f t="shared" si="8"/>
        <v>775467</v>
      </c>
      <c r="Q28" s="468">
        <v>19680</v>
      </c>
      <c r="R28" s="392">
        <f t="shared" si="9"/>
        <v>9.3416453041249126E-2</v>
      </c>
    </row>
    <row r="29" spans="1:20" s="66" customFormat="1" ht="14.1" customHeight="1" thickBot="1" x14ac:dyDescent="0.3">
      <c r="A29" s="97"/>
      <c r="B29" s="34" t="s">
        <v>888</v>
      </c>
      <c r="C29" s="22">
        <v>2</v>
      </c>
      <c r="D29" s="346">
        <v>761967</v>
      </c>
      <c r="E29" s="285">
        <v>571476</v>
      </c>
      <c r="F29" s="285">
        <v>476229</v>
      </c>
      <c r="G29" s="285">
        <v>285738</v>
      </c>
      <c r="H29" s="470">
        <f t="shared" si="0"/>
        <v>806793</v>
      </c>
      <c r="I29" s="473">
        <f t="shared" si="5"/>
        <v>605094</v>
      </c>
      <c r="J29" s="476">
        <f t="shared" si="6"/>
        <v>504246</v>
      </c>
      <c r="K29" s="473">
        <f t="shared" si="7"/>
        <v>302547</v>
      </c>
      <c r="L29" s="326">
        <f t="shared" si="1"/>
        <v>5.8829319379973148E-2</v>
      </c>
      <c r="M29" s="326">
        <f t="shared" si="2"/>
        <v>5.8826617390756571E-2</v>
      </c>
      <c r="N29" s="326">
        <f t="shared" si="3"/>
        <v>5.8830940576907326E-2</v>
      </c>
      <c r="O29" s="326">
        <f t="shared" si="4"/>
        <v>5.8826617390756571E-2</v>
      </c>
      <c r="P29" s="447">
        <f t="shared" si="8"/>
        <v>787113</v>
      </c>
      <c r="Q29" s="468">
        <v>19680</v>
      </c>
      <c r="R29" s="392">
        <f t="shared" si="9"/>
        <v>1.5015399043021516E-2</v>
      </c>
    </row>
    <row r="30" spans="1:20" s="66" customFormat="1" ht="14.1" customHeight="1" thickBot="1" x14ac:dyDescent="0.3">
      <c r="A30" s="97"/>
      <c r="B30" s="34"/>
      <c r="C30" s="22">
        <v>3</v>
      </c>
      <c r="D30" s="346">
        <v>769725</v>
      </c>
      <c r="E30" s="285">
        <v>577293</v>
      </c>
      <c r="F30" s="285">
        <v>481077</v>
      </c>
      <c r="G30" s="285">
        <v>288648</v>
      </c>
      <c r="H30" s="470">
        <f t="shared" si="0"/>
        <v>814806</v>
      </c>
      <c r="I30" s="473">
        <f t="shared" si="5"/>
        <v>611106</v>
      </c>
      <c r="J30" s="476">
        <f t="shared" si="6"/>
        <v>509253</v>
      </c>
      <c r="K30" s="473">
        <f t="shared" si="7"/>
        <v>305553</v>
      </c>
      <c r="L30" s="326">
        <f t="shared" si="1"/>
        <v>5.8567670271850336E-2</v>
      </c>
      <c r="M30" s="326">
        <f t="shared" si="2"/>
        <v>5.8571643861955715E-2</v>
      </c>
      <c r="N30" s="326">
        <f t="shared" si="3"/>
        <v>5.856858673351667E-2</v>
      </c>
      <c r="O30" s="326">
        <f t="shared" si="4"/>
        <v>5.8566142845264818E-2</v>
      </c>
      <c r="P30" s="447">
        <f t="shared" si="8"/>
        <v>795126</v>
      </c>
      <c r="Q30" s="468">
        <v>19680</v>
      </c>
      <c r="R30" s="392">
        <f t="shared" si="9"/>
        <v>1.0184154715158655E-2</v>
      </c>
    </row>
    <row r="31" spans="1:20" s="66" customFormat="1" ht="14.1" customHeight="1" thickBot="1" x14ac:dyDescent="0.3">
      <c r="A31" s="97"/>
      <c r="B31" s="34"/>
      <c r="C31" s="22">
        <v>4</v>
      </c>
      <c r="D31" s="346">
        <v>777603</v>
      </c>
      <c r="E31" s="285">
        <v>583203</v>
      </c>
      <c r="F31" s="285">
        <v>486003</v>
      </c>
      <c r="G31" s="285">
        <v>291600</v>
      </c>
      <c r="H31" s="470">
        <f t="shared" si="0"/>
        <v>822945</v>
      </c>
      <c r="I31" s="473">
        <f t="shared" si="5"/>
        <v>617208</v>
      </c>
      <c r="J31" s="476">
        <f t="shared" si="6"/>
        <v>514341</v>
      </c>
      <c r="K31" s="473">
        <f t="shared" si="7"/>
        <v>308604</v>
      </c>
      <c r="L31" s="326">
        <f t="shared" si="1"/>
        <v>5.8309960223918891E-2</v>
      </c>
      <c r="M31" s="326">
        <f t="shared" si="2"/>
        <v>5.8307313233985421E-2</v>
      </c>
      <c r="N31" s="326">
        <f t="shared" si="3"/>
        <v>5.8308282047641678E-2</v>
      </c>
      <c r="O31" s="326">
        <f t="shared" si="4"/>
        <v>5.8312757201646089E-2</v>
      </c>
      <c r="P31" s="447">
        <f t="shared" si="8"/>
        <v>803265</v>
      </c>
      <c r="Q31" s="416">
        <v>19680</v>
      </c>
      <c r="R31" s="392">
        <f t="shared" si="9"/>
        <v>1.0226989274133125E-2</v>
      </c>
    </row>
    <row r="32" spans="1:20" s="66" customFormat="1" ht="14.1" customHeight="1" thickBot="1" x14ac:dyDescent="0.3">
      <c r="A32" s="97"/>
      <c r="B32" s="34"/>
      <c r="C32" s="22">
        <v>5</v>
      </c>
      <c r="D32" s="346">
        <v>789267</v>
      </c>
      <c r="E32" s="285">
        <v>591951</v>
      </c>
      <c r="F32" s="285">
        <v>493293</v>
      </c>
      <c r="G32" s="285">
        <v>295974</v>
      </c>
      <c r="H32" s="470">
        <f t="shared" si="0"/>
        <v>834993</v>
      </c>
      <c r="I32" s="473">
        <f t="shared" si="5"/>
        <v>626244</v>
      </c>
      <c r="J32" s="476">
        <f t="shared" si="6"/>
        <v>521871</v>
      </c>
      <c r="K32" s="473">
        <f t="shared" si="7"/>
        <v>313122</v>
      </c>
      <c r="L32" s="326">
        <f t="shared" si="1"/>
        <v>5.7934767322084919E-2</v>
      </c>
      <c r="M32" s="326">
        <f t="shared" si="2"/>
        <v>5.7932159925399233E-2</v>
      </c>
      <c r="N32" s="326">
        <f t="shared" si="3"/>
        <v>5.79331148019534E-2</v>
      </c>
      <c r="O32" s="326">
        <f t="shared" si="4"/>
        <v>5.7937521539054106E-2</v>
      </c>
      <c r="P32" s="447">
        <f t="shared" si="8"/>
        <v>815313</v>
      </c>
      <c r="Q32" s="416">
        <v>19680</v>
      </c>
      <c r="R32" s="392">
        <f t="shared" si="9"/>
        <v>1.4999999999999902E-2</v>
      </c>
    </row>
    <row r="33" spans="1:18" s="66" customFormat="1" ht="14.1" customHeight="1" thickBot="1" x14ac:dyDescent="0.3">
      <c r="A33" s="97"/>
      <c r="B33" s="45"/>
      <c r="C33" s="23">
        <v>6</v>
      </c>
      <c r="D33" s="346">
        <v>801105</v>
      </c>
      <c r="E33" s="285">
        <v>600828</v>
      </c>
      <c r="F33" s="285">
        <v>500691</v>
      </c>
      <c r="G33" s="285">
        <v>300414</v>
      </c>
      <c r="H33" s="470">
        <f t="shared" si="0"/>
        <v>847221</v>
      </c>
      <c r="I33" s="473">
        <f t="shared" si="5"/>
        <v>635415</v>
      </c>
      <c r="J33" s="476">
        <f t="shared" si="6"/>
        <v>529512</v>
      </c>
      <c r="K33" s="473">
        <f t="shared" si="7"/>
        <v>317709</v>
      </c>
      <c r="L33" s="326">
        <f t="shared" si="1"/>
        <v>5.7565487670155596E-2</v>
      </c>
      <c r="M33" s="326">
        <f t="shared" si="2"/>
        <v>5.7565559527851563E-2</v>
      </c>
      <c r="N33" s="326">
        <f t="shared" si="3"/>
        <v>5.7562448695902262E-2</v>
      </c>
      <c r="O33" s="326">
        <f t="shared" si="4"/>
        <v>5.7570552637360439E-2</v>
      </c>
      <c r="P33" s="447">
        <f t="shared" si="8"/>
        <v>827541</v>
      </c>
      <c r="Q33" s="416">
        <v>19680</v>
      </c>
      <c r="R33" s="392">
        <f t="shared" si="9"/>
        <v>1.5001317683309923E-2</v>
      </c>
    </row>
    <row r="34" spans="1:18" s="66" customFormat="1" ht="14.1" customHeight="1" thickBot="1" x14ac:dyDescent="0.3">
      <c r="A34" s="97">
        <v>3</v>
      </c>
      <c r="B34" s="38" t="s">
        <v>83</v>
      </c>
      <c r="C34" s="19">
        <v>1</v>
      </c>
      <c r="D34" s="346">
        <v>846429</v>
      </c>
      <c r="E34" s="285">
        <v>634821</v>
      </c>
      <c r="F34" s="285">
        <v>529017</v>
      </c>
      <c r="G34" s="285">
        <v>317412</v>
      </c>
      <c r="H34" s="470">
        <f t="shared" si="0"/>
        <v>894042</v>
      </c>
      <c r="I34" s="473">
        <f t="shared" si="5"/>
        <v>670533</v>
      </c>
      <c r="J34" s="476">
        <f t="shared" si="6"/>
        <v>558777</v>
      </c>
      <c r="K34" s="473">
        <f t="shared" si="7"/>
        <v>335265</v>
      </c>
      <c r="L34" s="326">
        <f t="shared" si="1"/>
        <v>5.6251617087788815E-2</v>
      </c>
      <c r="M34" s="326">
        <f t="shared" si="2"/>
        <v>5.6255227851630618E-2</v>
      </c>
      <c r="N34" s="326">
        <f t="shared" si="3"/>
        <v>5.6255281021214819E-2</v>
      </c>
      <c r="O34" s="326">
        <f t="shared" si="4"/>
        <v>5.6245510566708255E-2</v>
      </c>
      <c r="P34" s="447">
        <f t="shared" si="8"/>
        <v>874362</v>
      </c>
      <c r="Q34" s="416">
        <v>19680</v>
      </c>
      <c r="R34" s="392">
        <f t="shared" si="9"/>
        <v>5.6581916954602685E-2</v>
      </c>
    </row>
    <row r="35" spans="1:18" s="66" customFormat="1" ht="14.1" customHeight="1" thickBot="1" x14ac:dyDescent="0.3">
      <c r="A35" s="97"/>
      <c r="B35" s="34" t="s">
        <v>887</v>
      </c>
      <c r="C35" s="22">
        <v>2</v>
      </c>
      <c r="D35" s="346">
        <v>859131</v>
      </c>
      <c r="E35" s="285">
        <v>644349</v>
      </c>
      <c r="F35" s="285">
        <v>536958</v>
      </c>
      <c r="G35" s="285">
        <v>322173</v>
      </c>
      <c r="H35" s="470">
        <f t="shared" si="0"/>
        <v>907161</v>
      </c>
      <c r="I35" s="473">
        <f t="shared" si="5"/>
        <v>680370</v>
      </c>
      <c r="J35" s="476">
        <f t="shared" si="6"/>
        <v>566976</v>
      </c>
      <c r="K35" s="473">
        <f t="shared" si="7"/>
        <v>340185</v>
      </c>
      <c r="L35" s="326">
        <f t="shared" si="1"/>
        <v>5.5905327592648851E-2</v>
      </c>
      <c r="M35" s="326">
        <f t="shared" si="2"/>
        <v>5.5902934589795283E-2</v>
      </c>
      <c r="N35" s="326">
        <f t="shared" si="3"/>
        <v>5.5903813706099918E-2</v>
      </c>
      <c r="O35" s="326">
        <f t="shared" si="4"/>
        <v>5.5907850750994033E-2</v>
      </c>
      <c r="P35" s="447">
        <f t="shared" si="8"/>
        <v>887481</v>
      </c>
      <c r="Q35" s="416">
        <v>19680</v>
      </c>
      <c r="R35" s="392">
        <f t="shared" si="9"/>
        <v>1.4999432913689548E-2</v>
      </c>
    </row>
    <row r="36" spans="1:18" s="66" customFormat="1" ht="14.1" customHeight="1" thickBot="1" x14ac:dyDescent="0.3">
      <c r="A36" s="97"/>
      <c r="B36" s="34"/>
      <c r="C36" s="22">
        <v>3</v>
      </c>
      <c r="D36" s="346">
        <v>872022</v>
      </c>
      <c r="E36" s="285">
        <v>654018</v>
      </c>
      <c r="F36" s="285">
        <v>545013</v>
      </c>
      <c r="G36" s="285">
        <v>327009</v>
      </c>
      <c r="H36" s="470">
        <f t="shared" si="0"/>
        <v>920478</v>
      </c>
      <c r="I36" s="473">
        <f t="shared" si="5"/>
        <v>690360</v>
      </c>
      <c r="J36" s="476">
        <f t="shared" si="6"/>
        <v>575298</v>
      </c>
      <c r="K36" s="473">
        <f t="shared" si="7"/>
        <v>345180</v>
      </c>
      <c r="L36" s="326">
        <f t="shared" si="1"/>
        <v>5.5567405409496548E-2</v>
      </c>
      <c r="M36" s="326">
        <f t="shared" si="2"/>
        <v>5.5567277964826654E-2</v>
      </c>
      <c r="N36" s="326">
        <f t="shared" si="3"/>
        <v>5.5567481876579089E-2</v>
      </c>
      <c r="O36" s="326">
        <f t="shared" si="4"/>
        <v>5.5567277964826654E-2</v>
      </c>
      <c r="P36" s="447">
        <f t="shared" si="8"/>
        <v>900798</v>
      </c>
      <c r="Q36" s="416">
        <v>19680</v>
      </c>
      <c r="R36" s="392">
        <f t="shared" si="9"/>
        <v>1.5010568855863049E-2</v>
      </c>
    </row>
    <row r="37" spans="1:18" s="66" customFormat="1" ht="14.1" customHeight="1" thickBot="1" x14ac:dyDescent="0.3">
      <c r="A37" s="97"/>
      <c r="B37" s="34"/>
      <c r="C37" s="22">
        <v>4</v>
      </c>
      <c r="D37" s="346">
        <v>885096</v>
      </c>
      <c r="E37" s="285">
        <v>663822</v>
      </c>
      <c r="F37" s="285">
        <v>553185</v>
      </c>
      <c r="G37" s="285">
        <v>331911</v>
      </c>
      <c r="H37" s="470">
        <f t="shared" si="0"/>
        <v>933984</v>
      </c>
      <c r="I37" s="473">
        <f t="shared" si="5"/>
        <v>700488</v>
      </c>
      <c r="J37" s="476">
        <f t="shared" si="6"/>
        <v>583740</v>
      </c>
      <c r="K37" s="473">
        <f t="shared" si="7"/>
        <v>350244</v>
      </c>
      <c r="L37" s="326">
        <f t="shared" si="1"/>
        <v>5.5234686406898235E-2</v>
      </c>
      <c r="M37" s="326">
        <f t="shared" si="2"/>
        <v>5.5234686406898235E-2</v>
      </c>
      <c r="N37" s="326">
        <f t="shared" si="3"/>
        <v>5.5234686406898235E-2</v>
      </c>
      <c r="O37" s="326">
        <f t="shared" si="4"/>
        <v>5.5234686406898235E-2</v>
      </c>
      <c r="P37" s="447">
        <f t="shared" si="8"/>
        <v>914304</v>
      </c>
      <c r="Q37" s="416">
        <v>19680</v>
      </c>
      <c r="R37" s="392">
        <f t="shared" si="9"/>
        <v>1.4990413107896172E-2</v>
      </c>
    </row>
    <row r="38" spans="1:18" s="66" customFormat="1" ht="14.1" customHeight="1" thickBot="1" x14ac:dyDescent="0.3">
      <c r="A38" s="97"/>
      <c r="B38" s="34"/>
      <c r="C38" s="22">
        <v>5</v>
      </c>
      <c r="D38" s="346">
        <v>898380</v>
      </c>
      <c r="E38" s="285">
        <v>673785</v>
      </c>
      <c r="F38" s="285">
        <v>561489</v>
      </c>
      <c r="G38" s="285">
        <v>336894</v>
      </c>
      <c r="H38" s="470">
        <f t="shared" si="0"/>
        <v>947706</v>
      </c>
      <c r="I38" s="473">
        <f t="shared" si="5"/>
        <v>710781</v>
      </c>
      <c r="J38" s="476">
        <f t="shared" si="6"/>
        <v>592317</v>
      </c>
      <c r="K38" s="473">
        <f t="shared" si="7"/>
        <v>355389</v>
      </c>
      <c r="L38" s="326">
        <f t="shared" si="1"/>
        <v>5.4905496560475525E-2</v>
      </c>
      <c r="M38" s="326">
        <f t="shared" si="2"/>
        <v>5.4907722789910726E-2</v>
      </c>
      <c r="N38" s="326">
        <f t="shared" si="3"/>
        <v>5.4904014148095509E-2</v>
      </c>
      <c r="O38" s="326">
        <f t="shared" si="4"/>
        <v>5.4898573438529628E-2</v>
      </c>
      <c r="P38" s="447">
        <f t="shared" si="8"/>
        <v>928026</v>
      </c>
      <c r="Q38" s="416">
        <v>19680</v>
      </c>
      <c r="R38" s="392">
        <f t="shared" si="9"/>
        <v>1.501306073013553E-2</v>
      </c>
    </row>
    <row r="39" spans="1:18" s="66" customFormat="1" ht="14.1" customHeight="1" thickBot="1" x14ac:dyDescent="0.3">
      <c r="A39" s="97"/>
      <c r="B39" s="45"/>
      <c r="C39" s="23">
        <v>6</v>
      </c>
      <c r="D39" s="346">
        <v>911862</v>
      </c>
      <c r="E39" s="285">
        <v>683898</v>
      </c>
      <c r="F39" s="285">
        <v>569913</v>
      </c>
      <c r="G39" s="285">
        <v>341949</v>
      </c>
      <c r="H39" s="351">
        <f t="shared" si="0"/>
        <v>962292</v>
      </c>
      <c r="I39" s="474">
        <f t="shared" si="5"/>
        <v>721719</v>
      </c>
      <c r="J39" s="474">
        <f t="shared" si="6"/>
        <v>601434</v>
      </c>
      <c r="K39" s="474">
        <f t="shared" si="7"/>
        <v>360861</v>
      </c>
      <c r="L39" s="326">
        <f t="shared" si="1"/>
        <v>5.5304421063713589E-2</v>
      </c>
      <c r="M39" s="326">
        <f t="shared" si="2"/>
        <v>5.5302106454471284E-2</v>
      </c>
      <c r="N39" s="326">
        <f t="shared" si="3"/>
        <v>5.5308441814803315E-2</v>
      </c>
      <c r="O39" s="326">
        <f t="shared" si="4"/>
        <v>5.5306493073528508E-2</v>
      </c>
      <c r="P39" s="447">
        <f t="shared" si="8"/>
        <v>941952</v>
      </c>
      <c r="Q39" s="416">
        <v>20340</v>
      </c>
      <c r="R39" s="392">
        <f t="shared" si="9"/>
        <v>1.5004719585388848E-2</v>
      </c>
    </row>
    <row r="40" spans="1:18" s="66" customFormat="1" ht="14.1" customHeight="1" thickBot="1" x14ac:dyDescent="0.3">
      <c r="A40" s="97">
        <v>4</v>
      </c>
      <c r="B40" s="558" t="s">
        <v>84</v>
      </c>
      <c r="C40" s="19">
        <v>1</v>
      </c>
      <c r="D40" s="346">
        <v>967809</v>
      </c>
      <c r="E40" s="285">
        <v>725856</v>
      </c>
      <c r="F40" s="285">
        <v>604881</v>
      </c>
      <c r="G40" s="285">
        <v>362928</v>
      </c>
      <c r="H40" s="470">
        <f t="shared" si="0"/>
        <v>1020087</v>
      </c>
      <c r="I40" s="473">
        <f t="shared" si="5"/>
        <v>765066</v>
      </c>
      <c r="J40" s="476">
        <f t="shared" si="6"/>
        <v>637554</v>
      </c>
      <c r="K40" s="473">
        <f t="shared" si="7"/>
        <v>382533</v>
      </c>
      <c r="L40" s="326">
        <f t="shared" si="1"/>
        <v>5.4016856631835412E-2</v>
      </c>
      <c r="M40" s="326">
        <f t="shared" si="2"/>
        <v>5.4018978971035581E-2</v>
      </c>
      <c r="N40" s="326">
        <f t="shared" si="3"/>
        <v>5.4015583230420529E-2</v>
      </c>
      <c r="O40" s="326">
        <f t="shared" si="4"/>
        <v>5.4018978971035581E-2</v>
      </c>
      <c r="P40" s="447">
        <f t="shared" si="8"/>
        <v>999747</v>
      </c>
      <c r="Q40" s="416">
        <v>20340</v>
      </c>
      <c r="R40" s="392">
        <f t="shared" si="9"/>
        <v>6.1351254134388356E-2</v>
      </c>
    </row>
    <row r="41" spans="1:18" s="66" customFormat="1" ht="14.1" customHeight="1" thickBot="1" x14ac:dyDescent="0.3">
      <c r="A41" s="97"/>
      <c r="B41" s="556"/>
      <c r="C41" s="22">
        <v>2</v>
      </c>
      <c r="D41" s="346">
        <v>982326</v>
      </c>
      <c r="E41" s="285">
        <v>736746</v>
      </c>
      <c r="F41" s="285">
        <v>613953</v>
      </c>
      <c r="G41" s="285">
        <v>368373</v>
      </c>
      <c r="H41" s="470">
        <f t="shared" si="0"/>
        <v>1035084</v>
      </c>
      <c r="I41" s="473">
        <f t="shared" si="5"/>
        <v>776313</v>
      </c>
      <c r="J41" s="476">
        <f t="shared" si="6"/>
        <v>646929</v>
      </c>
      <c r="K41" s="473">
        <f t="shared" si="7"/>
        <v>388158</v>
      </c>
      <c r="L41" s="326">
        <f t="shared" si="1"/>
        <v>5.3707221431581777E-2</v>
      </c>
      <c r="M41" s="326">
        <f t="shared" si="2"/>
        <v>5.370507610492626E-2</v>
      </c>
      <c r="N41" s="326">
        <f t="shared" si="3"/>
        <v>5.3710951815529852E-2</v>
      </c>
      <c r="O41" s="326">
        <f t="shared" si="4"/>
        <v>5.3709148064597569E-2</v>
      </c>
      <c r="P41" s="447">
        <f t="shared" si="8"/>
        <v>1014744</v>
      </c>
      <c r="Q41" s="416">
        <v>20340</v>
      </c>
      <c r="R41" s="392">
        <f t="shared" si="9"/>
        <v>1.5002975796852169E-2</v>
      </c>
    </row>
    <row r="42" spans="1:18" s="66" customFormat="1" ht="14.1" customHeight="1" thickBot="1" x14ac:dyDescent="0.3">
      <c r="A42" s="97"/>
      <c r="B42" s="556"/>
      <c r="C42" s="22">
        <v>3</v>
      </c>
      <c r="D42" s="346">
        <v>997056</v>
      </c>
      <c r="E42" s="285">
        <v>747792</v>
      </c>
      <c r="F42" s="285">
        <v>623160</v>
      </c>
      <c r="G42" s="285">
        <v>373896</v>
      </c>
      <c r="H42" s="470">
        <f t="shared" si="0"/>
        <v>1050300</v>
      </c>
      <c r="I42" s="473">
        <f t="shared" si="5"/>
        <v>787725</v>
      </c>
      <c r="J42" s="476">
        <f t="shared" si="6"/>
        <v>656439</v>
      </c>
      <c r="K42" s="473">
        <f t="shared" si="7"/>
        <v>393864</v>
      </c>
      <c r="L42" s="326">
        <f t="shared" si="1"/>
        <v>5.3401213171577123E-2</v>
      </c>
      <c r="M42" s="326">
        <f t="shared" si="2"/>
        <v>5.3401213171577123E-2</v>
      </c>
      <c r="N42" s="326">
        <f t="shared" si="3"/>
        <v>5.3403620258039672E-2</v>
      </c>
      <c r="O42" s="326">
        <f t="shared" si="4"/>
        <v>5.340522498234803E-2</v>
      </c>
      <c r="P42" s="447">
        <f t="shared" si="8"/>
        <v>1029960</v>
      </c>
      <c r="Q42" s="416">
        <v>20340</v>
      </c>
      <c r="R42" s="392">
        <f t="shared" si="9"/>
        <v>1.4992955509768535E-2</v>
      </c>
    </row>
    <row r="43" spans="1:18" s="66" customFormat="1" ht="14.1" customHeight="1" thickBot="1" x14ac:dyDescent="0.3">
      <c r="A43" s="97"/>
      <c r="B43" s="556"/>
      <c r="C43" s="22">
        <v>4</v>
      </c>
      <c r="D43" s="346">
        <v>1012014</v>
      </c>
      <c r="E43" s="285">
        <v>759012</v>
      </c>
      <c r="F43" s="285">
        <v>632508</v>
      </c>
      <c r="G43" s="285">
        <v>379506</v>
      </c>
      <c r="H43" s="470">
        <f t="shared" si="0"/>
        <v>1065750</v>
      </c>
      <c r="I43" s="473">
        <f t="shared" si="5"/>
        <v>799314</v>
      </c>
      <c r="J43" s="476">
        <f t="shared" si="6"/>
        <v>666093</v>
      </c>
      <c r="K43" s="473">
        <f t="shared" si="7"/>
        <v>399657</v>
      </c>
      <c r="L43" s="326">
        <f t="shared" si="1"/>
        <v>5.3098079670834596E-2</v>
      </c>
      <c r="M43" s="326">
        <f t="shared" si="2"/>
        <v>5.3097974735577307E-2</v>
      </c>
      <c r="N43" s="326">
        <f t="shared" si="3"/>
        <v>5.3098142632188053E-2</v>
      </c>
      <c r="O43" s="326">
        <f t="shared" si="4"/>
        <v>5.3097974735577307E-2</v>
      </c>
      <c r="P43" s="447">
        <f t="shared" si="8"/>
        <v>1045410</v>
      </c>
      <c r="Q43" s="416">
        <v>20340</v>
      </c>
      <c r="R43" s="392">
        <f t="shared" si="9"/>
        <v>1.5004172283201722E-2</v>
      </c>
    </row>
    <row r="44" spans="1:18" s="66" customFormat="1" ht="14.1" customHeight="1" thickBot="1" x14ac:dyDescent="0.3">
      <c r="A44" s="97"/>
      <c r="B44" s="556"/>
      <c r="C44" s="22">
        <v>5</v>
      </c>
      <c r="D44" s="346">
        <v>1027191</v>
      </c>
      <c r="E44" s="285">
        <v>770394</v>
      </c>
      <c r="F44" s="285">
        <v>641994</v>
      </c>
      <c r="G44" s="285">
        <v>385197</v>
      </c>
      <c r="H44" s="470">
        <f t="shared" si="0"/>
        <v>1081428</v>
      </c>
      <c r="I44" s="473">
        <f t="shared" si="5"/>
        <v>811071</v>
      </c>
      <c r="J44" s="476">
        <f t="shared" si="6"/>
        <v>675894</v>
      </c>
      <c r="K44" s="473">
        <f t="shared" si="7"/>
        <v>405537</v>
      </c>
      <c r="L44" s="326">
        <f t="shared" si="1"/>
        <v>5.2801280385050102E-2</v>
      </c>
      <c r="M44" s="326">
        <f t="shared" si="2"/>
        <v>5.2800255453702913E-2</v>
      </c>
      <c r="N44" s="326">
        <f t="shared" si="3"/>
        <v>5.280423181525061E-2</v>
      </c>
      <c r="O44" s="326">
        <f t="shared" si="4"/>
        <v>5.2804149565027762E-2</v>
      </c>
      <c r="P44" s="447">
        <f t="shared" si="8"/>
        <v>1061088</v>
      </c>
      <c r="Q44" s="416">
        <v>20340</v>
      </c>
      <c r="R44" s="392">
        <f t="shared" si="9"/>
        <v>1.4995810342919524E-2</v>
      </c>
    </row>
    <row r="45" spans="1:18" s="66" customFormat="1" ht="14.1" customHeight="1" thickBot="1" x14ac:dyDescent="0.3">
      <c r="A45" s="97"/>
      <c r="B45" s="556"/>
      <c r="C45" s="22">
        <v>6</v>
      </c>
      <c r="D45" s="346">
        <v>1042608</v>
      </c>
      <c r="E45" s="285">
        <v>781956</v>
      </c>
      <c r="F45" s="285">
        <v>651630</v>
      </c>
      <c r="G45" s="285">
        <v>390978</v>
      </c>
      <c r="H45" s="470">
        <f t="shared" si="0"/>
        <v>1097355</v>
      </c>
      <c r="I45" s="473">
        <f t="shared" si="5"/>
        <v>823017</v>
      </c>
      <c r="J45" s="476">
        <f t="shared" si="6"/>
        <v>685848</v>
      </c>
      <c r="K45" s="473">
        <f t="shared" si="7"/>
        <v>411507</v>
      </c>
      <c r="L45" s="326">
        <f t="shared" si="1"/>
        <v>5.2509668063164677E-2</v>
      </c>
      <c r="M45" s="326">
        <f t="shared" si="2"/>
        <v>5.2510627196415145E-2</v>
      </c>
      <c r="N45" s="326">
        <f t="shared" si="3"/>
        <v>5.2511394503015514E-2</v>
      </c>
      <c r="O45" s="326">
        <f t="shared" si="4"/>
        <v>5.2506790663413287E-2</v>
      </c>
      <c r="P45" s="447">
        <f t="shared" si="8"/>
        <v>1077015</v>
      </c>
      <c r="Q45" s="416">
        <v>20340</v>
      </c>
      <c r="R45" s="392">
        <f t="shared" si="9"/>
        <v>1.5007905045989478E-2</v>
      </c>
    </row>
    <row r="46" spans="1:18" s="66" customFormat="1" ht="14.1" customHeight="1" thickBot="1" x14ac:dyDescent="0.3">
      <c r="A46" s="97"/>
      <c r="B46" s="556"/>
      <c r="C46" s="22">
        <v>7</v>
      </c>
      <c r="D46" s="346">
        <v>1058247</v>
      </c>
      <c r="E46" s="285">
        <v>793686</v>
      </c>
      <c r="F46" s="285">
        <v>661404</v>
      </c>
      <c r="G46" s="285">
        <v>396843</v>
      </c>
      <c r="H46" s="470">
        <f t="shared" si="0"/>
        <v>1113510</v>
      </c>
      <c r="I46" s="473">
        <f t="shared" si="5"/>
        <v>835134</v>
      </c>
      <c r="J46" s="476">
        <f t="shared" si="6"/>
        <v>695943</v>
      </c>
      <c r="K46" s="473">
        <f t="shared" si="7"/>
        <v>417567</v>
      </c>
      <c r="L46" s="326">
        <f t="shared" si="1"/>
        <v>5.2221267813657872E-2</v>
      </c>
      <c r="M46" s="326">
        <f t="shared" si="2"/>
        <v>5.2222163424830471E-2</v>
      </c>
      <c r="N46" s="326">
        <f t="shared" si="3"/>
        <v>5.2220730446141846E-2</v>
      </c>
      <c r="O46" s="326">
        <f t="shared" si="4"/>
        <v>5.2222163424830471E-2</v>
      </c>
      <c r="P46" s="447">
        <f t="shared" si="8"/>
        <v>1093170</v>
      </c>
      <c r="Q46" s="416">
        <v>20340</v>
      </c>
      <c r="R46" s="392">
        <f t="shared" si="9"/>
        <v>1.500084403726043E-2</v>
      </c>
    </row>
    <row r="47" spans="1:18" s="66" customFormat="1" ht="14.1" customHeight="1" thickBot="1" x14ac:dyDescent="0.3">
      <c r="A47" s="97"/>
      <c r="B47" s="556"/>
      <c r="C47" s="22">
        <v>8</v>
      </c>
      <c r="D47" s="346">
        <v>1074114</v>
      </c>
      <c r="E47" s="285">
        <v>805587</v>
      </c>
      <c r="F47" s="285">
        <v>671322</v>
      </c>
      <c r="G47" s="285">
        <v>402792</v>
      </c>
      <c r="H47" s="470">
        <f t="shared" si="0"/>
        <v>1129899</v>
      </c>
      <c r="I47" s="473">
        <f t="shared" si="5"/>
        <v>847425</v>
      </c>
      <c r="J47" s="476">
        <f t="shared" si="6"/>
        <v>706188</v>
      </c>
      <c r="K47" s="473">
        <f t="shared" si="7"/>
        <v>423711</v>
      </c>
      <c r="L47" s="326">
        <f t="shared" si="1"/>
        <v>5.1935828040599041E-2</v>
      </c>
      <c r="M47" s="326">
        <f t="shared" si="2"/>
        <v>5.1934800338138527E-2</v>
      </c>
      <c r="N47" s="326">
        <f t="shared" si="3"/>
        <v>5.1936328617265631E-2</v>
      </c>
      <c r="O47" s="326">
        <f t="shared" si="4"/>
        <v>5.1934993743669187E-2</v>
      </c>
      <c r="P47" s="447">
        <f t="shared" si="8"/>
        <v>1109559</v>
      </c>
      <c r="Q47" s="416">
        <v>20340</v>
      </c>
      <c r="R47" s="392">
        <f t="shared" si="9"/>
        <v>1.4990815007446257E-2</v>
      </c>
    </row>
    <row r="48" spans="1:18" s="66" customFormat="1" ht="14.1" customHeight="1" thickBot="1" x14ac:dyDescent="0.3">
      <c r="A48" s="97"/>
      <c r="B48" s="556"/>
      <c r="C48" s="22">
        <v>9</v>
      </c>
      <c r="D48" s="346">
        <v>1090224</v>
      </c>
      <c r="E48" s="285">
        <v>817668</v>
      </c>
      <c r="F48" s="285">
        <v>681390</v>
      </c>
      <c r="G48" s="285">
        <v>408834</v>
      </c>
      <c r="H48" s="470">
        <f t="shared" si="0"/>
        <v>1146540</v>
      </c>
      <c r="I48" s="473">
        <f t="shared" si="5"/>
        <v>859905</v>
      </c>
      <c r="J48" s="476">
        <f t="shared" si="6"/>
        <v>716589</v>
      </c>
      <c r="K48" s="473">
        <f t="shared" si="7"/>
        <v>429954</v>
      </c>
      <c r="L48" s="326">
        <f t="shared" si="1"/>
        <v>5.1655439616078901E-2</v>
      </c>
      <c r="M48" s="326">
        <f t="shared" si="2"/>
        <v>5.1655439616078901E-2</v>
      </c>
      <c r="N48" s="326">
        <f t="shared" si="3"/>
        <v>5.165764099854709E-2</v>
      </c>
      <c r="O48" s="326">
        <f t="shared" si="4"/>
        <v>5.1659108586859216E-2</v>
      </c>
      <c r="P48" s="447">
        <f t="shared" si="8"/>
        <v>1126200</v>
      </c>
      <c r="Q48" s="416">
        <v>20340</v>
      </c>
      <c r="R48" s="392">
        <f t="shared" si="9"/>
        <v>1.5000297920514827E-2</v>
      </c>
    </row>
    <row r="49" spans="1:18" s="66" customFormat="1" ht="14.1" customHeight="1" thickBot="1" x14ac:dyDescent="0.3">
      <c r="A49" s="97"/>
      <c r="B49" s="556"/>
      <c r="C49" s="22">
        <v>10</v>
      </c>
      <c r="D49" s="346">
        <v>1106589</v>
      </c>
      <c r="E49" s="285">
        <v>829941</v>
      </c>
      <c r="F49" s="285">
        <v>691617</v>
      </c>
      <c r="G49" s="285">
        <v>414972</v>
      </c>
      <c r="H49" s="470">
        <f t="shared" si="0"/>
        <v>1163445</v>
      </c>
      <c r="I49" s="473">
        <f t="shared" si="5"/>
        <v>872583</v>
      </c>
      <c r="J49" s="476">
        <f t="shared" si="6"/>
        <v>727152</v>
      </c>
      <c r="K49" s="473">
        <f t="shared" si="7"/>
        <v>436293</v>
      </c>
      <c r="L49" s="326">
        <f t="shared" si="1"/>
        <v>5.1379509465573937E-2</v>
      </c>
      <c r="M49" s="326">
        <f t="shared" si="2"/>
        <v>5.1379555896142015E-2</v>
      </c>
      <c r="N49" s="326">
        <f t="shared" si="3"/>
        <v>5.1379593040656896E-2</v>
      </c>
      <c r="O49" s="326">
        <f t="shared" si="4"/>
        <v>5.1379370174373211E-2</v>
      </c>
      <c r="P49" s="447">
        <f t="shared" si="8"/>
        <v>1143105</v>
      </c>
      <c r="Q49" s="416">
        <v>20340</v>
      </c>
      <c r="R49" s="392">
        <f t="shared" si="9"/>
        <v>1.5013428433055864E-2</v>
      </c>
    </row>
    <row r="50" spans="1:18" s="66" customFormat="1" ht="14.1" customHeight="1" thickBot="1" x14ac:dyDescent="0.3">
      <c r="A50" s="97"/>
      <c r="B50" s="556"/>
      <c r="C50" s="22">
        <v>11</v>
      </c>
      <c r="D50" s="346">
        <v>1123185</v>
      </c>
      <c r="E50" s="285">
        <v>842388</v>
      </c>
      <c r="F50" s="285">
        <v>701991</v>
      </c>
      <c r="G50" s="285">
        <v>421194</v>
      </c>
      <c r="H50" s="470">
        <f t="shared" si="0"/>
        <v>1180590</v>
      </c>
      <c r="I50" s="473">
        <f t="shared" si="5"/>
        <v>885444</v>
      </c>
      <c r="J50" s="476">
        <f t="shared" si="6"/>
        <v>737868</v>
      </c>
      <c r="K50" s="473">
        <f t="shared" si="7"/>
        <v>442722</v>
      </c>
      <c r="L50" s="326">
        <f t="shared" si="1"/>
        <v>5.1109122717985019E-2</v>
      </c>
      <c r="M50" s="326">
        <f t="shared" si="2"/>
        <v>5.1111839199988601E-2</v>
      </c>
      <c r="N50" s="326">
        <f t="shared" si="3"/>
        <v>5.1107492831104676E-2</v>
      </c>
      <c r="O50" s="326">
        <f t="shared" si="4"/>
        <v>5.1111839199988601E-2</v>
      </c>
      <c r="P50" s="447">
        <f t="shared" si="8"/>
        <v>1160250</v>
      </c>
      <c r="Q50" s="416">
        <v>20340</v>
      </c>
      <c r="R50" s="392">
        <f t="shared" si="9"/>
        <v>1.499378271305063E-2</v>
      </c>
    </row>
    <row r="51" spans="1:18" s="66" customFormat="1" ht="14.1" customHeight="1" thickBot="1" x14ac:dyDescent="0.3">
      <c r="A51" s="97"/>
      <c r="B51" s="557"/>
      <c r="C51" s="23">
        <v>12</v>
      </c>
      <c r="D51" s="346">
        <v>1140018</v>
      </c>
      <c r="E51" s="285">
        <v>855015</v>
      </c>
      <c r="F51" s="285">
        <v>712512</v>
      </c>
      <c r="G51" s="285">
        <v>427506</v>
      </c>
      <c r="H51" s="470">
        <f t="shared" si="0"/>
        <v>1197978</v>
      </c>
      <c r="I51" s="473">
        <f t="shared" si="5"/>
        <v>898485</v>
      </c>
      <c r="J51" s="476">
        <f t="shared" si="6"/>
        <v>748737</v>
      </c>
      <c r="K51" s="473">
        <f t="shared" si="7"/>
        <v>449241</v>
      </c>
      <c r="L51" s="326">
        <f t="shared" si="1"/>
        <v>5.0841302505749912E-2</v>
      </c>
      <c r="M51" s="326">
        <f t="shared" si="2"/>
        <v>5.0841213312047155E-2</v>
      </c>
      <c r="N51" s="326">
        <f t="shared" si="3"/>
        <v>5.0841248989490703E-2</v>
      </c>
      <c r="O51" s="326">
        <f t="shared" si="4"/>
        <v>5.084139169976562E-2</v>
      </c>
      <c r="P51" s="447">
        <f t="shared" si="8"/>
        <v>1177638</v>
      </c>
      <c r="Q51" s="416">
        <v>20340</v>
      </c>
      <c r="R51" s="392">
        <f t="shared" si="9"/>
        <v>1.4985968461089128E-2</v>
      </c>
    </row>
    <row r="52" spans="1:18" s="66" customFormat="1" ht="14.1" customHeight="1" thickBot="1" x14ac:dyDescent="0.3">
      <c r="A52" s="97">
        <v>5</v>
      </c>
      <c r="B52" s="558" t="s">
        <v>886</v>
      </c>
      <c r="C52" s="19">
        <v>1</v>
      </c>
      <c r="D52" s="346">
        <v>1090224</v>
      </c>
      <c r="E52" s="285">
        <v>817668</v>
      </c>
      <c r="F52" s="285">
        <v>681390</v>
      </c>
      <c r="G52" s="285">
        <v>408834</v>
      </c>
      <c r="H52" s="470">
        <f t="shared" si="0"/>
        <v>1146540</v>
      </c>
      <c r="I52" s="473">
        <f t="shared" si="5"/>
        <v>859905</v>
      </c>
      <c r="J52" s="476">
        <f t="shared" si="6"/>
        <v>716589</v>
      </c>
      <c r="K52" s="473">
        <f t="shared" si="7"/>
        <v>429954</v>
      </c>
      <c r="L52" s="326">
        <f t="shared" si="1"/>
        <v>5.1655439616078901E-2</v>
      </c>
      <c r="M52" s="326">
        <f t="shared" si="2"/>
        <v>5.1655439616078901E-2</v>
      </c>
      <c r="N52" s="326">
        <f t="shared" si="3"/>
        <v>5.165764099854709E-2</v>
      </c>
      <c r="O52" s="326">
        <f t="shared" si="4"/>
        <v>5.1659108586859216E-2</v>
      </c>
      <c r="P52" s="447">
        <f t="shared" si="8"/>
        <v>1126200</v>
      </c>
      <c r="Q52" s="416">
        <v>20340</v>
      </c>
      <c r="R52" s="392">
        <f t="shared" si="9"/>
        <v>-4.3676579977824925E-2</v>
      </c>
    </row>
    <row r="53" spans="1:18" s="66" customFormat="1" ht="14.1" customHeight="1" thickBot="1" x14ac:dyDescent="0.3">
      <c r="A53" s="97"/>
      <c r="B53" s="556"/>
      <c r="C53" s="22">
        <v>2</v>
      </c>
      <c r="D53" s="346">
        <v>1106589</v>
      </c>
      <c r="E53" s="285">
        <v>829941</v>
      </c>
      <c r="F53" s="285">
        <v>691617</v>
      </c>
      <c r="G53" s="285">
        <v>414972</v>
      </c>
      <c r="H53" s="470">
        <f t="shared" si="0"/>
        <v>1163445</v>
      </c>
      <c r="I53" s="473">
        <f t="shared" si="5"/>
        <v>872583</v>
      </c>
      <c r="J53" s="476">
        <f t="shared" si="6"/>
        <v>727152</v>
      </c>
      <c r="K53" s="473">
        <f t="shared" si="7"/>
        <v>436293</v>
      </c>
      <c r="L53" s="326">
        <f t="shared" si="1"/>
        <v>5.1379509465573937E-2</v>
      </c>
      <c r="M53" s="326">
        <f t="shared" si="2"/>
        <v>5.1379555896142015E-2</v>
      </c>
      <c r="N53" s="326">
        <f t="shared" si="3"/>
        <v>5.1379593040656896E-2</v>
      </c>
      <c r="O53" s="326">
        <f t="shared" si="4"/>
        <v>5.1379370174373211E-2</v>
      </c>
      <c r="P53" s="447">
        <f t="shared" si="8"/>
        <v>1143105</v>
      </c>
      <c r="Q53" s="416">
        <v>20340</v>
      </c>
      <c r="R53" s="392">
        <f t="shared" si="9"/>
        <v>1.5013428433055864E-2</v>
      </c>
    </row>
    <row r="54" spans="1:18" s="66" customFormat="1" ht="14.1" customHeight="1" thickBot="1" x14ac:dyDescent="0.3">
      <c r="A54" s="97"/>
      <c r="B54" s="556"/>
      <c r="C54" s="22">
        <v>3</v>
      </c>
      <c r="D54" s="346">
        <v>1123185</v>
      </c>
      <c r="E54" s="285">
        <v>842388</v>
      </c>
      <c r="F54" s="285">
        <v>701991</v>
      </c>
      <c r="G54" s="285">
        <v>421194</v>
      </c>
      <c r="H54" s="470">
        <f t="shared" si="0"/>
        <v>1180590</v>
      </c>
      <c r="I54" s="473">
        <f t="shared" si="5"/>
        <v>885444</v>
      </c>
      <c r="J54" s="476">
        <f t="shared" si="6"/>
        <v>737868</v>
      </c>
      <c r="K54" s="473">
        <f t="shared" si="7"/>
        <v>442722</v>
      </c>
      <c r="L54" s="326">
        <f t="shared" si="1"/>
        <v>5.1109122717985019E-2</v>
      </c>
      <c r="M54" s="326">
        <f t="shared" si="2"/>
        <v>5.1111839199988601E-2</v>
      </c>
      <c r="N54" s="326">
        <f t="shared" si="3"/>
        <v>5.1107492831104676E-2</v>
      </c>
      <c r="O54" s="326">
        <f t="shared" si="4"/>
        <v>5.1111839199988601E-2</v>
      </c>
      <c r="P54" s="447">
        <f t="shared" si="8"/>
        <v>1160250</v>
      </c>
      <c r="Q54" s="416">
        <v>20340</v>
      </c>
      <c r="R54" s="392">
        <f t="shared" si="9"/>
        <v>1.499378271305063E-2</v>
      </c>
    </row>
    <row r="55" spans="1:18" s="66" customFormat="1" ht="14.1" customHeight="1" thickBot="1" x14ac:dyDescent="0.3">
      <c r="A55" s="97"/>
      <c r="B55" s="556"/>
      <c r="C55" s="22">
        <v>4</v>
      </c>
      <c r="D55" s="346">
        <v>1140018</v>
      </c>
      <c r="E55" s="285">
        <v>855015</v>
      </c>
      <c r="F55" s="285">
        <v>712512</v>
      </c>
      <c r="G55" s="285">
        <v>427506</v>
      </c>
      <c r="H55" s="470">
        <f t="shared" si="0"/>
        <v>1197978</v>
      </c>
      <c r="I55" s="473">
        <f t="shared" si="5"/>
        <v>898485</v>
      </c>
      <c r="J55" s="476">
        <f t="shared" si="6"/>
        <v>748737</v>
      </c>
      <c r="K55" s="473">
        <f t="shared" si="7"/>
        <v>449241</v>
      </c>
      <c r="L55" s="326">
        <f t="shared" ref="L55:L86" si="10">(H55-D55)/D55</f>
        <v>5.0841302505749912E-2</v>
      </c>
      <c r="M55" s="326">
        <f t="shared" ref="M55:M86" si="11">(I55-E55)/E55</f>
        <v>5.0841213312047155E-2</v>
      </c>
      <c r="N55" s="326">
        <f t="shared" ref="N55:N86" si="12">(J55-F55)/F55</f>
        <v>5.0841248989490703E-2</v>
      </c>
      <c r="O55" s="326">
        <f t="shared" ref="O55:O86" si="13">(K55-G55)/G55</f>
        <v>5.084139169976562E-2</v>
      </c>
      <c r="P55" s="447">
        <f t="shared" si="8"/>
        <v>1177638</v>
      </c>
      <c r="Q55" s="416">
        <v>20340</v>
      </c>
      <c r="R55" s="392">
        <f t="shared" si="9"/>
        <v>1.4985968461089128E-2</v>
      </c>
    </row>
    <row r="56" spans="1:18" s="66" customFormat="1" ht="14.1" customHeight="1" thickBot="1" x14ac:dyDescent="0.3">
      <c r="A56" s="97"/>
      <c r="B56" s="556"/>
      <c r="C56" s="22">
        <v>5</v>
      </c>
      <c r="D56" s="346">
        <v>1157130</v>
      </c>
      <c r="E56" s="285">
        <v>867849</v>
      </c>
      <c r="F56" s="285">
        <v>723207</v>
      </c>
      <c r="G56" s="285">
        <v>433923</v>
      </c>
      <c r="H56" s="470">
        <f t="shared" si="0"/>
        <v>1215654</v>
      </c>
      <c r="I56" s="473">
        <f t="shared" si="5"/>
        <v>911742</v>
      </c>
      <c r="J56" s="476">
        <f t="shared" si="6"/>
        <v>759783</v>
      </c>
      <c r="K56" s="473">
        <f t="shared" si="7"/>
        <v>455871</v>
      </c>
      <c r="L56" s="326">
        <f t="shared" si="10"/>
        <v>5.0576858261388087E-2</v>
      </c>
      <c r="M56" s="326">
        <f t="shared" si="11"/>
        <v>5.057677084377582E-2</v>
      </c>
      <c r="N56" s="326">
        <f t="shared" si="12"/>
        <v>5.0574731715815807E-2</v>
      </c>
      <c r="O56" s="326">
        <f t="shared" si="13"/>
        <v>5.0580402513810054E-2</v>
      </c>
      <c r="P56" s="447">
        <f t="shared" si="8"/>
        <v>1195314</v>
      </c>
      <c r="Q56" s="416">
        <v>20340</v>
      </c>
      <c r="R56" s="392">
        <f t="shared" si="9"/>
        <v>1.5010315644692795E-2</v>
      </c>
    </row>
    <row r="57" spans="1:18" s="66" customFormat="1" ht="14.1" customHeight="1" thickBot="1" x14ac:dyDescent="0.3">
      <c r="A57" s="97"/>
      <c r="B57" s="556"/>
      <c r="C57" s="22">
        <v>6</v>
      </c>
      <c r="D57" s="346">
        <v>1174494</v>
      </c>
      <c r="E57" s="285">
        <v>880872</v>
      </c>
      <c r="F57" s="285">
        <v>734058</v>
      </c>
      <c r="G57" s="285">
        <v>440436</v>
      </c>
      <c r="H57" s="470">
        <f t="shared" si="0"/>
        <v>1233591</v>
      </c>
      <c r="I57" s="473">
        <f t="shared" si="5"/>
        <v>925194</v>
      </c>
      <c r="J57" s="476">
        <f t="shared" si="6"/>
        <v>770994</v>
      </c>
      <c r="K57" s="473">
        <f t="shared" si="7"/>
        <v>462597</v>
      </c>
      <c r="L57" s="326">
        <f t="shared" si="10"/>
        <v>5.0316987570817734E-2</v>
      </c>
      <c r="M57" s="326">
        <f t="shared" si="11"/>
        <v>5.0316050459090537E-2</v>
      </c>
      <c r="N57" s="326">
        <f t="shared" si="12"/>
        <v>5.0317549839385987E-2</v>
      </c>
      <c r="O57" s="326">
        <f t="shared" si="13"/>
        <v>5.0316050459090537E-2</v>
      </c>
      <c r="P57" s="447">
        <f t="shared" si="8"/>
        <v>1213251</v>
      </c>
      <c r="Q57" s="416">
        <v>20340</v>
      </c>
      <c r="R57" s="392">
        <f t="shared" si="9"/>
        <v>1.5009575431585764E-2</v>
      </c>
    </row>
    <row r="58" spans="1:18" s="66" customFormat="1" ht="14.1" customHeight="1" thickBot="1" x14ac:dyDescent="0.3">
      <c r="A58" s="97"/>
      <c r="B58" s="556"/>
      <c r="C58" s="22">
        <v>7</v>
      </c>
      <c r="D58" s="346">
        <v>1192107</v>
      </c>
      <c r="E58" s="285">
        <v>894081</v>
      </c>
      <c r="F58" s="285">
        <v>745068</v>
      </c>
      <c r="G58" s="285">
        <v>447039</v>
      </c>
      <c r="H58" s="470">
        <f t="shared" si="0"/>
        <v>1251786</v>
      </c>
      <c r="I58" s="473">
        <f t="shared" si="5"/>
        <v>938841</v>
      </c>
      <c r="J58" s="476">
        <f t="shared" si="6"/>
        <v>782367</v>
      </c>
      <c r="K58" s="473">
        <f t="shared" si="7"/>
        <v>469419</v>
      </c>
      <c r="L58" s="326">
        <f t="shared" si="10"/>
        <v>5.0061781366941054E-2</v>
      </c>
      <c r="M58" s="326">
        <f t="shared" si="11"/>
        <v>5.0062578222778473E-2</v>
      </c>
      <c r="N58" s="326">
        <f t="shared" si="12"/>
        <v>5.0061202467425792E-2</v>
      </c>
      <c r="O58" s="326">
        <f t="shared" si="13"/>
        <v>5.0062746203351383E-2</v>
      </c>
      <c r="P58" s="447">
        <f t="shared" si="8"/>
        <v>1231446</v>
      </c>
      <c r="Q58" s="416">
        <v>20340</v>
      </c>
      <c r="R58" s="392">
        <f t="shared" si="9"/>
        <v>1.4991962509876666E-2</v>
      </c>
    </row>
    <row r="59" spans="1:18" s="66" customFormat="1" ht="14.1" customHeight="1" thickBot="1" x14ac:dyDescent="0.3">
      <c r="A59" s="97"/>
      <c r="B59" s="556"/>
      <c r="C59" s="22">
        <v>8</v>
      </c>
      <c r="D59" s="346">
        <v>1210002</v>
      </c>
      <c r="E59" s="285">
        <v>907503</v>
      </c>
      <c r="F59" s="285">
        <v>756252</v>
      </c>
      <c r="G59" s="285">
        <v>453750</v>
      </c>
      <c r="H59" s="470">
        <f t="shared" si="0"/>
        <v>1270272</v>
      </c>
      <c r="I59" s="473">
        <f t="shared" si="5"/>
        <v>952704</v>
      </c>
      <c r="J59" s="476">
        <f t="shared" si="6"/>
        <v>793920</v>
      </c>
      <c r="K59" s="473">
        <f t="shared" si="7"/>
        <v>476352</v>
      </c>
      <c r="L59" s="326">
        <f t="shared" si="10"/>
        <v>4.9809835025066071E-2</v>
      </c>
      <c r="M59" s="326">
        <f t="shared" si="11"/>
        <v>4.9808099807934519E-2</v>
      </c>
      <c r="N59" s="326">
        <f t="shared" si="12"/>
        <v>4.9808793894098792E-2</v>
      </c>
      <c r="O59" s="326">
        <f t="shared" si="13"/>
        <v>4.9811570247933881E-2</v>
      </c>
      <c r="P59" s="447">
        <f t="shared" si="8"/>
        <v>1249932</v>
      </c>
      <c r="Q59" s="416">
        <v>20340</v>
      </c>
      <c r="R59" s="392">
        <f t="shared" si="9"/>
        <v>1.5012113037117469E-2</v>
      </c>
    </row>
    <row r="60" spans="1:18" s="66" customFormat="1" ht="14.1" customHeight="1" thickBot="1" x14ac:dyDescent="0.3">
      <c r="A60" s="97"/>
      <c r="B60" s="556"/>
      <c r="C60" s="22">
        <v>9</v>
      </c>
      <c r="D60" s="346">
        <v>1228152</v>
      </c>
      <c r="E60" s="285">
        <v>921114</v>
      </c>
      <c r="F60" s="285">
        <v>767595</v>
      </c>
      <c r="G60" s="285">
        <v>460557</v>
      </c>
      <c r="H60" s="470">
        <f t="shared" si="0"/>
        <v>1289022</v>
      </c>
      <c r="I60" s="473">
        <f t="shared" si="5"/>
        <v>966768</v>
      </c>
      <c r="J60" s="476">
        <f t="shared" si="6"/>
        <v>805638</v>
      </c>
      <c r="K60" s="473">
        <f t="shared" si="7"/>
        <v>483384</v>
      </c>
      <c r="L60" s="326">
        <f t="shared" si="10"/>
        <v>4.9562269165380181E-2</v>
      </c>
      <c r="M60" s="326">
        <f t="shared" si="11"/>
        <v>4.9563897628306597E-2</v>
      </c>
      <c r="N60" s="326">
        <f t="shared" si="12"/>
        <v>4.9561292087624331E-2</v>
      </c>
      <c r="O60" s="326">
        <f t="shared" si="13"/>
        <v>4.9563897628306597E-2</v>
      </c>
      <c r="P60" s="447">
        <f t="shared" si="8"/>
        <v>1268682</v>
      </c>
      <c r="Q60" s="416">
        <v>20340</v>
      </c>
      <c r="R60" s="392">
        <f t="shared" si="9"/>
        <v>1.5001652892562056E-2</v>
      </c>
    </row>
    <row r="61" spans="1:18" s="66" customFormat="1" ht="14.1" customHeight="1" thickBot="1" x14ac:dyDescent="0.3">
      <c r="A61" s="97"/>
      <c r="B61" s="557"/>
      <c r="C61" s="23">
        <v>10</v>
      </c>
      <c r="D61" s="346">
        <v>1246560</v>
      </c>
      <c r="E61" s="285">
        <v>934920</v>
      </c>
      <c r="F61" s="285">
        <v>779100</v>
      </c>
      <c r="G61" s="285">
        <v>467460</v>
      </c>
      <c r="H61" s="470">
        <f t="shared" si="0"/>
        <v>1308036</v>
      </c>
      <c r="I61" s="473">
        <f t="shared" si="5"/>
        <v>981027</v>
      </c>
      <c r="J61" s="476">
        <f t="shared" si="6"/>
        <v>817524</v>
      </c>
      <c r="K61" s="473">
        <f t="shared" si="7"/>
        <v>490515</v>
      </c>
      <c r="L61" s="326">
        <f t="shared" si="10"/>
        <v>4.9316519060454374E-2</v>
      </c>
      <c r="M61" s="326">
        <f t="shared" si="11"/>
        <v>4.9316519060454374E-2</v>
      </c>
      <c r="N61" s="326">
        <f t="shared" si="12"/>
        <v>4.9318444358875627E-2</v>
      </c>
      <c r="O61" s="326">
        <f t="shared" si="13"/>
        <v>4.9319727891156462E-2</v>
      </c>
      <c r="P61" s="447">
        <f t="shared" si="8"/>
        <v>1287696</v>
      </c>
      <c r="Q61" s="416">
        <v>20340</v>
      </c>
      <c r="R61" s="392">
        <f t="shared" si="9"/>
        <v>1.4988372774705327E-2</v>
      </c>
    </row>
    <row r="62" spans="1:18" s="66" customFormat="1" ht="14.1" customHeight="1" thickBot="1" x14ac:dyDescent="0.3">
      <c r="A62" s="97">
        <v>6</v>
      </c>
      <c r="B62" s="558" t="s">
        <v>885</v>
      </c>
      <c r="C62" s="19">
        <v>1</v>
      </c>
      <c r="D62" s="346">
        <v>1323063</v>
      </c>
      <c r="E62" s="285">
        <v>992298</v>
      </c>
      <c r="F62" s="285">
        <v>826914</v>
      </c>
      <c r="G62" s="285">
        <v>496149</v>
      </c>
      <c r="H62" s="470">
        <f t="shared" si="0"/>
        <v>1387065</v>
      </c>
      <c r="I62" s="473">
        <f t="shared" si="5"/>
        <v>1040298</v>
      </c>
      <c r="J62" s="476">
        <f t="shared" si="6"/>
        <v>866916</v>
      </c>
      <c r="K62" s="473">
        <f t="shared" si="7"/>
        <v>520149</v>
      </c>
      <c r="L62" s="326">
        <f t="shared" si="10"/>
        <v>4.8374113704336072E-2</v>
      </c>
      <c r="M62" s="326">
        <f t="shared" si="11"/>
        <v>4.8372565499476973E-2</v>
      </c>
      <c r="N62" s="326">
        <f t="shared" si="12"/>
        <v>4.8375042628374901E-2</v>
      </c>
      <c r="O62" s="326">
        <f t="shared" si="13"/>
        <v>4.8372565499476973E-2</v>
      </c>
      <c r="P62" s="447">
        <f t="shared" si="8"/>
        <v>1366725</v>
      </c>
      <c r="Q62" s="416">
        <v>20340</v>
      </c>
      <c r="R62" s="392">
        <f t="shared" si="9"/>
        <v>6.1372096008214694E-2</v>
      </c>
    </row>
    <row r="63" spans="1:18" s="66" customFormat="1" ht="14.1" customHeight="1" thickBot="1" x14ac:dyDescent="0.3">
      <c r="A63" s="97"/>
      <c r="B63" s="556"/>
      <c r="C63" s="22">
        <v>2</v>
      </c>
      <c r="D63" s="346">
        <v>1342911</v>
      </c>
      <c r="E63" s="285">
        <v>1007184</v>
      </c>
      <c r="F63" s="285">
        <v>839319</v>
      </c>
      <c r="G63" s="285">
        <v>503592</v>
      </c>
      <c r="H63" s="470">
        <f t="shared" si="0"/>
        <v>1407567</v>
      </c>
      <c r="I63" s="473">
        <f t="shared" si="5"/>
        <v>1055676</v>
      </c>
      <c r="J63" s="476">
        <f t="shared" si="6"/>
        <v>879729</v>
      </c>
      <c r="K63" s="473">
        <f t="shared" si="7"/>
        <v>527838</v>
      </c>
      <c r="L63" s="326">
        <f t="shared" si="10"/>
        <v>4.8146154138286157E-2</v>
      </c>
      <c r="M63" s="326">
        <f t="shared" si="11"/>
        <v>4.8146118286231714E-2</v>
      </c>
      <c r="N63" s="326">
        <f t="shared" si="12"/>
        <v>4.8146175649544452E-2</v>
      </c>
      <c r="O63" s="326">
        <f t="shared" si="13"/>
        <v>4.8146118286231714E-2</v>
      </c>
      <c r="P63" s="447">
        <f t="shared" si="8"/>
        <v>1387227</v>
      </c>
      <c r="Q63" s="416">
        <v>20340</v>
      </c>
      <c r="R63" s="392">
        <f t="shared" si="9"/>
        <v>1.5001541875525382E-2</v>
      </c>
    </row>
    <row r="64" spans="1:18" s="66" customFormat="1" ht="14.1" customHeight="1" thickBot="1" x14ac:dyDescent="0.3">
      <c r="A64" s="97"/>
      <c r="B64" s="556"/>
      <c r="C64" s="22">
        <v>3</v>
      </c>
      <c r="D64" s="346">
        <v>1363056</v>
      </c>
      <c r="E64" s="285">
        <v>1022292</v>
      </c>
      <c r="F64" s="285">
        <v>851910</v>
      </c>
      <c r="G64" s="285">
        <v>511146</v>
      </c>
      <c r="H64" s="470">
        <f t="shared" si="0"/>
        <v>1428378</v>
      </c>
      <c r="I64" s="473">
        <f t="shared" si="5"/>
        <v>1071285</v>
      </c>
      <c r="J64" s="476">
        <f t="shared" si="6"/>
        <v>892737</v>
      </c>
      <c r="K64" s="473">
        <f t="shared" si="7"/>
        <v>535641</v>
      </c>
      <c r="L64" s="326">
        <f t="shared" si="10"/>
        <v>4.7923196112265379E-2</v>
      </c>
      <c r="M64" s="326">
        <f t="shared" si="11"/>
        <v>4.7924663403411158E-2</v>
      </c>
      <c r="N64" s="326">
        <f t="shared" si="12"/>
        <v>4.7924076486952849E-2</v>
      </c>
      <c r="O64" s="326">
        <f t="shared" si="13"/>
        <v>4.79217288211196E-2</v>
      </c>
      <c r="P64" s="447">
        <f t="shared" si="8"/>
        <v>1408038</v>
      </c>
      <c r="Q64" s="416">
        <v>20340</v>
      </c>
      <c r="R64" s="392">
        <f t="shared" si="9"/>
        <v>1.5000238288138013E-2</v>
      </c>
    </row>
    <row r="65" spans="1:18" s="66" customFormat="1" ht="14.1" customHeight="1" thickBot="1" x14ac:dyDescent="0.3">
      <c r="A65" s="97"/>
      <c r="B65" s="556"/>
      <c r="C65" s="22">
        <v>4</v>
      </c>
      <c r="D65" s="346">
        <v>1383483</v>
      </c>
      <c r="E65" s="285">
        <v>1037613</v>
      </c>
      <c r="F65" s="285">
        <v>864678</v>
      </c>
      <c r="G65" s="285">
        <v>518805</v>
      </c>
      <c r="H65" s="470">
        <f t="shared" si="0"/>
        <v>1449477</v>
      </c>
      <c r="I65" s="473">
        <f t="shared" si="5"/>
        <v>1087107</v>
      </c>
      <c r="J65" s="476">
        <f t="shared" si="6"/>
        <v>905922</v>
      </c>
      <c r="K65" s="473">
        <f t="shared" si="7"/>
        <v>543555</v>
      </c>
      <c r="L65" s="326">
        <f t="shared" si="10"/>
        <v>4.7701345083387366E-2</v>
      </c>
      <c r="M65" s="326">
        <f t="shared" si="11"/>
        <v>4.7699864978561372E-2</v>
      </c>
      <c r="N65" s="326">
        <f t="shared" si="12"/>
        <v>4.7698680896241144E-2</v>
      </c>
      <c r="O65" s="326">
        <f t="shared" si="13"/>
        <v>4.7705785410703444E-2</v>
      </c>
      <c r="P65" s="447">
        <f t="shared" si="8"/>
        <v>1429137</v>
      </c>
      <c r="Q65" s="416">
        <v>20340</v>
      </c>
      <c r="R65" s="392">
        <f t="shared" si="9"/>
        <v>1.4983977180688113E-2</v>
      </c>
    </row>
    <row r="66" spans="1:18" s="66" customFormat="1" ht="14.1" customHeight="1" thickBot="1" x14ac:dyDescent="0.3">
      <c r="A66" s="97"/>
      <c r="B66" s="556"/>
      <c r="C66" s="22">
        <v>5</v>
      </c>
      <c r="D66" s="346">
        <v>1404243</v>
      </c>
      <c r="E66" s="285">
        <v>1053183</v>
      </c>
      <c r="F66" s="285">
        <v>877653</v>
      </c>
      <c r="G66" s="285">
        <v>526590</v>
      </c>
      <c r="H66" s="470">
        <f t="shared" si="0"/>
        <v>1470924</v>
      </c>
      <c r="I66" s="473">
        <f t="shared" si="5"/>
        <v>1103193</v>
      </c>
      <c r="J66" s="476">
        <f t="shared" si="6"/>
        <v>919329</v>
      </c>
      <c r="K66" s="473">
        <f t="shared" si="7"/>
        <v>551598</v>
      </c>
      <c r="L66" s="326">
        <f t="shared" si="10"/>
        <v>4.7485371121664843E-2</v>
      </c>
      <c r="M66" s="326">
        <f t="shared" si="11"/>
        <v>4.7484625179099932E-2</v>
      </c>
      <c r="N66" s="326">
        <f t="shared" si="12"/>
        <v>4.7485737529524764E-2</v>
      </c>
      <c r="O66" s="326">
        <f t="shared" si="13"/>
        <v>4.7490457471657269E-2</v>
      </c>
      <c r="P66" s="447">
        <f t="shared" si="8"/>
        <v>1450584</v>
      </c>
      <c r="Q66" s="416">
        <v>20340</v>
      </c>
      <c r="R66" s="392">
        <f t="shared" si="9"/>
        <v>1.5005637956457596E-2</v>
      </c>
    </row>
    <row r="67" spans="1:18" s="66" customFormat="1" ht="14.1" customHeight="1" thickBot="1" x14ac:dyDescent="0.3">
      <c r="A67" s="97"/>
      <c r="B67" s="556"/>
      <c r="C67" s="22">
        <v>6</v>
      </c>
      <c r="D67" s="346">
        <v>1425303</v>
      </c>
      <c r="E67" s="285">
        <v>1068978</v>
      </c>
      <c r="F67" s="285">
        <v>890814</v>
      </c>
      <c r="G67" s="285">
        <v>534489</v>
      </c>
      <c r="H67" s="470">
        <f t="shared" si="0"/>
        <v>1492677</v>
      </c>
      <c r="I67" s="473">
        <f t="shared" si="5"/>
        <v>1119507</v>
      </c>
      <c r="J67" s="476">
        <f t="shared" si="6"/>
        <v>932922</v>
      </c>
      <c r="K67" s="473">
        <f t="shared" si="7"/>
        <v>559755</v>
      </c>
      <c r="L67" s="326">
        <f t="shared" si="10"/>
        <v>4.7269948916125203E-2</v>
      </c>
      <c r="M67" s="326">
        <f t="shared" si="11"/>
        <v>4.7268512541885799E-2</v>
      </c>
      <c r="N67" s="326">
        <f t="shared" si="12"/>
        <v>4.7269126888441357E-2</v>
      </c>
      <c r="O67" s="326">
        <f t="shared" si="13"/>
        <v>4.7271318960726977E-2</v>
      </c>
      <c r="P67" s="447">
        <f t="shared" si="8"/>
        <v>1472337</v>
      </c>
      <c r="Q67" s="416">
        <v>20340</v>
      </c>
      <c r="R67" s="392">
        <f t="shared" si="9"/>
        <v>1.5000284851592216E-2</v>
      </c>
    </row>
    <row r="68" spans="1:18" s="66" customFormat="1" ht="14.1" customHeight="1" thickBot="1" x14ac:dyDescent="0.3">
      <c r="A68" s="97"/>
      <c r="B68" s="556"/>
      <c r="C68" s="22">
        <v>7</v>
      </c>
      <c r="D68" s="346">
        <v>1446693</v>
      </c>
      <c r="E68" s="285">
        <v>1085019</v>
      </c>
      <c r="F68" s="285">
        <v>904182</v>
      </c>
      <c r="G68" s="285">
        <v>542511</v>
      </c>
      <c r="H68" s="470">
        <f t="shared" si="0"/>
        <v>1514775</v>
      </c>
      <c r="I68" s="473">
        <f t="shared" si="5"/>
        <v>1136082</v>
      </c>
      <c r="J68" s="476">
        <f t="shared" si="6"/>
        <v>946734</v>
      </c>
      <c r="K68" s="473">
        <f t="shared" si="7"/>
        <v>568041</v>
      </c>
      <c r="L68" s="326">
        <f t="shared" si="10"/>
        <v>4.7060433692566427E-2</v>
      </c>
      <c r="M68" s="326">
        <f t="shared" si="11"/>
        <v>4.7061848686520698E-2</v>
      </c>
      <c r="N68" s="326">
        <f t="shared" si="12"/>
        <v>4.7061321725050932E-2</v>
      </c>
      <c r="O68" s="326">
        <f t="shared" si="13"/>
        <v>4.7058953643336267E-2</v>
      </c>
      <c r="P68" s="447">
        <f t="shared" si="8"/>
        <v>1494435</v>
      </c>
      <c r="Q68" s="416">
        <v>20340</v>
      </c>
      <c r="R68" s="392">
        <f t="shared" si="9"/>
        <v>1.5008727962596113E-2</v>
      </c>
    </row>
    <row r="69" spans="1:18" s="66" customFormat="1" ht="14.1" customHeight="1" thickBot="1" x14ac:dyDescent="0.3">
      <c r="A69" s="97"/>
      <c r="B69" s="556"/>
      <c r="C69" s="22">
        <v>8</v>
      </c>
      <c r="D69" s="346">
        <v>1468389</v>
      </c>
      <c r="E69" s="285">
        <v>1101291</v>
      </c>
      <c r="F69" s="285">
        <v>917742</v>
      </c>
      <c r="G69" s="285">
        <v>550647</v>
      </c>
      <c r="H69" s="470">
        <f t="shared" si="0"/>
        <v>1537185</v>
      </c>
      <c r="I69" s="473">
        <f t="shared" si="5"/>
        <v>1152888</v>
      </c>
      <c r="J69" s="476">
        <f t="shared" si="6"/>
        <v>960741</v>
      </c>
      <c r="K69" s="473">
        <f t="shared" si="7"/>
        <v>576444</v>
      </c>
      <c r="L69" s="326">
        <f t="shared" si="10"/>
        <v>4.685134524979416E-2</v>
      </c>
      <c r="M69" s="326">
        <f t="shared" si="11"/>
        <v>4.685137715644639E-2</v>
      </c>
      <c r="N69" s="326">
        <f t="shared" si="12"/>
        <v>4.6853037128081747E-2</v>
      </c>
      <c r="O69" s="326">
        <f t="shared" si="13"/>
        <v>4.684852546186577E-2</v>
      </c>
      <c r="P69" s="447">
        <f t="shared" si="8"/>
        <v>1516845</v>
      </c>
      <c r="Q69" s="416">
        <v>20340</v>
      </c>
      <c r="R69" s="392">
        <f t="shared" si="9"/>
        <v>1.4996930937805963E-2</v>
      </c>
    </row>
    <row r="70" spans="1:18" s="66" customFormat="1" ht="14.1" customHeight="1" thickBot="1" x14ac:dyDescent="0.3">
      <c r="A70" s="97"/>
      <c r="B70" s="556"/>
      <c r="C70" s="22">
        <v>9</v>
      </c>
      <c r="D70" s="346">
        <v>1490412</v>
      </c>
      <c r="E70" s="285">
        <v>1117809</v>
      </c>
      <c r="F70" s="285">
        <v>931509</v>
      </c>
      <c r="G70" s="285">
        <v>558906</v>
      </c>
      <c r="H70" s="470">
        <f t="shared" si="0"/>
        <v>1559937</v>
      </c>
      <c r="I70" s="473">
        <f t="shared" si="5"/>
        <v>1169952</v>
      </c>
      <c r="J70" s="476">
        <f t="shared" si="6"/>
        <v>974961</v>
      </c>
      <c r="K70" s="473">
        <f t="shared" si="7"/>
        <v>584976</v>
      </c>
      <c r="L70" s="326">
        <f t="shared" si="10"/>
        <v>4.6648175135465896E-2</v>
      </c>
      <c r="M70" s="326">
        <f t="shared" si="11"/>
        <v>4.6647504180052229E-2</v>
      </c>
      <c r="N70" s="326">
        <f t="shared" si="12"/>
        <v>4.6646892300557484E-2</v>
      </c>
      <c r="O70" s="326">
        <f t="shared" si="13"/>
        <v>4.6644695172354561E-2</v>
      </c>
      <c r="P70" s="447">
        <f t="shared" si="8"/>
        <v>1539597</v>
      </c>
      <c r="Q70" s="416">
        <v>20340</v>
      </c>
      <c r="R70" s="392">
        <f t="shared" si="9"/>
        <v>1.4998719687930651E-2</v>
      </c>
    </row>
    <row r="71" spans="1:18" s="66" customFormat="1" ht="14.1" customHeight="1" thickBot="1" x14ac:dyDescent="0.3">
      <c r="A71" s="97"/>
      <c r="B71" s="556"/>
      <c r="C71" s="22">
        <v>10</v>
      </c>
      <c r="D71" s="346">
        <v>1512777</v>
      </c>
      <c r="E71" s="285">
        <v>1134582</v>
      </c>
      <c r="F71" s="285">
        <v>945486</v>
      </c>
      <c r="G71" s="285">
        <v>567291</v>
      </c>
      <c r="H71" s="470">
        <f t="shared" si="0"/>
        <v>1583040</v>
      </c>
      <c r="I71" s="473">
        <f t="shared" si="5"/>
        <v>1187280</v>
      </c>
      <c r="J71" s="476">
        <f t="shared" si="6"/>
        <v>989400</v>
      </c>
      <c r="K71" s="473">
        <f t="shared" si="7"/>
        <v>593640</v>
      </c>
      <c r="L71" s="326">
        <f t="shared" si="10"/>
        <v>4.6446369821857417E-2</v>
      </c>
      <c r="M71" s="326">
        <f t="shared" si="11"/>
        <v>4.6447061560997795E-2</v>
      </c>
      <c r="N71" s="326">
        <f t="shared" si="12"/>
        <v>4.6445954778812165E-2</v>
      </c>
      <c r="O71" s="326">
        <f t="shared" si="13"/>
        <v>4.6447061560997795E-2</v>
      </c>
      <c r="P71" s="447">
        <f t="shared" si="8"/>
        <v>1562700</v>
      </c>
      <c r="Q71" s="416">
        <v>20340</v>
      </c>
      <c r="R71" s="392">
        <f t="shared" si="9"/>
        <v>1.5002522785584782E-2</v>
      </c>
    </row>
    <row r="72" spans="1:18" s="66" customFormat="1" ht="14.1" customHeight="1" thickBot="1" x14ac:dyDescent="0.3">
      <c r="A72" s="97"/>
      <c r="B72" s="556"/>
      <c r="C72" s="22">
        <v>11</v>
      </c>
      <c r="D72" s="346">
        <v>1535463</v>
      </c>
      <c r="E72" s="285">
        <v>1151598</v>
      </c>
      <c r="F72" s="285">
        <v>959664</v>
      </c>
      <c r="G72" s="285">
        <v>575799</v>
      </c>
      <c r="H72" s="470">
        <f t="shared" si="0"/>
        <v>1606473</v>
      </c>
      <c r="I72" s="473">
        <f t="shared" si="5"/>
        <v>1204854</v>
      </c>
      <c r="J72" s="476">
        <f t="shared" si="6"/>
        <v>1004046</v>
      </c>
      <c r="K72" s="473">
        <f t="shared" si="7"/>
        <v>602427</v>
      </c>
      <c r="L72" s="326">
        <f t="shared" si="10"/>
        <v>4.6246637007860171E-2</v>
      </c>
      <c r="M72" s="326">
        <f t="shared" si="11"/>
        <v>4.6245304350997482E-2</v>
      </c>
      <c r="N72" s="326">
        <f t="shared" si="12"/>
        <v>4.6247436602810985E-2</v>
      </c>
      <c r="O72" s="326">
        <f t="shared" si="13"/>
        <v>4.6245304350997482E-2</v>
      </c>
      <c r="P72" s="447">
        <f t="shared" si="8"/>
        <v>1586133</v>
      </c>
      <c r="Q72" s="416">
        <v>20340</v>
      </c>
      <c r="R72" s="392">
        <f t="shared" si="9"/>
        <v>1.4997593827506428E-2</v>
      </c>
    </row>
    <row r="73" spans="1:18" s="66" customFormat="1" ht="14.1" customHeight="1" thickBot="1" x14ac:dyDescent="0.3">
      <c r="A73" s="97"/>
      <c r="B73" s="556"/>
      <c r="C73" s="22">
        <v>12</v>
      </c>
      <c r="D73" s="346">
        <v>1558497</v>
      </c>
      <c r="E73" s="285">
        <v>1168872</v>
      </c>
      <c r="F73" s="285">
        <v>974061</v>
      </c>
      <c r="G73" s="285">
        <v>584436</v>
      </c>
      <c r="H73" s="470">
        <f t="shared" si="0"/>
        <v>1630266</v>
      </c>
      <c r="I73" s="473">
        <f t="shared" si="5"/>
        <v>1222701</v>
      </c>
      <c r="J73" s="476">
        <f t="shared" si="6"/>
        <v>1018917</v>
      </c>
      <c r="K73" s="473">
        <f t="shared" si="7"/>
        <v>611349</v>
      </c>
      <c r="L73" s="326">
        <f t="shared" si="10"/>
        <v>4.6050136766384538E-2</v>
      </c>
      <c r="M73" s="326">
        <f t="shared" si="11"/>
        <v>4.6052091246945773E-2</v>
      </c>
      <c r="N73" s="326">
        <f t="shared" si="12"/>
        <v>4.6050504023875304E-2</v>
      </c>
      <c r="O73" s="326">
        <f t="shared" si="13"/>
        <v>4.6049524669938197E-2</v>
      </c>
      <c r="P73" s="447">
        <f t="shared" si="8"/>
        <v>1609926</v>
      </c>
      <c r="Q73" s="416">
        <v>20340</v>
      </c>
      <c r="R73" s="392">
        <f t="shared" si="9"/>
        <v>1.5000026050757231E-2</v>
      </c>
    </row>
    <row r="74" spans="1:18" s="66" customFormat="1" ht="14.1" customHeight="1" thickBot="1" x14ac:dyDescent="0.3">
      <c r="A74" s="97"/>
      <c r="B74" s="556"/>
      <c r="C74" s="22">
        <v>13</v>
      </c>
      <c r="D74" s="346">
        <v>1581867</v>
      </c>
      <c r="E74" s="285">
        <v>1186401</v>
      </c>
      <c r="F74" s="285">
        <v>988668</v>
      </c>
      <c r="G74" s="285">
        <v>593199</v>
      </c>
      <c r="H74" s="470">
        <f t="shared" si="0"/>
        <v>1654410</v>
      </c>
      <c r="I74" s="473">
        <f t="shared" si="5"/>
        <v>1240809</v>
      </c>
      <c r="J74" s="476">
        <f t="shared" si="6"/>
        <v>1034007</v>
      </c>
      <c r="K74" s="473">
        <f t="shared" si="7"/>
        <v>620403</v>
      </c>
      <c r="L74" s="326">
        <f t="shared" si="10"/>
        <v>4.5859101934612706E-2</v>
      </c>
      <c r="M74" s="326">
        <f t="shared" si="11"/>
        <v>4.5859705108137971E-2</v>
      </c>
      <c r="N74" s="326">
        <f t="shared" si="12"/>
        <v>4.5858670453579969E-2</v>
      </c>
      <c r="O74" s="326">
        <f t="shared" si="13"/>
        <v>4.585982107184941E-2</v>
      </c>
      <c r="P74" s="447">
        <f t="shared" si="8"/>
        <v>1634070</v>
      </c>
      <c r="Q74" s="416">
        <v>20340</v>
      </c>
      <c r="R74" s="392">
        <f t="shared" si="9"/>
        <v>1.4993942878262168E-2</v>
      </c>
    </row>
    <row r="75" spans="1:18" s="66" customFormat="1" ht="14.1" customHeight="1" thickBot="1" x14ac:dyDescent="0.3">
      <c r="A75" s="97"/>
      <c r="B75" s="556"/>
      <c r="C75" s="22">
        <v>14</v>
      </c>
      <c r="D75" s="346">
        <v>1605603</v>
      </c>
      <c r="E75" s="285">
        <v>1204203</v>
      </c>
      <c r="F75" s="285">
        <v>1003503</v>
      </c>
      <c r="G75" s="285">
        <v>602100</v>
      </c>
      <c r="H75" s="470">
        <f t="shared" si="0"/>
        <v>1678929</v>
      </c>
      <c r="I75" s="473">
        <f t="shared" si="5"/>
        <v>1259196</v>
      </c>
      <c r="J75" s="476">
        <f t="shared" si="6"/>
        <v>1049331</v>
      </c>
      <c r="K75" s="473">
        <f t="shared" si="7"/>
        <v>629598</v>
      </c>
      <c r="L75" s="326">
        <f t="shared" si="10"/>
        <v>4.5668823488745347E-2</v>
      </c>
      <c r="M75" s="326">
        <f t="shared" si="11"/>
        <v>4.566754940819779E-2</v>
      </c>
      <c r="N75" s="326">
        <f t="shared" si="12"/>
        <v>4.5668024908744664E-2</v>
      </c>
      <c r="O75" s="326">
        <f t="shared" si="13"/>
        <v>4.5670154459392126E-2</v>
      </c>
      <c r="P75" s="447">
        <f t="shared" si="8"/>
        <v>1658589</v>
      </c>
      <c r="Q75" s="416">
        <v>20340</v>
      </c>
      <c r="R75" s="392">
        <f t="shared" si="9"/>
        <v>1.5005082611400322E-2</v>
      </c>
    </row>
    <row r="76" spans="1:18" s="66" customFormat="1" ht="14.1" customHeight="1" thickBot="1" x14ac:dyDescent="0.3">
      <c r="A76" s="97"/>
      <c r="B76" s="556"/>
      <c r="C76" s="22">
        <v>15</v>
      </c>
      <c r="D76" s="346">
        <v>1629678</v>
      </c>
      <c r="E76" s="285">
        <v>1222260</v>
      </c>
      <c r="F76" s="285">
        <v>1018548</v>
      </c>
      <c r="G76" s="285">
        <v>611130</v>
      </c>
      <c r="H76" s="470">
        <f t="shared" si="0"/>
        <v>1703796</v>
      </c>
      <c r="I76" s="473">
        <f t="shared" si="5"/>
        <v>1277847</v>
      </c>
      <c r="J76" s="476">
        <f t="shared" si="6"/>
        <v>1064874</v>
      </c>
      <c r="K76" s="473">
        <f t="shared" si="7"/>
        <v>638925</v>
      </c>
      <c r="L76" s="326">
        <f t="shared" si="10"/>
        <v>4.5480150066454846E-2</v>
      </c>
      <c r="M76" s="326">
        <f t="shared" si="11"/>
        <v>4.5478867016837662E-2</v>
      </c>
      <c r="N76" s="326">
        <f t="shared" si="12"/>
        <v>4.5482392582381979E-2</v>
      </c>
      <c r="O76" s="326">
        <f t="shared" si="13"/>
        <v>4.5481321486426786E-2</v>
      </c>
      <c r="P76" s="447">
        <f t="shared" si="8"/>
        <v>1683456</v>
      </c>
      <c r="Q76" s="416">
        <v>20340</v>
      </c>
      <c r="R76" s="392">
        <f t="shared" si="9"/>
        <v>1.49975087194818E-2</v>
      </c>
    </row>
    <row r="77" spans="1:18" s="66" customFormat="1" ht="14.1" customHeight="1" thickBot="1" x14ac:dyDescent="0.3">
      <c r="A77" s="97"/>
      <c r="B77" s="556"/>
      <c r="C77" s="22">
        <v>16</v>
      </c>
      <c r="D77" s="346">
        <v>1654137</v>
      </c>
      <c r="E77" s="285">
        <v>1240602</v>
      </c>
      <c r="F77" s="285">
        <v>1033836</v>
      </c>
      <c r="G77" s="285">
        <v>620301</v>
      </c>
      <c r="H77" s="470">
        <f t="shared" si="0"/>
        <v>1729065</v>
      </c>
      <c r="I77" s="473">
        <f t="shared" si="5"/>
        <v>1296798</v>
      </c>
      <c r="J77" s="476">
        <f t="shared" si="6"/>
        <v>1080666</v>
      </c>
      <c r="K77" s="473">
        <f t="shared" si="7"/>
        <v>648399</v>
      </c>
      <c r="L77" s="326">
        <f t="shared" si="10"/>
        <v>4.5297336314948519E-2</v>
      </c>
      <c r="M77" s="326">
        <f t="shared" si="11"/>
        <v>4.5297363699236336E-2</v>
      </c>
      <c r="N77" s="326">
        <f t="shared" si="12"/>
        <v>4.5297319884391722E-2</v>
      </c>
      <c r="O77" s="326">
        <f t="shared" si="13"/>
        <v>4.5297363699236336E-2</v>
      </c>
      <c r="P77" s="447">
        <f t="shared" si="8"/>
        <v>1708725</v>
      </c>
      <c r="Q77" s="416">
        <v>20340</v>
      </c>
      <c r="R77" s="392">
        <f t="shared" si="9"/>
        <v>1.5006627067890577E-2</v>
      </c>
    </row>
    <row r="78" spans="1:18" s="66" customFormat="1" ht="14.1" customHeight="1" thickBot="1" x14ac:dyDescent="0.3">
      <c r="A78" s="97"/>
      <c r="B78" s="556"/>
      <c r="C78" s="22">
        <v>17</v>
      </c>
      <c r="D78" s="346">
        <v>1678932</v>
      </c>
      <c r="E78" s="285">
        <v>1259199</v>
      </c>
      <c r="F78" s="285">
        <v>1049334</v>
      </c>
      <c r="G78" s="285">
        <v>629601</v>
      </c>
      <c r="H78" s="470">
        <f t="shared" si="0"/>
        <v>1754676</v>
      </c>
      <c r="I78" s="473">
        <f t="shared" si="5"/>
        <v>1316007</v>
      </c>
      <c r="J78" s="476">
        <f t="shared" si="6"/>
        <v>1096674</v>
      </c>
      <c r="K78" s="473">
        <f t="shared" si="7"/>
        <v>658005</v>
      </c>
      <c r="L78" s="326">
        <f t="shared" si="10"/>
        <v>4.5114394150567144E-2</v>
      </c>
      <c r="M78" s="326">
        <f t="shared" si="11"/>
        <v>4.5114394150567144E-2</v>
      </c>
      <c r="N78" s="326">
        <f t="shared" si="12"/>
        <v>4.5114329660527537E-2</v>
      </c>
      <c r="O78" s="326">
        <f t="shared" si="13"/>
        <v>4.5114286667270222E-2</v>
      </c>
      <c r="P78" s="447">
        <f t="shared" si="8"/>
        <v>1734336</v>
      </c>
      <c r="Q78" s="416">
        <v>20340</v>
      </c>
      <c r="R78" s="392">
        <f t="shared" si="9"/>
        <v>1.4992721275638665E-2</v>
      </c>
    </row>
    <row r="79" spans="1:18" s="66" customFormat="1" ht="14.1" customHeight="1" thickBot="1" x14ac:dyDescent="0.3">
      <c r="A79" s="97"/>
      <c r="B79" s="556"/>
      <c r="C79" s="22">
        <v>18</v>
      </c>
      <c r="D79" s="346">
        <v>1704114</v>
      </c>
      <c r="E79" s="285">
        <v>1278087</v>
      </c>
      <c r="F79" s="285">
        <v>1065072</v>
      </c>
      <c r="G79" s="285">
        <v>639042</v>
      </c>
      <c r="H79" s="470">
        <f t="shared" si="0"/>
        <v>1780689</v>
      </c>
      <c r="I79" s="473">
        <f t="shared" si="5"/>
        <v>1335516</v>
      </c>
      <c r="J79" s="476">
        <f t="shared" si="6"/>
        <v>1112931</v>
      </c>
      <c r="K79" s="473">
        <f t="shared" si="7"/>
        <v>667758</v>
      </c>
      <c r="L79" s="326">
        <f t="shared" si="10"/>
        <v>4.4935374041877481E-2</v>
      </c>
      <c r="M79" s="326">
        <f t="shared" si="11"/>
        <v>4.4933560860880364E-2</v>
      </c>
      <c r="N79" s="326">
        <f t="shared" si="12"/>
        <v>4.493499031051422E-2</v>
      </c>
      <c r="O79" s="326">
        <f t="shared" si="13"/>
        <v>4.4936013595350544E-2</v>
      </c>
      <c r="P79" s="447">
        <f t="shared" si="8"/>
        <v>1760349</v>
      </c>
      <c r="Q79" s="416">
        <v>20340</v>
      </c>
      <c r="R79" s="392">
        <f t="shared" si="9"/>
        <v>1.499521125284109E-2</v>
      </c>
    </row>
    <row r="80" spans="1:18" s="66" customFormat="1" ht="14.1" customHeight="1" thickBot="1" x14ac:dyDescent="0.3">
      <c r="A80" s="97"/>
      <c r="B80" s="556"/>
      <c r="C80" s="22">
        <v>19</v>
      </c>
      <c r="D80" s="346">
        <v>1729683</v>
      </c>
      <c r="E80" s="285">
        <v>1297263</v>
      </c>
      <c r="F80" s="285">
        <v>1081053</v>
      </c>
      <c r="G80" s="285">
        <v>648630</v>
      </c>
      <c r="H80" s="470">
        <f t="shared" si="0"/>
        <v>1807104</v>
      </c>
      <c r="I80" s="473">
        <f t="shared" si="5"/>
        <v>1355328</v>
      </c>
      <c r="J80" s="476">
        <f t="shared" si="6"/>
        <v>1129440</v>
      </c>
      <c r="K80" s="473">
        <f t="shared" si="7"/>
        <v>677664</v>
      </c>
      <c r="L80" s="326">
        <f t="shared" si="10"/>
        <v>4.4760224850449476E-2</v>
      </c>
      <c r="M80" s="326">
        <f t="shared" si="11"/>
        <v>4.4759620832475762E-2</v>
      </c>
      <c r="N80" s="326">
        <f t="shared" si="12"/>
        <v>4.4759137618599641E-2</v>
      </c>
      <c r="O80" s="326">
        <f t="shared" si="13"/>
        <v>4.476203690856112E-2</v>
      </c>
      <c r="P80" s="447">
        <f t="shared" si="8"/>
        <v>1786764</v>
      </c>
      <c r="Q80" s="416">
        <v>20340</v>
      </c>
      <c r="R80" s="392">
        <f t="shared" si="9"/>
        <v>1.5003708676424976E-2</v>
      </c>
    </row>
    <row r="81" spans="1:18" s="66" customFormat="1" ht="14.1" customHeight="1" thickBot="1" x14ac:dyDescent="0.3">
      <c r="A81" s="97"/>
      <c r="B81" s="556"/>
      <c r="C81" s="22">
        <v>20</v>
      </c>
      <c r="D81" s="346">
        <v>1755627</v>
      </c>
      <c r="E81" s="285">
        <v>1316721</v>
      </c>
      <c r="F81" s="285">
        <v>1097268</v>
      </c>
      <c r="G81" s="285">
        <v>658359</v>
      </c>
      <c r="H81" s="470">
        <f t="shared" si="0"/>
        <v>1833903</v>
      </c>
      <c r="I81" s="473">
        <f t="shared" si="5"/>
        <v>1375428</v>
      </c>
      <c r="J81" s="476">
        <f t="shared" si="6"/>
        <v>1146189</v>
      </c>
      <c r="K81" s="473">
        <f t="shared" si="7"/>
        <v>687714</v>
      </c>
      <c r="L81" s="326">
        <f t="shared" si="10"/>
        <v>4.4585780464757037E-2</v>
      </c>
      <c r="M81" s="326">
        <f t="shared" si="11"/>
        <v>4.4585755068841465E-2</v>
      </c>
      <c r="N81" s="326">
        <f t="shared" si="12"/>
        <v>4.4584367720556871E-2</v>
      </c>
      <c r="O81" s="326">
        <f t="shared" si="13"/>
        <v>4.4588135044861539E-2</v>
      </c>
      <c r="P81" s="447">
        <f t="shared" si="8"/>
        <v>1813563</v>
      </c>
      <c r="Q81" s="416">
        <v>20340</v>
      </c>
      <c r="R81" s="392">
        <f t="shared" si="9"/>
        <v>1.4999306230054188E-2</v>
      </c>
    </row>
    <row r="82" spans="1:18" s="66" customFormat="1" ht="14.1" customHeight="1" thickBot="1" x14ac:dyDescent="0.3">
      <c r="A82" s="97"/>
      <c r="B82" s="556"/>
      <c r="C82" s="22">
        <v>21</v>
      </c>
      <c r="D82" s="346">
        <v>1781955</v>
      </c>
      <c r="E82" s="285">
        <v>1336467</v>
      </c>
      <c r="F82" s="285">
        <v>1113723</v>
      </c>
      <c r="G82" s="285">
        <v>668232</v>
      </c>
      <c r="H82" s="470">
        <f t="shared" si="0"/>
        <v>1861101</v>
      </c>
      <c r="I82" s="473">
        <f t="shared" si="5"/>
        <v>1395825</v>
      </c>
      <c r="J82" s="476">
        <f t="shared" si="6"/>
        <v>1163187</v>
      </c>
      <c r="K82" s="473">
        <f t="shared" si="7"/>
        <v>697914</v>
      </c>
      <c r="L82" s="326">
        <f t="shared" si="10"/>
        <v>4.4415263011692213E-2</v>
      </c>
      <c r="M82" s="326">
        <f t="shared" si="11"/>
        <v>4.4414115724518449E-2</v>
      </c>
      <c r="N82" s="326">
        <f t="shared" si="12"/>
        <v>4.4413197895706566E-2</v>
      </c>
      <c r="O82" s="326">
        <f t="shared" si="13"/>
        <v>4.4418704880939554E-2</v>
      </c>
      <c r="P82" s="447">
        <f t="shared" si="8"/>
        <v>1840761</v>
      </c>
      <c r="Q82" s="416">
        <v>20340</v>
      </c>
      <c r="R82" s="454"/>
    </row>
    <row r="83" spans="1:18" s="66" customFormat="1" ht="14.1" customHeight="1" thickBot="1" x14ac:dyDescent="0.3">
      <c r="A83" s="97"/>
      <c r="B83" s="556"/>
      <c r="C83" s="22">
        <v>22</v>
      </c>
      <c r="D83" s="346">
        <v>1808700</v>
      </c>
      <c r="E83" s="285">
        <v>1356525</v>
      </c>
      <c r="F83" s="285">
        <v>1130439</v>
      </c>
      <c r="G83" s="285">
        <v>678264</v>
      </c>
      <c r="H83" s="470">
        <f t="shared" si="0"/>
        <v>1888728</v>
      </c>
      <c r="I83" s="473">
        <f t="shared" si="5"/>
        <v>1416546</v>
      </c>
      <c r="J83" s="476">
        <f t="shared" si="6"/>
        <v>1180455</v>
      </c>
      <c r="K83" s="473">
        <f t="shared" si="7"/>
        <v>708273</v>
      </c>
      <c r="L83" s="326">
        <f t="shared" si="10"/>
        <v>4.4246143639077792E-2</v>
      </c>
      <c r="M83" s="326">
        <f t="shared" si="11"/>
        <v>4.4246143639077792E-2</v>
      </c>
      <c r="N83" s="326">
        <f t="shared" si="12"/>
        <v>4.4244758009941272E-2</v>
      </c>
      <c r="O83" s="326">
        <f t="shared" si="13"/>
        <v>4.4243834259226497E-2</v>
      </c>
      <c r="P83" s="447">
        <f t="shared" si="8"/>
        <v>1868388</v>
      </c>
      <c r="Q83" s="416">
        <v>20340</v>
      </c>
    </row>
    <row r="84" spans="1:18" s="66" customFormat="1" ht="14.1" customHeight="1" thickBot="1" x14ac:dyDescent="0.3">
      <c r="A84" s="97"/>
      <c r="B84" s="556"/>
      <c r="C84" s="22">
        <v>23</v>
      </c>
      <c r="D84" s="346">
        <v>1835814</v>
      </c>
      <c r="E84" s="285">
        <v>1376862</v>
      </c>
      <c r="F84" s="285">
        <v>1147383</v>
      </c>
      <c r="G84" s="285">
        <v>688431</v>
      </c>
      <c r="H84" s="470">
        <f t="shared" si="0"/>
        <v>1916736</v>
      </c>
      <c r="I84" s="473">
        <f t="shared" si="5"/>
        <v>1437552</v>
      </c>
      <c r="J84" s="476">
        <f t="shared" si="6"/>
        <v>1197960</v>
      </c>
      <c r="K84" s="473">
        <f t="shared" si="7"/>
        <v>718776</v>
      </c>
      <c r="L84" s="326">
        <f t="shared" si="10"/>
        <v>4.4079628982021057E-2</v>
      </c>
      <c r="M84" s="326">
        <f t="shared" si="11"/>
        <v>4.4078491526383906E-2</v>
      </c>
      <c r="N84" s="326">
        <f t="shared" si="12"/>
        <v>4.4080311456592962E-2</v>
      </c>
      <c r="O84" s="326">
        <f t="shared" si="13"/>
        <v>4.4078491526383906E-2</v>
      </c>
      <c r="P84" s="447">
        <f t="shared" si="8"/>
        <v>1896396</v>
      </c>
      <c r="Q84" s="416">
        <v>20340</v>
      </c>
      <c r="R84" s="454"/>
    </row>
    <row r="85" spans="1:18" s="66" customFormat="1" ht="14.1" customHeight="1" thickBot="1" x14ac:dyDescent="0.3">
      <c r="A85" s="97"/>
      <c r="B85" s="556"/>
      <c r="C85" s="22">
        <v>24</v>
      </c>
      <c r="D85" s="346">
        <v>1863354</v>
      </c>
      <c r="E85" s="285">
        <v>1397517</v>
      </c>
      <c r="F85" s="285">
        <v>1164597</v>
      </c>
      <c r="G85" s="285">
        <v>698757</v>
      </c>
      <c r="H85" s="470">
        <f t="shared" si="0"/>
        <v>1945185</v>
      </c>
      <c r="I85" s="473">
        <f t="shared" si="5"/>
        <v>1458888</v>
      </c>
      <c r="J85" s="476">
        <f t="shared" si="6"/>
        <v>1215741</v>
      </c>
      <c r="K85" s="473">
        <f t="shared" si="7"/>
        <v>729444</v>
      </c>
      <c r="L85" s="326">
        <f t="shared" si="10"/>
        <v>4.3915970878319416E-2</v>
      </c>
      <c r="M85" s="326">
        <f t="shared" si="11"/>
        <v>4.3914313743589527E-2</v>
      </c>
      <c r="N85" s="326">
        <f t="shared" si="12"/>
        <v>4.391562059665275E-2</v>
      </c>
      <c r="O85" s="326">
        <f t="shared" si="13"/>
        <v>4.3916554682099783E-2</v>
      </c>
      <c r="P85" s="447">
        <f t="shared" si="8"/>
        <v>1924845</v>
      </c>
      <c r="Q85" s="416">
        <v>20340</v>
      </c>
      <c r="R85" s="392">
        <f t="shared" ref="R85:R143" si="14">G85/G84-1</f>
        <v>1.4999324551044246E-2</v>
      </c>
    </row>
    <row r="86" spans="1:18" s="66" customFormat="1" ht="14.1" customHeight="1" thickBot="1" x14ac:dyDescent="0.3">
      <c r="A86" s="97"/>
      <c r="B86" s="556"/>
      <c r="C86" s="22">
        <v>25</v>
      </c>
      <c r="D86" s="346">
        <v>1891314</v>
      </c>
      <c r="E86" s="285">
        <v>1418487</v>
      </c>
      <c r="F86" s="285">
        <v>1182072</v>
      </c>
      <c r="G86" s="285">
        <v>709242</v>
      </c>
      <c r="H86" s="470">
        <f t="shared" si="0"/>
        <v>1974066</v>
      </c>
      <c r="I86" s="473">
        <f t="shared" si="5"/>
        <v>1480551</v>
      </c>
      <c r="J86" s="476">
        <f t="shared" si="6"/>
        <v>1233792</v>
      </c>
      <c r="K86" s="473">
        <f t="shared" si="7"/>
        <v>740274</v>
      </c>
      <c r="L86" s="326">
        <f t="shared" si="10"/>
        <v>4.375370773969843E-2</v>
      </c>
      <c r="M86" s="326">
        <f t="shared" si="11"/>
        <v>4.3753661471694842E-2</v>
      </c>
      <c r="N86" s="326">
        <f t="shared" si="12"/>
        <v>4.3753679978884533E-2</v>
      </c>
      <c r="O86" s="326">
        <f t="shared" si="13"/>
        <v>4.3753754007799878E-2</v>
      </c>
      <c r="P86" s="447">
        <f t="shared" si="8"/>
        <v>1953726</v>
      </c>
      <c r="Q86" s="416">
        <v>20340</v>
      </c>
      <c r="R86" s="392">
        <f t="shared" si="14"/>
        <v>1.5005216405703292E-2</v>
      </c>
    </row>
    <row r="87" spans="1:18" s="66" customFormat="1" ht="14.1" customHeight="1" thickBot="1" x14ac:dyDescent="0.3">
      <c r="A87" s="97"/>
      <c r="B87" s="556"/>
      <c r="C87" s="22">
        <v>26</v>
      </c>
      <c r="D87" s="346">
        <v>1919685</v>
      </c>
      <c r="E87" s="285">
        <v>1439763</v>
      </c>
      <c r="F87" s="285">
        <v>1199802</v>
      </c>
      <c r="G87" s="285">
        <v>719883</v>
      </c>
      <c r="H87" s="470">
        <f t="shared" ref="H87:H117" si="15">P87+Q87</f>
        <v>2003376</v>
      </c>
      <c r="I87" s="473">
        <f t="shared" si="5"/>
        <v>1502532</v>
      </c>
      <c r="J87" s="476">
        <f t="shared" si="6"/>
        <v>1252110</v>
      </c>
      <c r="K87" s="473">
        <f t="shared" si="7"/>
        <v>751266</v>
      </c>
      <c r="L87" s="326">
        <f t="shared" ref="L87:L117" si="16">(H87-D87)/D87</f>
        <v>4.3596215004024101E-2</v>
      </c>
      <c r="M87" s="326">
        <f t="shared" ref="M87:M117" si="17">(I87-E87)/E87</f>
        <v>4.3596758633191714E-2</v>
      </c>
      <c r="N87" s="326">
        <f t="shared" ref="N87:N117" si="18">(J87-F87)/F87</f>
        <v>4.3597193536933594E-2</v>
      </c>
      <c r="O87" s="326">
        <f t="shared" ref="O87:O117" si="19">(K87-G87)/G87</f>
        <v>4.359458411991949E-2</v>
      </c>
      <c r="P87" s="447">
        <f t="shared" si="8"/>
        <v>1983036</v>
      </c>
      <c r="Q87" s="416">
        <v>20340</v>
      </c>
      <c r="R87" s="392">
        <f t="shared" si="14"/>
        <v>1.5003341595675401E-2</v>
      </c>
    </row>
    <row r="88" spans="1:18" s="66" customFormat="1" ht="14.1" customHeight="1" thickBot="1" x14ac:dyDescent="0.3">
      <c r="A88" s="97"/>
      <c r="B88" s="556"/>
      <c r="C88" s="22">
        <v>27</v>
      </c>
      <c r="D88" s="346">
        <v>1948470</v>
      </c>
      <c r="E88" s="285">
        <v>1461354</v>
      </c>
      <c r="F88" s="285">
        <v>1217793</v>
      </c>
      <c r="G88" s="285">
        <v>730677</v>
      </c>
      <c r="H88" s="470">
        <f t="shared" si="15"/>
        <v>2033109</v>
      </c>
      <c r="I88" s="473">
        <f t="shared" ref="I88:I117" si="20">(ROUND((+H88/8*6)/3,0))*3</f>
        <v>1524831</v>
      </c>
      <c r="J88" s="476">
        <f t="shared" ref="J88:J117" si="21">(ROUND((+H88/8*5)/3,0))*3</f>
        <v>1270692</v>
      </c>
      <c r="K88" s="473">
        <f t="shared" ref="K88:K117" si="22">(ROUND((+H88/8*3)/3,0))*3</f>
        <v>762417</v>
      </c>
      <c r="L88" s="326">
        <f t="shared" si="16"/>
        <v>4.343869805539731E-2</v>
      </c>
      <c r="M88" s="326">
        <f t="shared" si="17"/>
        <v>4.3437113799941696E-2</v>
      </c>
      <c r="N88" s="326">
        <f t="shared" si="18"/>
        <v>4.3438416873803676E-2</v>
      </c>
      <c r="O88" s="326">
        <f t="shared" si="19"/>
        <v>4.3439166690617058E-2</v>
      </c>
      <c r="P88" s="447">
        <f t="shared" ref="P88:P117" si="23">ROUND($D88*(1+$G$4)/3,0)*3</f>
        <v>2012769</v>
      </c>
      <c r="Q88" s="416">
        <v>20340</v>
      </c>
      <c r="R88" s="392">
        <f t="shared" si="14"/>
        <v>1.499410320843797E-2</v>
      </c>
    </row>
    <row r="89" spans="1:18" s="66" customFormat="1" ht="14.1" customHeight="1" thickBot="1" x14ac:dyDescent="0.3">
      <c r="A89" s="97"/>
      <c r="B89" s="556"/>
      <c r="C89" s="22">
        <v>28</v>
      </c>
      <c r="D89" s="346">
        <v>1977702</v>
      </c>
      <c r="E89" s="285">
        <v>1483278</v>
      </c>
      <c r="F89" s="285">
        <v>1236063</v>
      </c>
      <c r="G89" s="285">
        <v>741639</v>
      </c>
      <c r="H89" s="470">
        <f t="shared" si="15"/>
        <v>2063307</v>
      </c>
      <c r="I89" s="473">
        <f t="shared" si="20"/>
        <v>1547481</v>
      </c>
      <c r="J89" s="476">
        <f t="shared" si="21"/>
        <v>1289568</v>
      </c>
      <c r="K89" s="473">
        <f t="shared" si="22"/>
        <v>773739</v>
      </c>
      <c r="L89" s="326">
        <f t="shared" si="16"/>
        <v>4.3285085417317674E-2</v>
      </c>
      <c r="M89" s="326">
        <f t="shared" si="17"/>
        <v>4.3284536007410612E-2</v>
      </c>
      <c r="N89" s="326">
        <f t="shared" si="18"/>
        <v>4.32866285941736E-2</v>
      </c>
      <c r="O89" s="326">
        <f t="shared" si="19"/>
        <v>4.3282513460052664E-2</v>
      </c>
      <c r="P89" s="447">
        <f t="shared" si="23"/>
        <v>2042967</v>
      </c>
      <c r="Q89" s="416">
        <v>20340</v>
      </c>
      <c r="R89" s="392">
        <f t="shared" si="14"/>
        <v>1.5002525055530791E-2</v>
      </c>
    </row>
    <row r="90" spans="1:18" s="66" customFormat="1" ht="14.1" customHeight="1" thickBot="1" x14ac:dyDescent="0.3">
      <c r="A90" s="97"/>
      <c r="B90" s="556"/>
      <c r="C90" s="22">
        <v>29</v>
      </c>
      <c r="D90" s="346">
        <v>2007381</v>
      </c>
      <c r="E90" s="285">
        <v>1505535</v>
      </c>
      <c r="F90" s="285">
        <v>1254612</v>
      </c>
      <c r="G90" s="285">
        <v>752769</v>
      </c>
      <c r="H90" s="470">
        <f t="shared" si="15"/>
        <v>2093964</v>
      </c>
      <c r="I90" s="473">
        <f t="shared" si="20"/>
        <v>1570473</v>
      </c>
      <c r="J90" s="476">
        <f t="shared" si="21"/>
        <v>1308729</v>
      </c>
      <c r="K90" s="473">
        <f t="shared" si="22"/>
        <v>785238</v>
      </c>
      <c r="L90" s="326">
        <f t="shared" si="16"/>
        <v>4.3132320172403746E-2</v>
      </c>
      <c r="M90" s="326">
        <f t="shared" si="17"/>
        <v>4.3132839821060288E-2</v>
      </c>
      <c r="N90" s="326">
        <f t="shared" si="18"/>
        <v>4.3134451129114022E-2</v>
      </c>
      <c r="O90" s="326">
        <f t="shared" si="19"/>
        <v>4.3132753872701983E-2</v>
      </c>
      <c r="P90" s="447">
        <f t="shared" si="23"/>
        <v>2073624</v>
      </c>
      <c r="Q90" s="416">
        <v>20340</v>
      </c>
      <c r="R90" s="392">
        <f t="shared" si="14"/>
        <v>1.500730139596218E-2</v>
      </c>
    </row>
    <row r="91" spans="1:18" s="66" customFormat="1" ht="14.1" customHeight="1" thickBot="1" x14ac:dyDescent="0.3">
      <c r="A91" s="97"/>
      <c r="B91" s="556"/>
      <c r="C91" s="22">
        <v>30</v>
      </c>
      <c r="D91" s="346">
        <v>2037471</v>
      </c>
      <c r="E91" s="285">
        <v>1528104</v>
      </c>
      <c r="F91" s="285">
        <v>1273419</v>
      </c>
      <c r="G91" s="285">
        <v>764052</v>
      </c>
      <c r="H91" s="470">
        <f t="shared" si="15"/>
        <v>2125047</v>
      </c>
      <c r="I91" s="473">
        <f t="shared" si="20"/>
        <v>1593786</v>
      </c>
      <c r="J91" s="476">
        <f t="shared" si="21"/>
        <v>1328154</v>
      </c>
      <c r="K91" s="473">
        <f t="shared" si="22"/>
        <v>796893</v>
      </c>
      <c r="L91" s="326">
        <f t="shared" si="16"/>
        <v>4.2982697667844107E-2</v>
      </c>
      <c r="M91" s="326">
        <f t="shared" si="17"/>
        <v>4.2982676571751664E-2</v>
      </c>
      <c r="N91" s="326">
        <f t="shared" si="18"/>
        <v>4.2982710325509516E-2</v>
      </c>
      <c r="O91" s="326">
        <f t="shared" si="19"/>
        <v>4.2982676571751664E-2</v>
      </c>
      <c r="P91" s="447">
        <f t="shared" si="23"/>
        <v>2104707</v>
      </c>
      <c r="Q91" s="416">
        <v>20340</v>
      </c>
      <c r="R91" s="392">
        <f t="shared" si="14"/>
        <v>1.4988661860411367E-2</v>
      </c>
    </row>
    <row r="92" spans="1:18" s="66" customFormat="1" ht="14.1" customHeight="1" thickBot="1" x14ac:dyDescent="0.3">
      <c r="A92" s="97"/>
      <c r="B92" s="557"/>
      <c r="C92" s="23">
        <v>31</v>
      </c>
      <c r="D92" s="346">
        <v>2068053</v>
      </c>
      <c r="E92" s="285">
        <v>1551039</v>
      </c>
      <c r="F92" s="285">
        <v>1292532</v>
      </c>
      <c r="G92" s="285">
        <v>775521</v>
      </c>
      <c r="H92" s="470">
        <f t="shared" si="15"/>
        <v>2156640</v>
      </c>
      <c r="I92" s="473">
        <f t="shared" si="20"/>
        <v>1617480</v>
      </c>
      <c r="J92" s="476">
        <f t="shared" si="21"/>
        <v>1347900</v>
      </c>
      <c r="K92" s="473">
        <f t="shared" si="22"/>
        <v>808740</v>
      </c>
      <c r="L92" s="326">
        <f t="shared" si="16"/>
        <v>4.2835942792568665E-2</v>
      </c>
      <c r="M92" s="326">
        <f t="shared" si="17"/>
        <v>4.2836447052588621E-2</v>
      </c>
      <c r="N92" s="326">
        <f t="shared" si="18"/>
        <v>4.2836850460955707E-2</v>
      </c>
      <c r="O92" s="326">
        <f t="shared" si="19"/>
        <v>4.2834430015434785E-2</v>
      </c>
      <c r="P92" s="447">
        <f t="shared" si="23"/>
        <v>2136300</v>
      </c>
      <c r="Q92" s="416">
        <v>20340</v>
      </c>
      <c r="R92" s="392">
        <f t="shared" si="14"/>
        <v>1.5010758430054505E-2</v>
      </c>
    </row>
    <row r="93" spans="1:18" s="66" customFormat="1" ht="14.1" customHeight="1" thickBot="1" x14ac:dyDescent="0.3">
      <c r="A93" s="97">
        <v>7</v>
      </c>
      <c r="B93" s="558" t="s">
        <v>85</v>
      </c>
      <c r="C93" s="19">
        <v>1</v>
      </c>
      <c r="D93" s="346">
        <v>1605603</v>
      </c>
      <c r="E93" s="285">
        <v>1204203</v>
      </c>
      <c r="F93" s="285">
        <v>1003503</v>
      </c>
      <c r="G93" s="285">
        <v>602100</v>
      </c>
      <c r="H93" s="470">
        <f t="shared" si="15"/>
        <v>1678929</v>
      </c>
      <c r="I93" s="473">
        <f t="shared" si="20"/>
        <v>1259196</v>
      </c>
      <c r="J93" s="476">
        <f t="shared" si="21"/>
        <v>1049331</v>
      </c>
      <c r="K93" s="473">
        <f t="shared" si="22"/>
        <v>629598</v>
      </c>
      <c r="L93" s="326">
        <f t="shared" si="16"/>
        <v>4.5668823488745347E-2</v>
      </c>
      <c r="M93" s="326">
        <f t="shared" si="17"/>
        <v>4.566754940819779E-2</v>
      </c>
      <c r="N93" s="326">
        <f t="shared" si="18"/>
        <v>4.5668024908744664E-2</v>
      </c>
      <c r="O93" s="326">
        <f t="shared" si="19"/>
        <v>4.5670154459392126E-2</v>
      </c>
      <c r="P93" s="447">
        <f t="shared" si="23"/>
        <v>1658589</v>
      </c>
      <c r="Q93" s="416">
        <v>20340</v>
      </c>
      <c r="R93" s="392">
        <f t="shared" si="14"/>
        <v>-0.2236187027817429</v>
      </c>
    </row>
    <row r="94" spans="1:18" s="66" customFormat="1" ht="14.1" customHeight="1" thickBot="1" x14ac:dyDescent="0.3">
      <c r="A94" s="97"/>
      <c r="B94" s="556"/>
      <c r="C94" s="22">
        <v>2</v>
      </c>
      <c r="D94" s="346">
        <v>1629678</v>
      </c>
      <c r="E94" s="285">
        <v>1222260</v>
      </c>
      <c r="F94" s="285">
        <v>1018548</v>
      </c>
      <c r="G94" s="285">
        <v>611130</v>
      </c>
      <c r="H94" s="470">
        <f t="shared" si="15"/>
        <v>1703796</v>
      </c>
      <c r="I94" s="473">
        <f t="shared" si="20"/>
        <v>1277847</v>
      </c>
      <c r="J94" s="476">
        <f t="shared" si="21"/>
        <v>1064874</v>
      </c>
      <c r="K94" s="473">
        <f t="shared" si="22"/>
        <v>638925</v>
      </c>
      <c r="L94" s="326">
        <f t="shared" si="16"/>
        <v>4.5480150066454846E-2</v>
      </c>
      <c r="M94" s="326">
        <f t="shared" si="17"/>
        <v>4.5478867016837662E-2</v>
      </c>
      <c r="N94" s="326">
        <f t="shared" si="18"/>
        <v>4.5482392582381979E-2</v>
      </c>
      <c r="O94" s="326">
        <f t="shared" si="19"/>
        <v>4.5481321486426786E-2</v>
      </c>
      <c r="P94" s="447">
        <f t="shared" si="23"/>
        <v>1683456</v>
      </c>
      <c r="Q94" s="416">
        <v>20340</v>
      </c>
      <c r="R94" s="392">
        <f t="shared" si="14"/>
        <v>1.49975087194818E-2</v>
      </c>
    </row>
    <row r="95" spans="1:18" s="66" customFormat="1" ht="14.1" customHeight="1" thickBot="1" x14ac:dyDescent="0.3">
      <c r="A95" s="97"/>
      <c r="B95" s="556"/>
      <c r="C95" s="22">
        <v>3</v>
      </c>
      <c r="D95" s="346">
        <v>1654137</v>
      </c>
      <c r="E95" s="285">
        <v>1240602</v>
      </c>
      <c r="F95" s="285">
        <v>1033836</v>
      </c>
      <c r="G95" s="285">
        <v>620301</v>
      </c>
      <c r="H95" s="470">
        <f t="shared" si="15"/>
        <v>1729065</v>
      </c>
      <c r="I95" s="473">
        <f t="shared" si="20"/>
        <v>1296798</v>
      </c>
      <c r="J95" s="476">
        <f t="shared" si="21"/>
        <v>1080666</v>
      </c>
      <c r="K95" s="473">
        <f t="shared" si="22"/>
        <v>648399</v>
      </c>
      <c r="L95" s="326">
        <f t="shared" si="16"/>
        <v>4.5297336314948519E-2</v>
      </c>
      <c r="M95" s="326">
        <f t="shared" si="17"/>
        <v>4.5297363699236336E-2</v>
      </c>
      <c r="N95" s="326">
        <f t="shared" si="18"/>
        <v>4.5297319884391722E-2</v>
      </c>
      <c r="O95" s="326">
        <f t="shared" si="19"/>
        <v>4.5297363699236336E-2</v>
      </c>
      <c r="P95" s="447">
        <f t="shared" si="23"/>
        <v>1708725</v>
      </c>
      <c r="Q95" s="416">
        <v>20340</v>
      </c>
      <c r="R95" s="392">
        <f t="shared" si="14"/>
        <v>1.5006627067890577E-2</v>
      </c>
    </row>
    <row r="96" spans="1:18" s="66" customFormat="1" ht="14.1" customHeight="1" thickBot="1" x14ac:dyDescent="0.3">
      <c r="A96" s="97"/>
      <c r="B96" s="556"/>
      <c r="C96" s="22">
        <v>4</v>
      </c>
      <c r="D96" s="346">
        <v>1678932</v>
      </c>
      <c r="E96" s="285">
        <v>1259199</v>
      </c>
      <c r="F96" s="285">
        <v>1049334</v>
      </c>
      <c r="G96" s="285">
        <v>629601</v>
      </c>
      <c r="H96" s="470">
        <f t="shared" si="15"/>
        <v>1754676</v>
      </c>
      <c r="I96" s="473">
        <f t="shared" si="20"/>
        <v>1316007</v>
      </c>
      <c r="J96" s="476">
        <f t="shared" si="21"/>
        <v>1096674</v>
      </c>
      <c r="K96" s="473">
        <f t="shared" si="22"/>
        <v>658005</v>
      </c>
      <c r="L96" s="326">
        <f t="shared" si="16"/>
        <v>4.5114394150567144E-2</v>
      </c>
      <c r="M96" s="326">
        <f t="shared" si="17"/>
        <v>4.5114394150567144E-2</v>
      </c>
      <c r="N96" s="326">
        <f t="shared" si="18"/>
        <v>4.5114329660527537E-2</v>
      </c>
      <c r="O96" s="326">
        <f t="shared" si="19"/>
        <v>4.5114286667270222E-2</v>
      </c>
      <c r="P96" s="447">
        <f t="shared" si="23"/>
        <v>1734336</v>
      </c>
      <c r="Q96" s="416">
        <v>20340</v>
      </c>
      <c r="R96" s="392">
        <f t="shared" si="14"/>
        <v>1.4992721275638665E-2</v>
      </c>
    </row>
    <row r="97" spans="1:18" s="66" customFormat="1" ht="14.1" customHeight="1" thickBot="1" x14ac:dyDescent="0.3">
      <c r="A97" s="97"/>
      <c r="B97" s="556"/>
      <c r="C97" s="22">
        <v>5</v>
      </c>
      <c r="D97" s="346">
        <v>1704114</v>
      </c>
      <c r="E97" s="285">
        <v>1278087</v>
      </c>
      <c r="F97" s="285">
        <v>1065072</v>
      </c>
      <c r="G97" s="285">
        <v>639042</v>
      </c>
      <c r="H97" s="351">
        <f t="shared" si="15"/>
        <v>1780689</v>
      </c>
      <c r="I97" s="474">
        <f t="shared" si="20"/>
        <v>1335516</v>
      </c>
      <c r="J97" s="474">
        <f t="shared" si="21"/>
        <v>1112931</v>
      </c>
      <c r="K97" s="474">
        <f t="shared" si="22"/>
        <v>667758</v>
      </c>
      <c r="L97" s="326">
        <f t="shared" si="16"/>
        <v>4.4935374041877481E-2</v>
      </c>
      <c r="M97" s="326">
        <f t="shared" si="17"/>
        <v>4.4933560860880364E-2</v>
      </c>
      <c r="N97" s="326">
        <f t="shared" si="18"/>
        <v>4.493499031051422E-2</v>
      </c>
      <c r="O97" s="326">
        <f t="shared" si="19"/>
        <v>4.4936013595350544E-2</v>
      </c>
      <c r="P97" s="447">
        <f t="shared" si="23"/>
        <v>1760349</v>
      </c>
      <c r="Q97" s="416">
        <v>20340</v>
      </c>
      <c r="R97" s="392">
        <f t="shared" si="14"/>
        <v>1.499521125284109E-2</v>
      </c>
    </row>
    <row r="98" spans="1:18" s="66" customFormat="1" ht="14.1" customHeight="1" thickBot="1" x14ac:dyDescent="0.3">
      <c r="A98" s="97"/>
      <c r="B98" s="556"/>
      <c r="C98" s="22">
        <v>6</v>
      </c>
      <c r="D98" s="346">
        <v>1729683</v>
      </c>
      <c r="E98" s="285">
        <v>1297263</v>
      </c>
      <c r="F98" s="285">
        <v>1081053</v>
      </c>
      <c r="G98" s="285">
        <v>648630</v>
      </c>
      <c r="H98" s="470">
        <f t="shared" si="15"/>
        <v>1807104</v>
      </c>
      <c r="I98" s="473">
        <f t="shared" si="20"/>
        <v>1355328</v>
      </c>
      <c r="J98" s="476">
        <f t="shared" si="21"/>
        <v>1129440</v>
      </c>
      <c r="K98" s="473">
        <f t="shared" si="22"/>
        <v>677664</v>
      </c>
      <c r="L98" s="326">
        <f t="shared" si="16"/>
        <v>4.4760224850449476E-2</v>
      </c>
      <c r="M98" s="326">
        <f t="shared" si="17"/>
        <v>4.4759620832475762E-2</v>
      </c>
      <c r="N98" s="326">
        <f t="shared" si="18"/>
        <v>4.4759137618599641E-2</v>
      </c>
      <c r="O98" s="326">
        <f t="shared" si="19"/>
        <v>4.476203690856112E-2</v>
      </c>
      <c r="P98" s="447">
        <f t="shared" si="23"/>
        <v>1786764</v>
      </c>
      <c r="Q98" s="416">
        <v>20340</v>
      </c>
      <c r="R98" s="392">
        <f t="shared" si="14"/>
        <v>1.5003708676424976E-2</v>
      </c>
    </row>
    <row r="99" spans="1:18" s="66" customFormat="1" ht="14.1" customHeight="1" thickBot="1" x14ac:dyDescent="0.3">
      <c r="A99" s="97"/>
      <c r="B99" s="556"/>
      <c r="C99" s="22">
        <v>7</v>
      </c>
      <c r="D99" s="346">
        <v>1755627</v>
      </c>
      <c r="E99" s="285">
        <v>1316721</v>
      </c>
      <c r="F99" s="285">
        <v>1097268</v>
      </c>
      <c r="G99" s="285">
        <v>658359</v>
      </c>
      <c r="H99" s="470">
        <f t="shared" si="15"/>
        <v>1833903</v>
      </c>
      <c r="I99" s="473">
        <f t="shared" si="20"/>
        <v>1375428</v>
      </c>
      <c r="J99" s="476">
        <f t="shared" si="21"/>
        <v>1146189</v>
      </c>
      <c r="K99" s="473">
        <f t="shared" si="22"/>
        <v>687714</v>
      </c>
      <c r="L99" s="326">
        <f t="shared" si="16"/>
        <v>4.4585780464757037E-2</v>
      </c>
      <c r="M99" s="326">
        <f t="shared" si="17"/>
        <v>4.4585755068841465E-2</v>
      </c>
      <c r="N99" s="326">
        <f t="shared" si="18"/>
        <v>4.4584367720556871E-2</v>
      </c>
      <c r="O99" s="326">
        <f t="shared" si="19"/>
        <v>4.4588135044861539E-2</v>
      </c>
      <c r="P99" s="447">
        <f t="shared" si="23"/>
        <v>1813563</v>
      </c>
      <c r="Q99" s="416">
        <v>20340</v>
      </c>
      <c r="R99" s="392">
        <f t="shared" si="14"/>
        <v>1.4999306230054188E-2</v>
      </c>
    </row>
    <row r="100" spans="1:18" s="66" customFormat="1" ht="14.1" customHeight="1" thickBot="1" x14ac:dyDescent="0.3">
      <c r="A100" s="97"/>
      <c r="B100" s="556"/>
      <c r="C100" s="22">
        <v>8</v>
      </c>
      <c r="D100" s="346">
        <v>1781955</v>
      </c>
      <c r="E100" s="285">
        <v>1336467</v>
      </c>
      <c r="F100" s="285">
        <v>1113723</v>
      </c>
      <c r="G100" s="285">
        <v>668232</v>
      </c>
      <c r="H100" s="470">
        <f t="shared" si="15"/>
        <v>1861101</v>
      </c>
      <c r="I100" s="473">
        <f t="shared" si="20"/>
        <v>1395825</v>
      </c>
      <c r="J100" s="476">
        <f t="shared" si="21"/>
        <v>1163187</v>
      </c>
      <c r="K100" s="473">
        <f t="shared" si="22"/>
        <v>697914</v>
      </c>
      <c r="L100" s="326">
        <f t="shared" si="16"/>
        <v>4.4415263011692213E-2</v>
      </c>
      <c r="M100" s="326">
        <f t="shared" si="17"/>
        <v>4.4414115724518449E-2</v>
      </c>
      <c r="N100" s="326">
        <f t="shared" si="18"/>
        <v>4.4413197895706566E-2</v>
      </c>
      <c r="O100" s="326">
        <f t="shared" si="19"/>
        <v>4.4418704880939554E-2</v>
      </c>
      <c r="P100" s="447">
        <f t="shared" si="23"/>
        <v>1840761</v>
      </c>
      <c r="Q100" s="416">
        <v>20340</v>
      </c>
      <c r="R100" s="392">
        <f t="shared" si="14"/>
        <v>1.4996377356427226E-2</v>
      </c>
    </row>
    <row r="101" spans="1:18" s="66" customFormat="1" ht="14.1" customHeight="1" thickBot="1" x14ac:dyDescent="0.3">
      <c r="A101" s="97"/>
      <c r="B101" s="556"/>
      <c r="C101" s="22">
        <v>9</v>
      </c>
      <c r="D101" s="346">
        <v>1808700</v>
      </c>
      <c r="E101" s="285">
        <v>1356525</v>
      </c>
      <c r="F101" s="285">
        <v>1130439</v>
      </c>
      <c r="G101" s="285">
        <v>678264</v>
      </c>
      <c r="H101" s="470">
        <f t="shared" si="15"/>
        <v>1888728</v>
      </c>
      <c r="I101" s="473">
        <f t="shared" si="20"/>
        <v>1416546</v>
      </c>
      <c r="J101" s="476">
        <f t="shared" si="21"/>
        <v>1180455</v>
      </c>
      <c r="K101" s="473">
        <f t="shared" si="22"/>
        <v>708273</v>
      </c>
      <c r="L101" s="326">
        <f t="shared" si="16"/>
        <v>4.4246143639077792E-2</v>
      </c>
      <c r="M101" s="326">
        <f t="shared" si="17"/>
        <v>4.4246143639077792E-2</v>
      </c>
      <c r="N101" s="326">
        <f t="shared" si="18"/>
        <v>4.4244758009941272E-2</v>
      </c>
      <c r="O101" s="326">
        <f t="shared" si="19"/>
        <v>4.4243834259226497E-2</v>
      </c>
      <c r="P101" s="447">
        <f t="shared" si="23"/>
        <v>1868388</v>
      </c>
      <c r="Q101" s="416">
        <v>20340</v>
      </c>
      <c r="R101" s="392">
        <f t="shared" si="14"/>
        <v>1.501275006285252E-2</v>
      </c>
    </row>
    <row r="102" spans="1:18" s="66" customFormat="1" ht="14.1" customHeight="1" thickBot="1" x14ac:dyDescent="0.3">
      <c r="A102" s="97"/>
      <c r="B102" s="556"/>
      <c r="C102" s="22">
        <v>10</v>
      </c>
      <c r="D102" s="346">
        <v>1835814</v>
      </c>
      <c r="E102" s="285">
        <v>1376862</v>
      </c>
      <c r="F102" s="285">
        <v>1147383</v>
      </c>
      <c r="G102" s="285">
        <v>688431</v>
      </c>
      <c r="H102" s="470">
        <f t="shared" si="15"/>
        <v>1916736</v>
      </c>
      <c r="I102" s="473">
        <f t="shared" si="20"/>
        <v>1437552</v>
      </c>
      <c r="J102" s="476">
        <f t="shared" si="21"/>
        <v>1197960</v>
      </c>
      <c r="K102" s="473">
        <f t="shared" si="22"/>
        <v>718776</v>
      </c>
      <c r="L102" s="326">
        <f t="shared" si="16"/>
        <v>4.4079628982021057E-2</v>
      </c>
      <c r="M102" s="326">
        <f t="shared" si="17"/>
        <v>4.4078491526383906E-2</v>
      </c>
      <c r="N102" s="326">
        <f t="shared" si="18"/>
        <v>4.4080311456592962E-2</v>
      </c>
      <c r="O102" s="326">
        <f t="shared" si="19"/>
        <v>4.4078491526383906E-2</v>
      </c>
      <c r="P102" s="447">
        <f t="shared" si="23"/>
        <v>1896396</v>
      </c>
      <c r="Q102" s="416">
        <v>20340</v>
      </c>
      <c r="R102" s="392">
        <f t="shared" si="14"/>
        <v>1.4989738508899286E-2</v>
      </c>
    </row>
    <row r="103" spans="1:18" s="66" customFormat="1" ht="14.1" customHeight="1" thickBot="1" x14ac:dyDescent="0.3">
      <c r="A103" s="97"/>
      <c r="B103" s="556"/>
      <c r="C103" s="22">
        <v>11</v>
      </c>
      <c r="D103" s="346">
        <v>1863354</v>
      </c>
      <c r="E103" s="285">
        <v>1397517</v>
      </c>
      <c r="F103" s="285">
        <v>1164597</v>
      </c>
      <c r="G103" s="285">
        <v>698757</v>
      </c>
      <c r="H103" s="470">
        <f t="shared" si="15"/>
        <v>1945185</v>
      </c>
      <c r="I103" s="473">
        <f t="shared" si="20"/>
        <v>1458888</v>
      </c>
      <c r="J103" s="476">
        <f t="shared" si="21"/>
        <v>1215741</v>
      </c>
      <c r="K103" s="473">
        <f t="shared" si="22"/>
        <v>729444</v>
      </c>
      <c r="L103" s="326">
        <f t="shared" si="16"/>
        <v>4.3915970878319416E-2</v>
      </c>
      <c r="M103" s="326">
        <f t="shared" si="17"/>
        <v>4.3914313743589527E-2</v>
      </c>
      <c r="N103" s="326">
        <f t="shared" si="18"/>
        <v>4.391562059665275E-2</v>
      </c>
      <c r="O103" s="326">
        <f t="shared" si="19"/>
        <v>4.3916554682099783E-2</v>
      </c>
      <c r="P103" s="447">
        <f t="shared" si="23"/>
        <v>1924845</v>
      </c>
      <c r="Q103" s="416">
        <v>20340</v>
      </c>
      <c r="R103" s="392">
        <f t="shared" si="14"/>
        <v>1.4999324551044246E-2</v>
      </c>
    </row>
    <row r="104" spans="1:18" s="66" customFormat="1" ht="14.1" customHeight="1" thickBot="1" x14ac:dyDescent="0.3">
      <c r="A104" s="97"/>
      <c r="B104" s="556"/>
      <c r="C104" s="22">
        <v>12</v>
      </c>
      <c r="D104" s="346">
        <v>1891314</v>
      </c>
      <c r="E104" s="285">
        <v>1418487</v>
      </c>
      <c r="F104" s="285">
        <v>1182072</v>
      </c>
      <c r="G104" s="285">
        <v>709242</v>
      </c>
      <c r="H104" s="470">
        <f t="shared" si="15"/>
        <v>1974066</v>
      </c>
      <c r="I104" s="473">
        <f t="shared" si="20"/>
        <v>1480551</v>
      </c>
      <c r="J104" s="476">
        <f t="shared" si="21"/>
        <v>1233792</v>
      </c>
      <c r="K104" s="473">
        <f t="shared" si="22"/>
        <v>740274</v>
      </c>
      <c r="L104" s="326">
        <f t="shared" si="16"/>
        <v>4.375370773969843E-2</v>
      </c>
      <c r="M104" s="326">
        <f t="shared" si="17"/>
        <v>4.3753661471694842E-2</v>
      </c>
      <c r="N104" s="326">
        <f t="shared" si="18"/>
        <v>4.3753679978884533E-2</v>
      </c>
      <c r="O104" s="326">
        <f t="shared" si="19"/>
        <v>4.3753754007799878E-2</v>
      </c>
      <c r="P104" s="447">
        <f t="shared" si="23"/>
        <v>1953726</v>
      </c>
      <c r="Q104" s="416">
        <v>20340</v>
      </c>
      <c r="R104" s="392">
        <f t="shared" si="14"/>
        <v>1.5005216405703292E-2</v>
      </c>
    </row>
    <row r="105" spans="1:18" s="66" customFormat="1" ht="14.1" customHeight="1" thickBot="1" x14ac:dyDescent="0.3">
      <c r="A105" s="97"/>
      <c r="B105" s="556"/>
      <c r="C105" s="22">
        <v>13</v>
      </c>
      <c r="D105" s="346">
        <v>1919685</v>
      </c>
      <c r="E105" s="285">
        <v>1439763</v>
      </c>
      <c r="F105" s="285">
        <v>1199802</v>
      </c>
      <c r="G105" s="285">
        <v>719883</v>
      </c>
      <c r="H105" s="470">
        <f t="shared" si="15"/>
        <v>2003376</v>
      </c>
      <c r="I105" s="473">
        <f t="shared" si="20"/>
        <v>1502532</v>
      </c>
      <c r="J105" s="476">
        <f t="shared" si="21"/>
        <v>1252110</v>
      </c>
      <c r="K105" s="473">
        <f t="shared" si="22"/>
        <v>751266</v>
      </c>
      <c r="L105" s="326">
        <f t="shared" si="16"/>
        <v>4.3596215004024101E-2</v>
      </c>
      <c r="M105" s="326">
        <f t="shared" si="17"/>
        <v>4.3596758633191714E-2</v>
      </c>
      <c r="N105" s="326">
        <f t="shared" si="18"/>
        <v>4.3597193536933594E-2</v>
      </c>
      <c r="O105" s="326">
        <f t="shared" si="19"/>
        <v>4.359458411991949E-2</v>
      </c>
      <c r="P105" s="447">
        <f t="shared" si="23"/>
        <v>1983036</v>
      </c>
      <c r="Q105" s="416">
        <v>20340</v>
      </c>
      <c r="R105" s="392">
        <f t="shared" si="14"/>
        <v>1.5003341595675401E-2</v>
      </c>
    </row>
    <row r="106" spans="1:18" s="66" customFormat="1" ht="14.1" customHeight="1" thickBot="1" x14ac:dyDescent="0.3">
      <c r="A106" s="97"/>
      <c r="B106" s="556"/>
      <c r="C106" s="22">
        <v>14</v>
      </c>
      <c r="D106" s="346">
        <v>1948470</v>
      </c>
      <c r="E106" s="285">
        <v>1461354</v>
      </c>
      <c r="F106" s="285">
        <v>1217793</v>
      </c>
      <c r="G106" s="285">
        <v>730677</v>
      </c>
      <c r="H106" s="470">
        <f t="shared" si="15"/>
        <v>2033109</v>
      </c>
      <c r="I106" s="473">
        <f t="shared" si="20"/>
        <v>1524831</v>
      </c>
      <c r="J106" s="476">
        <f t="shared" si="21"/>
        <v>1270692</v>
      </c>
      <c r="K106" s="473">
        <f t="shared" si="22"/>
        <v>762417</v>
      </c>
      <c r="L106" s="326">
        <f t="shared" si="16"/>
        <v>4.343869805539731E-2</v>
      </c>
      <c r="M106" s="326">
        <f t="shared" si="17"/>
        <v>4.3437113799941696E-2</v>
      </c>
      <c r="N106" s="326">
        <f t="shared" si="18"/>
        <v>4.3438416873803676E-2</v>
      </c>
      <c r="O106" s="326">
        <f t="shared" si="19"/>
        <v>4.3439166690617058E-2</v>
      </c>
      <c r="P106" s="447">
        <f t="shared" si="23"/>
        <v>2012769</v>
      </c>
      <c r="Q106" s="416">
        <v>20340</v>
      </c>
      <c r="R106" s="392">
        <f t="shared" si="14"/>
        <v>1.499410320843797E-2</v>
      </c>
    </row>
    <row r="107" spans="1:18" s="66" customFormat="1" ht="14.1" customHeight="1" thickBot="1" x14ac:dyDescent="0.3">
      <c r="A107" s="97"/>
      <c r="B107" s="556"/>
      <c r="C107" s="22">
        <v>15</v>
      </c>
      <c r="D107" s="346">
        <v>1977702</v>
      </c>
      <c r="E107" s="285">
        <v>1483278</v>
      </c>
      <c r="F107" s="285">
        <v>1236063</v>
      </c>
      <c r="G107" s="285">
        <v>741639</v>
      </c>
      <c r="H107" s="470">
        <f t="shared" si="15"/>
        <v>2063307</v>
      </c>
      <c r="I107" s="473">
        <f t="shared" si="20"/>
        <v>1547481</v>
      </c>
      <c r="J107" s="476">
        <f t="shared" si="21"/>
        <v>1289568</v>
      </c>
      <c r="K107" s="473">
        <f t="shared" si="22"/>
        <v>773739</v>
      </c>
      <c r="L107" s="326">
        <f t="shared" si="16"/>
        <v>4.3285085417317674E-2</v>
      </c>
      <c r="M107" s="326">
        <f t="shared" si="17"/>
        <v>4.3284536007410612E-2</v>
      </c>
      <c r="N107" s="326">
        <f t="shared" si="18"/>
        <v>4.32866285941736E-2</v>
      </c>
      <c r="O107" s="326">
        <f t="shared" si="19"/>
        <v>4.3282513460052664E-2</v>
      </c>
      <c r="P107" s="447">
        <f t="shared" si="23"/>
        <v>2042967</v>
      </c>
      <c r="Q107" s="416">
        <v>20340</v>
      </c>
      <c r="R107" s="392">
        <f t="shared" si="14"/>
        <v>1.5002525055530791E-2</v>
      </c>
    </row>
    <row r="108" spans="1:18" s="66" customFormat="1" ht="14.1" customHeight="1" thickBot="1" x14ac:dyDescent="0.3">
      <c r="A108" s="97"/>
      <c r="B108" s="556"/>
      <c r="C108" s="22">
        <v>16</v>
      </c>
      <c r="D108" s="346">
        <v>2007381</v>
      </c>
      <c r="E108" s="285">
        <v>1505535</v>
      </c>
      <c r="F108" s="285">
        <v>1254612</v>
      </c>
      <c r="G108" s="285">
        <v>752769</v>
      </c>
      <c r="H108" s="470">
        <f t="shared" si="15"/>
        <v>2093964</v>
      </c>
      <c r="I108" s="473">
        <f t="shared" si="20"/>
        <v>1570473</v>
      </c>
      <c r="J108" s="476">
        <f t="shared" si="21"/>
        <v>1308729</v>
      </c>
      <c r="K108" s="473">
        <f t="shared" si="22"/>
        <v>785238</v>
      </c>
      <c r="L108" s="326">
        <f t="shared" si="16"/>
        <v>4.3132320172403746E-2</v>
      </c>
      <c r="M108" s="326">
        <f t="shared" si="17"/>
        <v>4.3132839821060288E-2</v>
      </c>
      <c r="N108" s="326">
        <f t="shared" si="18"/>
        <v>4.3134451129114022E-2</v>
      </c>
      <c r="O108" s="326">
        <f t="shared" si="19"/>
        <v>4.3132753872701983E-2</v>
      </c>
      <c r="P108" s="447">
        <f t="shared" si="23"/>
        <v>2073624</v>
      </c>
      <c r="Q108" s="416">
        <v>20340</v>
      </c>
      <c r="R108" s="392">
        <f t="shared" si="14"/>
        <v>1.500730139596218E-2</v>
      </c>
    </row>
    <row r="109" spans="1:18" s="66" customFormat="1" ht="14.1" customHeight="1" thickBot="1" x14ac:dyDescent="0.3">
      <c r="A109" s="97"/>
      <c r="B109" s="556"/>
      <c r="C109" s="22">
        <v>17</v>
      </c>
      <c r="D109" s="346">
        <v>2037471</v>
      </c>
      <c r="E109" s="285">
        <v>1528104</v>
      </c>
      <c r="F109" s="285">
        <v>1273419</v>
      </c>
      <c r="G109" s="285">
        <v>764052</v>
      </c>
      <c r="H109" s="470">
        <f t="shared" si="15"/>
        <v>2125047</v>
      </c>
      <c r="I109" s="473">
        <f t="shared" si="20"/>
        <v>1593786</v>
      </c>
      <c r="J109" s="476">
        <f t="shared" si="21"/>
        <v>1328154</v>
      </c>
      <c r="K109" s="473">
        <f t="shared" si="22"/>
        <v>796893</v>
      </c>
      <c r="L109" s="326">
        <f t="shared" si="16"/>
        <v>4.2982697667844107E-2</v>
      </c>
      <c r="M109" s="326">
        <f t="shared" si="17"/>
        <v>4.2982676571751664E-2</v>
      </c>
      <c r="N109" s="326">
        <f t="shared" si="18"/>
        <v>4.2982710325509516E-2</v>
      </c>
      <c r="O109" s="326">
        <f t="shared" si="19"/>
        <v>4.2982676571751664E-2</v>
      </c>
      <c r="P109" s="447">
        <f t="shared" si="23"/>
        <v>2104707</v>
      </c>
      <c r="Q109" s="416">
        <v>20340</v>
      </c>
      <c r="R109" s="392">
        <f t="shared" si="14"/>
        <v>1.4988661860411367E-2</v>
      </c>
    </row>
    <row r="110" spans="1:18" s="66" customFormat="1" ht="14.1" customHeight="1" thickBot="1" x14ac:dyDescent="0.3">
      <c r="A110" s="97"/>
      <c r="B110" s="556"/>
      <c r="C110" s="22">
        <v>18</v>
      </c>
      <c r="D110" s="346">
        <v>2068053</v>
      </c>
      <c r="E110" s="285">
        <v>1551039</v>
      </c>
      <c r="F110" s="285">
        <v>1292532</v>
      </c>
      <c r="G110" s="285">
        <v>775521</v>
      </c>
      <c r="H110" s="470">
        <f t="shared" si="15"/>
        <v>2156640</v>
      </c>
      <c r="I110" s="473">
        <f t="shared" si="20"/>
        <v>1617480</v>
      </c>
      <c r="J110" s="476">
        <f t="shared" si="21"/>
        <v>1347900</v>
      </c>
      <c r="K110" s="473">
        <f t="shared" si="22"/>
        <v>808740</v>
      </c>
      <c r="L110" s="326">
        <f t="shared" si="16"/>
        <v>4.2835942792568665E-2</v>
      </c>
      <c r="M110" s="326">
        <f t="shared" si="17"/>
        <v>4.2836447052588621E-2</v>
      </c>
      <c r="N110" s="326">
        <f t="shared" si="18"/>
        <v>4.2836850460955707E-2</v>
      </c>
      <c r="O110" s="326">
        <f t="shared" si="19"/>
        <v>4.2834430015434785E-2</v>
      </c>
      <c r="P110" s="447">
        <f t="shared" si="23"/>
        <v>2136300</v>
      </c>
      <c r="Q110" s="416">
        <v>20340</v>
      </c>
      <c r="R110" s="392">
        <f t="shared" si="14"/>
        <v>1.5010758430054505E-2</v>
      </c>
    </row>
    <row r="111" spans="1:18" s="66" customFormat="1" ht="14.1" customHeight="1" thickBot="1" x14ac:dyDescent="0.3">
      <c r="A111" s="97"/>
      <c r="B111" s="556"/>
      <c r="C111" s="22">
        <v>19</v>
      </c>
      <c r="D111" s="346">
        <v>2099067</v>
      </c>
      <c r="E111" s="285">
        <v>1574301</v>
      </c>
      <c r="F111" s="285">
        <v>1311918</v>
      </c>
      <c r="G111" s="285">
        <v>787149</v>
      </c>
      <c r="H111" s="470">
        <f t="shared" si="15"/>
        <v>2188677</v>
      </c>
      <c r="I111" s="473">
        <f t="shared" si="20"/>
        <v>1641507</v>
      </c>
      <c r="J111" s="476">
        <f t="shared" si="21"/>
        <v>1367922</v>
      </c>
      <c r="K111" s="473">
        <f t="shared" si="22"/>
        <v>820755</v>
      </c>
      <c r="L111" s="326">
        <f t="shared" si="16"/>
        <v>4.2690395304199436E-2</v>
      </c>
      <c r="M111" s="326">
        <f t="shared" si="17"/>
        <v>4.2689422162597877E-2</v>
      </c>
      <c r="N111" s="326">
        <f t="shared" si="18"/>
        <v>4.2688643649984225E-2</v>
      </c>
      <c r="O111" s="326">
        <f t="shared" si="19"/>
        <v>4.269331473456741E-2</v>
      </c>
      <c r="P111" s="447">
        <f t="shared" si="23"/>
        <v>2168337</v>
      </c>
      <c r="Q111" s="416">
        <v>20340</v>
      </c>
      <c r="R111" s="392">
        <f t="shared" si="14"/>
        <v>1.4993791270642598E-2</v>
      </c>
    </row>
    <row r="112" spans="1:18" s="66" customFormat="1" ht="14.1" customHeight="1" thickBot="1" x14ac:dyDescent="0.3">
      <c r="A112" s="97"/>
      <c r="B112" s="556"/>
      <c r="C112" s="22">
        <v>20</v>
      </c>
      <c r="D112" s="346">
        <v>2130558</v>
      </c>
      <c r="E112" s="285">
        <v>1597920</v>
      </c>
      <c r="F112" s="285">
        <v>1331598</v>
      </c>
      <c r="G112" s="285">
        <v>798960</v>
      </c>
      <c r="H112" s="470">
        <f t="shared" si="15"/>
        <v>2221206</v>
      </c>
      <c r="I112" s="473">
        <f t="shared" si="20"/>
        <v>1665906</v>
      </c>
      <c r="J112" s="476">
        <f t="shared" si="21"/>
        <v>1388253</v>
      </c>
      <c r="K112" s="473">
        <f t="shared" si="22"/>
        <v>832953</v>
      </c>
      <c r="L112" s="326">
        <f t="shared" si="16"/>
        <v>4.2546600468046397E-2</v>
      </c>
      <c r="M112" s="326">
        <f t="shared" si="17"/>
        <v>4.2546560528687292E-2</v>
      </c>
      <c r="N112" s="326">
        <f t="shared" si="18"/>
        <v>4.2546624431697856E-2</v>
      </c>
      <c r="O112" s="326">
        <f t="shared" si="19"/>
        <v>4.2546560528687292E-2</v>
      </c>
      <c r="P112" s="447">
        <f t="shared" si="23"/>
        <v>2200866</v>
      </c>
      <c r="Q112" s="416">
        <v>20340</v>
      </c>
      <c r="R112" s="392">
        <f t="shared" si="14"/>
        <v>1.500478308426989E-2</v>
      </c>
    </row>
    <row r="113" spans="1:18" s="66" customFormat="1" ht="14.1" customHeight="1" thickBot="1" x14ac:dyDescent="0.3">
      <c r="A113" s="97"/>
      <c r="B113" s="556"/>
      <c r="C113" s="22">
        <v>21</v>
      </c>
      <c r="D113" s="346">
        <v>2162514</v>
      </c>
      <c r="E113" s="285">
        <v>1621887</v>
      </c>
      <c r="F113" s="285">
        <v>1351572</v>
      </c>
      <c r="G113" s="285">
        <v>810942</v>
      </c>
      <c r="H113" s="470">
        <f t="shared" si="15"/>
        <v>2254218</v>
      </c>
      <c r="I113" s="473">
        <f t="shared" si="20"/>
        <v>1690665</v>
      </c>
      <c r="J113" s="476">
        <f t="shared" si="21"/>
        <v>1408887</v>
      </c>
      <c r="K113" s="473">
        <f t="shared" si="22"/>
        <v>845331</v>
      </c>
      <c r="L113" s="326">
        <f t="shared" si="16"/>
        <v>4.2406199451194303E-2</v>
      </c>
      <c r="M113" s="326">
        <f t="shared" si="17"/>
        <v>4.240616023187805E-2</v>
      </c>
      <c r="N113" s="326">
        <f t="shared" si="18"/>
        <v>4.2406175919595848E-2</v>
      </c>
      <c r="O113" s="326">
        <f t="shared" si="19"/>
        <v>4.2406238670583102E-2</v>
      </c>
      <c r="P113" s="447">
        <f t="shared" si="23"/>
        <v>2233878</v>
      </c>
      <c r="Q113" s="416">
        <v>20340</v>
      </c>
      <c r="R113" s="392">
        <f t="shared" si="14"/>
        <v>1.4996996094923443E-2</v>
      </c>
    </row>
    <row r="114" spans="1:18" s="66" customFormat="1" ht="14.1" customHeight="1" thickBot="1" x14ac:dyDescent="0.3">
      <c r="A114" s="97"/>
      <c r="B114" s="556"/>
      <c r="C114" s="22">
        <v>22</v>
      </c>
      <c r="D114" s="346">
        <v>2194941</v>
      </c>
      <c r="E114" s="285">
        <v>1646205</v>
      </c>
      <c r="F114" s="285">
        <v>1371837</v>
      </c>
      <c r="G114" s="285">
        <v>823104</v>
      </c>
      <c r="H114" s="470">
        <f t="shared" si="15"/>
        <v>2287713</v>
      </c>
      <c r="I114" s="473">
        <f t="shared" si="20"/>
        <v>1715784</v>
      </c>
      <c r="J114" s="476">
        <f t="shared" si="21"/>
        <v>1429821</v>
      </c>
      <c r="K114" s="473">
        <f t="shared" si="22"/>
        <v>857892</v>
      </c>
      <c r="L114" s="326">
        <f t="shared" si="16"/>
        <v>4.2266284150690156E-2</v>
      </c>
      <c r="M114" s="326">
        <f t="shared" si="17"/>
        <v>4.2266303406926838E-2</v>
      </c>
      <c r="N114" s="326">
        <f t="shared" si="18"/>
        <v>4.2267412236293378E-2</v>
      </c>
      <c r="O114" s="326">
        <f t="shared" si="19"/>
        <v>4.2264404012129692E-2</v>
      </c>
      <c r="P114" s="447">
        <f t="shared" si="23"/>
        <v>2267373</v>
      </c>
      <c r="Q114" s="416">
        <v>20340</v>
      </c>
      <c r="R114" s="392">
        <f t="shared" si="14"/>
        <v>1.4997373424979754E-2</v>
      </c>
    </row>
    <row r="115" spans="1:18" s="66" customFormat="1" ht="14.1" customHeight="1" thickBot="1" x14ac:dyDescent="0.3">
      <c r="A115" s="97"/>
      <c r="B115" s="556"/>
      <c r="C115" s="22">
        <v>23</v>
      </c>
      <c r="D115" s="346">
        <v>2227881</v>
      </c>
      <c r="E115" s="285">
        <v>1670910</v>
      </c>
      <c r="F115" s="285">
        <v>1392426</v>
      </c>
      <c r="G115" s="285">
        <v>835455</v>
      </c>
      <c r="H115" s="470">
        <f t="shared" si="15"/>
        <v>2321742</v>
      </c>
      <c r="I115" s="473">
        <f t="shared" si="20"/>
        <v>1741308</v>
      </c>
      <c r="J115" s="476">
        <f t="shared" si="21"/>
        <v>1451088</v>
      </c>
      <c r="K115" s="473">
        <f t="shared" si="22"/>
        <v>870654</v>
      </c>
      <c r="L115" s="326">
        <f t="shared" si="16"/>
        <v>4.2130167634626806E-2</v>
      </c>
      <c r="M115" s="326">
        <f t="shared" si="17"/>
        <v>4.2131533116684917E-2</v>
      </c>
      <c r="N115" s="326">
        <f t="shared" si="18"/>
        <v>4.2129348345980325E-2</v>
      </c>
      <c r="O115" s="326">
        <f t="shared" si="19"/>
        <v>4.2131533116684917E-2</v>
      </c>
      <c r="P115" s="447">
        <f t="shared" si="23"/>
        <v>2301402</v>
      </c>
      <c r="Q115" s="416">
        <v>20340</v>
      </c>
      <c r="R115" s="392">
        <f t="shared" si="14"/>
        <v>1.5005394215068746E-2</v>
      </c>
    </row>
    <row r="116" spans="1:18" s="66" customFormat="1" ht="14.1" customHeight="1" thickBot="1" x14ac:dyDescent="0.3">
      <c r="A116" s="97"/>
      <c r="B116" s="556"/>
      <c r="C116" s="22">
        <v>24</v>
      </c>
      <c r="D116" s="346">
        <v>2261307</v>
      </c>
      <c r="E116" s="285">
        <v>1695981</v>
      </c>
      <c r="F116" s="285">
        <v>1413318</v>
      </c>
      <c r="G116" s="285">
        <v>847989</v>
      </c>
      <c r="H116" s="470">
        <f t="shared" si="15"/>
        <v>2356269</v>
      </c>
      <c r="I116" s="473">
        <f t="shared" si="20"/>
        <v>1767201</v>
      </c>
      <c r="J116" s="476">
        <f t="shared" si="21"/>
        <v>1472667</v>
      </c>
      <c r="K116" s="473">
        <f t="shared" si="22"/>
        <v>883602</v>
      </c>
      <c r="L116" s="326">
        <f t="shared" si="16"/>
        <v>4.1994297987845083E-2</v>
      </c>
      <c r="M116" s="326">
        <f t="shared" si="17"/>
        <v>4.1993394973174815E-2</v>
      </c>
      <c r="N116" s="326">
        <f t="shared" si="18"/>
        <v>4.1992672562013646E-2</v>
      </c>
      <c r="O116" s="326">
        <f t="shared" si="19"/>
        <v>4.1997007036647882E-2</v>
      </c>
      <c r="P116" s="447">
        <f t="shared" si="23"/>
        <v>2335929</v>
      </c>
      <c r="Q116" s="416">
        <v>20340</v>
      </c>
      <c r="R116" s="392">
        <f t="shared" si="14"/>
        <v>1.500260337181536E-2</v>
      </c>
    </row>
    <row r="117" spans="1:18" s="66" customFormat="1" ht="14.1" customHeight="1" thickBot="1" x14ac:dyDescent="0.3">
      <c r="A117" s="97"/>
      <c r="B117" s="557"/>
      <c r="C117" s="23">
        <v>25</v>
      </c>
      <c r="D117" s="346">
        <v>2295210</v>
      </c>
      <c r="E117" s="285">
        <v>1721409</v>
      </c>
      <c r="F117" s="285">
        <v>1434507</v>
      </c>
      <c r="G117" s="285">
        <v>860703</v>
      </c>
      <c r="H117" s="470">
        <f t="shared" si="15"/>
        <v>2391291</v>
      </c>
      <c r="I117" s="474">
        <f t="shared" si="20"/>
        <v>1793469</v>
      </c>
      <c r="J117" s="477">
        <f t="shared" si="21"/>
        <v>1494558</v>
      </c>
      <c r="K117" s="474">
        <f t="shared" si="22"/>
        <v>896733</v>
      </c>
      <c r="L117" s="326">
        <f t="shared" si="16"/>
        <v>4.1861529010417349E-2</v>
      </c>
      <c r="M117" s="326">
        <f t="shared" si="17"/>
        <v>4.1861056843550834E-2</v>
      </c>
      <c r="N117" s="326">
        <f t="shared" si="18"/>
        <v>4.1861768537901869E-2</v>
      </c>
      <c r="O117" s="326">
        <f t="shared" si="19"/>
        <v>4.1861129797386556E-2</v>
      </c>
      <c r="P117" s="447">
        <f t="shared" si="23"/>
        <v>2370951</v>
      </c>
      <c r="Q117" s="416">
        <v>20340</v>
      </c>
      <c r="R117" s="392">
        <f t="shared" si="14"/>
        <v>1.499311901451561E-2</v>
      </c>
    </row>
    <row r="118" spans="1:18" s="66" customFormat="1" ht="4.9000000000000004" customHeight="1" x14ac:dyDescent="0.25">
      <c r="A118" s="97"/>
      <c r="B118" s="278"/>
      <c r="C118" s="43"/>
      <c r="D118" s="298"/>
      <c r="E118" s="166"/>
      <c r="F118" s="166"/>
      <c r="G118" s="166"/>
      <c r="H118" s="308"/>
      <c r="I118" s="166"/>
      <c r="J118" s="166"/>
      <c r="K118" s="284"/>
      <c r="L118" s="312"/>
      <c r="M118" s="312"/>
      <c r="N118" s="312"/>
      <c r="O118" s="312"/>
      <c r="P118" s="397"/>
      <c r="Q118" s="431"/>
      <c r="R118" s="392">
        <f t="shared" si="14"/>
        <v>-1</v>
      </c>
    </row>
    <row r="119" spans="1:18" ht="19.899999999999999" customHeight="1" thickBot="1" x14ac:dyDescent="0.25">
      <c r="B119" s="682" t="s">
        <v>86</v>
      </c>
      <c r="C119" s="581"/>
      <c r="D119" s="581"/>
      <c r="E119" s="581"/>
      <c r="F119" s="581"/>
      <c r="G119" s="581"/>
      <c r="H119" s="581"/>
      <c r="I119" s="581"/>
      <c r="J119" s="581"/>
      <c r="K119" s="683"/>
      <c r="L119" s="312"/>
      <c r="M119" s="312"/>
      <c r="N119" s="312"/>
      <c r="O119" s="312"/>
      <c r="P119" s="427"/>
      <c r="Q119" s="432"/>
      <c r="R119" s="392" t="e">
        <f t="shared" si="14"/>
        <v>#DIV/0!</v>
      </c>
    </row>
    <row r="120" spans="1:18" ht="17.45" customHeight="1" thickBot="1" x14ac:dyDescent="0.3">
      <c r="B120" s="558" t="s">
        <v>892</v>
      </c>
      <c r="C120" s="164"/>
      <c r="D120" s="665" t="s">
        <v>929</v>
      </c>
      <c r="E120" s="684"/>
      <c r="F120" s="684"/>
      <c r="G120" s="685"/>
      <c r="H120" s="665" t="s">
        <v>929</v>
      </c>
      <c r="I120" s="666"/>
      <c r="J120" s="666"/>
      <c r="K120" s="667"/>
      <c r="L120" s="312"/>
      <c r="M120" s="312"/>
      <c r="N120" s="312"/>
      <c r="O120" s="312"/>
      <c r="P120" s="397"/>
      <c r="Q120" s="416"/>
      <c r="R120" s="392" t="e">
        <f t="shared" si="14"/>
        <v>#DIV/0!</v>
      </c>
    </row>
    <row r="121" spans="1:18" s="14" customFormat="1" ht="14.1" customHeight="1" thickBot="1" x14ac:dyDescent="0.3">
      <c r="A121" s="58">
        <v>1</v>
      </c>
      <c r="B121" s="556"/>
      <c r="C121" s="126">
        <v>1</v>
      </c>
      <c r="D121" s="351">
        <v>646854</v>
      </c>
      <c r="E121" s="353">
        <v>485142</v>
      </c>
      <c r="F121" s="353">
        <v>404283</v>
      </c>
      <c r="G121" s="353">
        <v>242571</v>
      </c>
      <c r="H121" s="470">
        <f t="shared" ref="H121:H184" si="24">P121+Q121</f>
        <v>687879</v>
      </c>
      <c r="I121" s="473">
        <f t="shared" ref="I121:I184" si="25">(ROUND((+H121/8*6)/3,0))*3</f>
        <v>515910</v>
      </c>
      <c r="J121" s="476">
        <f t="shared" ref="J121" si="26">(ROUND((+H121/8*5)/3,0))*3</f>
        <v>429924</v>
      </c>
      <c r="K121" s="473">
        <f t="shared" ref="K121" si="27">(ROUND((+H121/8*3)/3,0))*3</f>
        <v>257955</v>
      </c>
      <c r="L121" s="326">
        <f t="shared" ref="L121:L152" si="28">(H121-D121)/D121</f>
        <v>6.3422348783496743E-2</v>
      </c>
      <c r="M121" s="326">
        <f t="shared" ref="M121:M152" si="29">(I121-E121)/E121</f>
        <v>6.342060675018861E-2</v>
      </c>
      <c r="N121" s="326">
        <f t="shared" ref="N121:N152" si="30">(J121-F121)/F121</f>
        <v>6.3423394008652351E-2</v>
      </c>
      <c r="O121" s="326">
        <f t="shared" ref="O121:O152" si="31">(K121-G121)/G121</f>
        <v>6.342060675018861E-2</v>
      </c>
      <c r="P121" s="447">
        <f t="shared" ref="P121:P184" si="32">ROUND($D121*(1+$G$4)/3,0)*3</f>
        <v>668199</v>
      </c>
      <c r="Q121" s="416">
        <v>19680</v>
      </c>
      <c r="R121" s="392" t="e">
        <f t="shared" si="14"/>
        <v>#DIV/0!</v>
      </c>
    </row>
    <row r="122" spans="1:18" s="14" customFormat="1" ht="14.1" customHeight="1" thickBot="1" x14ac:dyDescent="0.3">
      <c r="A122" s="58"/>
      <c r="B122" s="556"/>
      <c r="C122" s="36">
        <v>2</v>
      </c>
      <c r="D122" s="346">
        <v>656559</v>
      </c>
      <c r="E122" s="285">
        <v>492420</v>
      </c>
      <c r="F122" s="285">
        <v>410349</v>
      </c>
      <c r="G122" s="285">
        <v>246210</v>
      </c>
      <c r="H122" s="470">
        <f t="shared" si="24"/>
        <v>697905</v>
      </c>
      <c r="I122" s="473">
        <f t="shared" si="25"/>
        <v>523428</v>
      </c>
      <c r="J122" s="476">
        <f t="shared" ref="J122:J185" si="33">(ROUND((+H122/8*5)/3,0))*3</f>
        <v>436191</v>
      </c>
      <c r="K122" s="473">
        <f t="shared" ref="K122:K185" si="34">(ROUND((+H122/8*3)/3,0))*3</f>
        <v>261714</v>
      </c>
      <c r="L122" s="326">
        <f t="shared" si="28"/>
        <v>6.2973776918753679E-2</v>
      </c>
      <c r="M122" s="326">
        <f t="shared" si="29"/>
        <v>6.2970634823930796E-2</v>
      </c>
      <c r="N122" s="326">
        <f t="shared" si="30"/>
        <v>6.2975662180241698E-2</v>
      </c>
      <c r="O122" s="326">
        <f t="shared" si="31"/>
        <v>6.2970634823930796E-2</v>
      </c>
      <c r="P122" s="447">
        <f t="shared" si="32"/>
        <v>678225</v>
      </c>
      <c r="Q122" s="416">
        <v>19680</v>
      </c>
      <c r="R122" s="392">
        <f t="shared" si="14"/>
        <v>1.5001793289387333E-2</v>
      </c>
    </row>
    <row r="123" spans="1:18" s="14" customFormat="1" ht="14.1" customHeight="1" thickBot="1" x14ac:dyDescent="0.3">
      <c r="A123" s="58"/>
      <c r="B123" s="556"/>
      <c r="C123" s="36">
        <v>3</v>
      </c>
      <c r="D123" s="346">
        <v>666402</v>
      </c>
      <c r="E123" s="285">
        <v>499803</v>
      </c>
      <c r="F123" s="285">
        <v>416502</v>
      </c>
      <c r="G123" s="285">
        <v>249900</v>
      </c>
      <c r="H123" s="470">
        <f t="shared" si="24"/>
        <v>708072</v>
      </c>
      <c r="I123" s="473">
        <f t="shared" si="25"/>
        <v>531054</v>
      </c>
      <c r="J123" s="476">
        <f t="shared" si="33"/>
        <v>442545</v>
      </c>
      <c r="K123" s="473">
        <f t="shared" si="34"/>
        <v>265527</v>
      </c>
      <c r="L123" s="326">
        <f t="shared" si="28"/>
        <v>6.2529824340263079E-2</v>
      </c>
      <c r="M123" s="326">
        <f t="shared" si="29"/>
        <v>6.2526635494384794E-2</v>
      </c>
      <c r="N123" s="326">
        <f t="shared" si="30"/>
        <v>6.2527911030439226E-2</v>
      </c>
      <c r="O123" s="326">
        <f t="shared" si="31"/>
        <v>6.2533013205282109E-2</v>
      </c>
      <c r="P123" s="447">
        <f t="shared" si="32"/>
        <v>688392</v>
      </c>
      <c r="Q123" s="416">
        <v>19680</v>
      </c>
      <c r="R123" s="392">
        <f t="shared" si="14"/>
        <v>1.4987206043621359E-2</v>
      </c>
    </row>
    <row r="124" spans="1:18" s="14" customFormat="1" ht="14.1" customHeight="1" thickBot="1" x14ac:dyDescent="0.3">
      <c r="A124" s="58"/>
      <c r="B124" s="556"/>
      <c r="C124" s="36">
        <v>4</v>
      </c>
      <c r="D124" s="346">
        <v>676401</v>
      </c>
      <c r="E124" s="285">
        <v>507300</v>
      </c>
      <c r="F124" s="285">
        <v>422751</v>
      </c>
      <c r="G124" s="285">
        <v>253650</v>
      </c>
      <c r="H124" s="470">
        <f t="shared" si="24"/>
        <v>718401</v>
      </c>
      <c r="I124" s="473">
        <f t="shared" si="25"/>
        <v>538800</v>
      </c>
      <c r="J124" s="476">
        <f t="shared" si="33"/>
        <v>449001</v>
      </c>
      <c r="K124" s="473">
        <f t="shared" si="34"/>
        <v>269400</v>
      </c>
      <c r="L124" s="326">
        <f t="shared" si="28"/>
        <v>6.2093344037043113E-2</v>
      </c>
      <c r="M124" s="326">
        <f t="shared" si="29"/>
        <v>6.2093435836782972E-2</v>
      </c>
      <c r="N124" s="326">
        <f t="shared" si="30"/>
        <v>6.209328895732949E-2</v>
      </c>
      <c r="O124" s="326">
        <f t="shared" si="31"/>
        <v>6.2093435836782972E-2</v>
      </c>
      <c r="P124" s="447">
        <f t="shared" si="32"/>
        <v>698721</v>
      </c>
      <c r="Q124" s="416">
        <v>19680</v>
      </c>
      <c r="R124" s="392">
        <f t="shared" si="14"/>
        <v>1.5006002400960394E-2</v>
      </c>
    </row>
    <row r="125" spans="1:18" s="14" customFormat="1" ht="14.1" customHeight="1" thickBot="1" x14ac:dyDescent="0.3">
      <c r="A125" s="58"/>
      <c r="B125" s="557"/>
      <c r="C125" s="37">
        <v>5</v>
      </c>
      <c r="D125" s="346">
        <v>686556</v>
      </c>
      <c r="E125" s="285">
        <v>514917</v>
      </c>
      <c r="F125" s="285">
        <v>429099</v>
      </c>
      <c r="G125" s="285">
        <v>257460</v>
      </c>
      <c r="H125" s="470">
        <f t="shared" si="24"/>
        <v>728892</v>
      </c>
      <c r="I125" s="473">
        <f t="shared" si="25"/>
        <v>546669</v>
      </c>
      <c r="J125" s="476">
        <f t="shared" si="33"/>
        <v>455559</v>
      </c>
      <c r="K125" s="473">
        <f t="shared" si="34"/>
        <v>273336</v>
      </c>
      <c r="L125" s="326">
        <f t="shared" si="28"/>
        <v>6.166430706308007E-2</v>
      </c>
      <c r="M125" s="326">
        <f t="shared" si="29"/>
        <v>6.166430706308007E-2</v>
      </c>
      <c r="N125" s="326">
        <f t="shared" si="30"/>
        <v>6.1664091503359365E-2</v>
      </c>
      <c r="O125" s="326">
        <f t="shared" si="31"/>
        <v>6.1663947797716147E-2</v>
      </c>
      <c r="P125" s="447">
        <f t="shared" si="32"/>
        <v>709212</v>
      </c>
      <c r="Q125" s="416">
        <v>19680</v>
      </c>
      <c r="R125" s="392">
        <f t="shared" si="14"/>
        <v>1.5020697811945594E-2</v>
      </c>
    </row>
    <row r="126" spans="1:18" s="14" customFormat="1" ht="14.1" customHeight="1" thickBot="1" x14ac:dyDescent="0.3">
      <c r="A126" s="58">
        <v>2</v>
      </c>
      <c r="B126" s="558" t="s">
        <v>893</v>
      </c>
      <c r="C126" s="19">
        <v>1</v>
      </c>
      <c r="D126" s="346">
        <v>750693</v>
      </c>
      <c r="E126" s="285">
        <v>563019</v>
      </c>
      <c r="F126" s="285">
        <v>469182</v>
      </c>
      <c r="G126" s="285">
        <v>281511</v>
      </c>
      <c r="H126" s="470">
        <f t="shared" si="24"/>
        <v>795147</v>
      </c>
      <c r="I126" s="473">
        <f t="shared" si="25"/>
        <v>596361</v>
      </c>
      <c r="J126" s="476">
        <f t="shared" si="33"/>
        <v>496968</v>
      </c>
      <c r="K126" s="473">
        <f t="shared" si="34"/>
        <v>298179</v>
      </c>
      <c r="L126" s="326">
        <f t="shared" si="28"/>
        <v>5.9217283230295209E-2</v>
      </c>
      <c r="M126" s="326">
        <f t="shared" si="29"/>
        <v>5.9220026322379882E-2</v>
      </c>
      <c r="N126" s="326">
        <f t="shared" si="30"/>
        <v>5.9222220801309511E-2</v>
      </c>
      <c r="O126" s="326">
        <f t="shared" si="31"/>
        <v>5.9209053997889956E-2</v>
      </c>
      <c r="P126" s="447">
        <f t="shared" si="32"/>
        <v>775467</v>
      </c>
      <c r="Q126" s="416">
        <v>19680</v>
      </c>
      <c r="R126" s="392">
        <f t="shared" si="14"/>
        <v>9.3416453041249126E-2</v>
      </c>
    </row>
    <row r="127" spans="1:18" s="14" customFormat="1" ht="14.1" customHeight="1" thickBot="1" x14ac:dyDescent="0.3">
      <c r="A127" s="58"/>
      <c r="B127" s="556"/>
      <c r="C127" s="22">
        <v>2</v>
      </c>
      <c r="D127" s="346">
        <v>761967</v>
      </c>
      <c r="E127" s="285">
        <v>571476</v>
      </c>
      <c r="F127" s="285">
        <v>476229</v>
      </c>
      <c r="G127" s="285">
        <v>285738</v>
      </c>
      <c r="H127" s="470">
        <f t="shared" si="24"/>
        <v>806793</v>
      </c>
      <c r="I127" s="473">
        <f t="shared" si="25"/>
        <v>605094</v>
      </c>
      <c r="J127" s="476">
        <f t="shared" si="33"/>
        <v>504246</v>
      </c>
      <c r="K127" s="473">
        <f t="shared" si="34"/>
        <v>302547</v>
      </c>
      <c r="L127" s="326">
        <f t="shared" si="28"/>
        <v>5.8829319379973148E-2</v>
      </c>
      <c r="M127" s="326">
        <f t="shared" si="29"/>
        <v>5.8826617390756571E-2</v>
      </c>
      <c r="N127" s="326">
        <f t="shared" si="30"/>
        <v>5.8830940576907326E-2</v>
      </c>
      <c r="O127" s="326">
        <f t="shared" si="31"/>
        <v>5.8826617390756571E-2</v>
      </c>
      <c r="P127" s="447">
        <f t="shared" si="32"/>
        <v>787113</v>
      </c>
      <c r="Q127" s="416">
        <v>19680</v>
      </c>
      <c r="R127" s="392">
        <f t="shared" si="14"/>
        <v>1.5015399043021516E-2</v>
      </c>
    </row>
    <row r="128" spans="1:18" s="14" customFormat="1" ht="14.1" customHeight="1" thickBot="1" x14ac:dyDescent="0.3">
      <c r="A128" s="58"/>
      <c r="B128" s="556"/>
      <c r="C128" s="22">
        <v>3</v>
      </c>
      <c r="D128" s="346">
        <v>769725</v>
      </c>
      <c r="E128" s="285">
        <v>577293</v>
      </c>
      <c r="F128" s="285">
        <v>481077</v>
      </c>
      <c r="G128" s="285">
        <v>288648</v>
      </c>
      <c r="H128" s="470">
        <f t="shared" si="24"/>
        <v>814806</v>
      </c>
      <c r="I128" s="473">
        <f t="shared" si="25"/>
        <v>611106</v>
      </c>
      <c r="J128" s="476">
        <f t="shared" si="33"/>
        <v>509253</v>
      </c>
      <c r="K128" s="473">
        <f t="shared" si="34"/>
        <v>305553</v>
      </c>
      <c r="L128" s="326">
        <f t="shared" si="28"/>
        <v>5.8567670271850336E-2</v>
      </c>
      <c r="M128" s="326">
        <f t="shared" si="29"/>
        <v>5.8571643861955715E-2</v>
      </c>
      <c r="N128" s="326">
        <f t="shared" si="30"/>
        <v>5.856858673351667E-2</v>
      </c>
      <c r="O128" s="326">
        <f t="shared" si="31"/>
        <v>5.8566142845264818E-2</v>
      </c>
      <c r="P128" s="447">
        <f t="shared" si="32"/>
        <v>795126</v>
      </c>
      <c r="Q128" s="416">
        <v>19680</v>
      </c>
      <c r="R128" s="392">
        <f t="shared" si="14"/>
        <v>1.0184154715158655E-2</v>
      </c>
    </row>
    <row r="129" spans="1:18" s="14" customFormat="1" ht="14.1" customHeight="1" thickBot="1" x14ac:dyDescent="0.3">
      <c r="A129" s="58"/>
      <c r="B129" s="556"/>
      <c r="C129" s="22">
        <v>4</v>
      </c>
      <c r="D129" s="346">
        <v>777603</v>
      </c>
      <c r="E129" s="285">
        <v>583203</v>
      </c>
      <c r="F129" s="285">
        <v>486003</v>
      </c>
      <c r="G129" s="285">
        <v>291600</v>
      </c>
      <c r="H129" s="470">
        <f t="shared" si="24"/>
        <v>822945</v>
      </c>
      <c r="I129" s="473">
        <f t="shared" si="25"/>
        <v>617208</v>
      </c>
      <c r="J129" s="476">
        <f t="shared" si="33"/>
        <v>514341</v>
      </c>
      <c r="K129" s="473">
        <f t="shared" si="34"/>
        <v>308604</v>
      </c>
      <c r="L129" s="326">
        <f t="shared" si="28"/>
        <v>5.8309960223918891E-2</v>
      </c>
      <c r="M129" s="326">
        <f t="shared" si="29"/>
        <v>5.8307313233985421E-2</v>
      </c>
      <c r="N129" s="326">
        <f t="shared" si="30"/>
        <v>5.8308282047641678E-2</v>
      </c>
      <c r="O129" s="326">
        <f t="shared" si="31"/>
        <v>5.8312757201646089E-2</v>
      </c>
      <c r="P129" s="447">
        <f t="shared" si="32"/>
        <v>803265</v>
      </c>
      <c r="Q129" s="416">
        <v>19680</v>
      </c>
      <c r="R129" s="392">
        <f t="shared" si="14"/>
        <v>1.0226989274133125E-2</v>
      </c>
    </row>
    <row r="130" spans="1:18" s="14" customFormat="1" ht="14.1" customHeight="1" thickBot="1" x14ac:dyDescent="0.3">
      <c r="A130" s="58"/>
      <c r="B130" s="556"/>
      <c r="C130" s="22">
        <v>5</v>
      </c>
      <c r="D130" s="346">
        <v>789267</v>
      </c>
      <c r="E130" s="285">
        <v>591951</v>
      </c>
      <c r="F130" s="285">
        <v>493293</v>
      </c>
      <c r="G130" s="285">
        <v>295974</v>
      </c>
      <c r="H130" s="470">
        <f t="shared" si="24"/>
        <v>834993</v>
      </c>
      <c r="I130" s="473">
        <f t="shared" si="25"/>
        <v>626244</v>
      </c>
      <c r="J130" s="476">
        <f t="shared" si="33"/>
        <v>521871</v>
      </c>
      <c r="K130" s="473">
        <f t="shared" si="34"/>
        <v>313122</v>
      </c>
      <c r="L130" s="326">
        <f t="shared" si="28"/>
        <v>5.7934767322084919E-2</v>
      </c>
      <c r="M130" s="326">
        <f t="shared" si="29"/>
        <v>5.7932159925399233E-2</v>
      </c>
      <c r="N130" s="326">
        <f t="shared" si="30"/>
        <v>5.79331148019534E-2</v>
      </c>
      <c r="O130" s="326">
        <f t="shared" si="31"/>
        <v>5.7937521539054106E-2</v>
      </c>
      <c r="P130" s="447">
        <f t="shared" si="32"/>
        <v>815313</v>
      </c>
      <c r="Q130" s="416">
        <v>19680</v>
      </c>
      <c r="R130" s="392">
        <f t="shared" si="14"/>
        <v>1.4999999999999902E-2</v>
      </c>
    </row>
    <row r="131" spans="1:18" s="14" customFormat="1" ht="14.1" customHeight="1" thickBot="1" x14ac:dyDescent="0.3">
      <c r="A131" s="58"/>
      <c r="B131" s="557"/>
      <c r="C131" s="23">
        <v>6</v>
      </c>
      <c r="D131" s="346">
        <v>801105</v>
      </c>
      <c r="E131" s="285">
        <v>600828</v>
      </c>
      <c r="F131" s="285">
        <v>500691</v>
      </c>
      <c r="G131" s="285">
        <v>300414</v>
      </c>
      <c r="H131" s="351">
        <f t="shared" si="24"/>
        <v>847221</v>
      </c>
      <c r="I131" s="474">
        <f t="shared" si="25"/>
        <v>635415</v>
      </c>
      <c r="J131" s="474">
        <f t="shared" si="33"/>
        <v>529512</v>
      </c>
      <c r="K131" s="474">
        <f t="shared" si="34"/>
        <v>317709</v>
      </c>
      <c r="L131" s="326">
        <f t="shared" si="28"/>
        <v>5.7565487670155596E-2</v>
      </c>
      <c r="M131" s="326">
        <f t="shared" si="29"/>
        <v>5.7565559527851563E-2</v>
      </c>
      <c r="N131" s="326">
        <f t="shared" si="30"/>
        <v>5.7562448695902262E-2</v>
      </c>
      <c r="O131" s="326">
        <f t="shared" si="31"/>
        <v>5.7570552637360439E-2</v>
      </c>
      <c r="P131" s="447">
        <f t="shared" si="32"/>
        <v>827541</v>
      </c>
      <c r="Q131" s="416">
        <v>19680</v>
      </c>
      <c r="R131" s="392">
        <f t="shared" si="14"/>
        <v>1.5001317683309923E-2</v>
      </c>
    </row>
    <row r="132" spans="1:18" s="14" customFormat="1" ht="14.1" customHeight="1" thickBot="1" x14ac:dyDescent="0.3">
      <c r="A132" s="58">
        <v>3</v>
      </c>
      <c r="B132" s="558" t="s">
        <v>894</v>
      </c>
      <c r="C132" s="19">
        <v>1</v>
      </c>
      <c r="D132" s="346">
        <v>846429</v>
      </c>
      <c r="E132" s="285">
        <v>634821</v>
      </c>
      <c r="F132" s="285">
        <v>529017</v>
      </c>
      <c r="G132" s="285">
        <v>317412</v>
      </c>
      <c r="H132" s="470">
        <f t="shared" si="24"/>
        <v>894042</v>
      </c>
      <c r="I132" s="473">
        <f t="shared" si="25"/>
        <v>670533</v>
      </c>
      <c r="J132" s="476">
        <f t="shared" si="33"/>
        <v>558777</v>
      </c>
      <c r="K132" s="473">
        <f t="shared" si="34"/>
        <v>335265</v>
      </c>
      <c r="L132" s="326">
        <f t="shared" si="28"/>
        <v>5.6251617087788815E-2</v>
      </c>
      <c r="M132" s="326">
        <f t="shared" si="29"/>
        <v>5.6255227851630618E-2</v>
      </c>
      <c r="N132" s="326">
        <f t="shared" si="30"/>
        <v>5.6255281021214819E-2</v>
      </c>
      <c r="O132" s="326">
        <f t="shared" si="31"/>
        <v>5.6245510566708255E-2</v>
      </c>
      <c r="P132" s="447">
        <f t="shared" si="32"/>
        <v>874362</v>
      </c>
      <c r="Q132" s="416">
        <v>19680</v>
      </c>
      <c r="R132" s="392">
        <f t="shared" si="14"/>
        <v>5.6581916954602685E-2</v>
      </c>
    </row>
    <row r="133" spans="1:18" s="14" customFormat="1" ht="14.1" customHeight="1" thickBot="1" x14ac:dyDescent="0.3">
      <c r="A133" s="58"/>
      <c r="B133" s="556"/>
      <c r="C133" s="22">
        <v>2</v>
      </c>
      <c r="D133" s="346">
        <v>859131</v>
      </c>
      <c r="E133" s="285">
        <v>644349</v>
      </c>
      <c r="F133" s="285">
        <v>536958</v>
      </c>
      <c r="G133" s="285">
        <v>322173</v>
      </c>
      <c r="H133" s="470">
        <f t="shared" si="24"/>
        <v>907161</v>
      </c>
      <c r="I133" s="473">
        <f t="shared" si="25"/>
        <v>680370</v>
      </c>
      <c r="J133" s="476">
        <f t="shared" si="33"/>
        <v>566976</v>
      </c>
      <c r="K133" s="473">
        <f t="shared" si="34"/>
        <v>340185</v>
      </c>
      <c r="L133" s="326">
        <f t="shared" si="28"/>
        <v>5.5905327592648851E-2</v>
      </c>
      <c r="M133" s="326">
        <f t="shared" si="29"/>
        <v>5.5902934589795283E-2</v>
      </c>
      <c r="N133" s="326">
        <f t="shared" si="30"/>
        <v>5.5903813706099918E-2</v>
      </c>
      <c r="O133" s="326">
        <f t="shared" si="31"/>
        <v>5.5907850750994033E-2</v>
      </c>
      <c r="P133" s="447">
        <f t="shared" si="32"/>
        <v>887481</v>
      </c>
      <c r="Q133" s="416">
        <v>19680</v>
      </c>
      <c r="R133" s="392">
        <f t="shared" si="14"/>
        <v>1.4999432913689548E-2</v>
      </c>
    </row>
    <row r="134" spans="1:18" s="14" customFormat="1" ht="14.1" customHeight="1" thickBot="1" x14ac:dyDescent="0.3">
      <c r="A134" s="58"/>
      <c r="B134" s="556"/>
      <c r="C134" s="22">
        <v>3</v>
      </c>
      <c r="D134" s="346">
        <v>872022</v>
      </c>
      <c r="E134" s="285">
        <v>654018</v>
      </c>
      <c r="F134" s="285">
        <v>545013</v>
      </c>
      <c r="G134" s="285">
        <v>327009</v>
      </c>
      <c r="H134" s="470">
        <f t="shared" si="24"/>
        <v>920478</v>
      </c>
      <c r="I134" s="473">
        <f t="shared" si="25"/>
        <v>690360</v>
      </c>
      <c r="J134" s="476">
        <f t="shared" si="33"/>
        <v>575298</v>
      </c>
      <c r="K134" s="473">
        <f t="shared" si="34"/>
        <v>345180</v>
      </c>
      <c r="L134" s="326">
        <f t="shared" si="28"/>
        <v>5.5567405409496548E-2</v>
      </c>
      <c r="M134" s="326">
        <f t="shared" si="29"/>
        <v>5.5567277964826654E-2</v>
      </c>
      <c r="N134" s="326">
        <f t="shared" si="30"/>
        <v>5.5567481876579089E-2</v>
      </c>
      <c r="O134" s="326">
        <f t="shared" si="31"/>
        <v>5.5567277964826654E-2</v>
      </c>
      <c r="P134" s="447">
        <f t="shared" si="32"/>
        <v>900798</v>
      </c>
      <c r="Q134" s="416">
        <v>19680</v>
      </c>
      <c r="R134" s="392">
        <f t="shared" si="14"/>
        <v>1.5010568855863049E-2</v>
      </c>
    </row>
    <row r="135" spans="1:18" s="14" customFormat="1" ht="14.1" customHeight="1" thickBot="1" x14ac:dyDescent="0.3">
      <c r="A135" s="58"/>
      <c r="B135" s="556"/>
      <c r="C135" s="22">
        <v>4</v>
      </c>
      <c r="D135" s="346">
        <v>885096</v>
      </c>
      <c r="E135" s="285">
        <v>663822</v>
      </c>
      <c r="F135" s="285">
        <v>553185</v>
      </c>
      <c r="G135" s="285">
        <v>331911</v>
      </c>
      <c r="H135" s="470">
        <f t="shared" si="24"/>
        <v>933984</v>
      </c>
      <c r="I135" s="473">
        <f t="shared" si="25"/>
        <v>700488</v>
      </c>
      <c r="J135" s="476">
        <f t="shared" si="33"/>
        <v>583740</v>
      </c>
      <c r="K135" s="473">
        <f t="shared" si="34"/>
        <v>350244</v>
      </c>
      <c r="L135" s="326">
        <f t="shared" si="28"/>
        <v>5.5234686406898235E-2</v>
      </c>
      <c r="M135" s="326">
        <f t="shared" si="29"/>
        <v>5.5234686406898235E-2</v>
      </c>
      <c r="N135" s="326">
        <f t="shared" si="30"/>
        <v>5.5234686406898235E-2</v>
      </c>
      <c r="O135" s="326">
        <f t="shared" si="31"/>
        <v>5.5234686406898235E-2</v>
      </c>
      <c r="P135" s="447">
        <f t="shared" si="32"/>
        <v>914304</v>
      </c>
      <c r="Q135" s="416">
        <v>19680</v>
      </c>
      <c r="R135" s="392">
        <f t="shared" si="14"/>
        <v>1.4990413107896172E-2</v>
      </c>
    </row>
    <row r="136" spans="1:18" s="14" customFormat="1" ht="14.1" customHeight="1" thickBot="1" x14ac:dyDescent="0.3">
      <c r="A136" s="58"/>
      <c r="B136" s="556"/>
      <c r="C136" s="22">
        <v>5</v>
      </c>
      <c r="D136" s="346">
        <v>898380</v>
      </c>
      <c r="E136" s="285">
        <v>673785</v>
      </c>
      <c r="F136" s="285">
        <v>561489</v>
      </c>
      <c r="G136" s="285">
        <v>336894</v>
      </c>
      <c r="H136" s="470">
        <f t="shared" si="24"/>
        <v>947706</v>
      </c>
      <c r="I136" s="473">
        <f t="shared" si="25"/>
        <v>710781</v>
      </c>
      <c r="J136" s="476">
        <f t="shared" si="33"/>
        <v>592317</v>
      </c>
      <c r="K136" s="473">
        <f t="shared" si="34"/>
        <v>355389</v>
      </c>
      <c r="L136" s="326">
        <f t="shared" si="28"/>
        <v>5.4905496560475525E-2</v>
      </c>
      <c r="M136" s="326">
        <f t="shared" si="29"/>
        <v>5.4907722789910726E-2</v>
      </c>
      <c r="N136" s="326">
        <f t="shared" si="30"/>
        <v>5.4904014148095509E-2</v>
      </c>
      <c r="O136" s="326">
        <f t="shared" si="31"/>
        <v>5.4898573438529628E-2</v>
      </c>
      <c r="P136" s="447">
        <f t="shared" si="32"/>
        <v>928026</v>
      </c>
      <c r="Q136" s="416">
        <v>19680</v>
      </c>
      <c r="R136" s="392">
        <f t="shared" si="14"/>
        <v>1.501306073013553E-2</v>
      </c>
    </row>
    <row r="137" spans="1:18" s="14" customFormat="1" ht="14.1" customHeight="1" thickBot="1" x14ac:dyDescent="0.3">
      <c r="A137" s="58"/>
      <c r="B137" s="557"/>
      <c r="C137" s="23">
        <v>6</v>
      </c>
      <c r="D137" s="346">
        <v>911862</v>
      </c>
      <c r="E137" s="285">
        <v>683898</v>
      </c>
      <c r="F137" s="285">
        <v>569913</v>
      </c>
      <c r="G137" s="285">
        <v>341949</v>
      </c>
      <c r="H137" s="470">
        <f t="shared" si="24"/>
        <v>962292</v>
      </c>
      <c r="I137" s="473">
        <f t="shared" si="25"/>
        <v>721719</v>
      </c>
      <c r="J137" s="476">
        <f t="shared" si="33"/>
        <v>601434</v>
      </c>
      <c r="K137" s="473">
        <f t="shared" si="34"/>
        <v>360861</v>
      </c>
      <c r="L137" s="326">
        <f t="shared" si="28"/>
        <v>5.5304421063713589E-2</v>
      </c>
      <c r="M137" s="326">
        <f t="shared" si="29"/>
        <v>5.5302106454471284E-2</v>
      </c>
      <c r="N137" s="326">
        <f t="shared" si="30"/>
        <v>5.5308441814803315E-2</v>
      </c>
      <c r="O137" s="326">
        <f t="shared" si="31"/>
        <v>5.5306493073528508E-2</v>
      </c>
      <c r="P137" s="447">
        <f t="shared" si="32"/>
        <v>941952</v>
      </c>
      <c r="Q137" s="416">
        <v>20340</v>
      </c>
      <c r="R137" s="392">
        <f t="shared" si="14"/>
        <v>1.5004719585388848E-2</v>
      </c>
    </row>
    <row r="138" spans="1:18" s="14" customFormat="1" ht="14.1" customHeight="1" thickBot="1" x14ac:dyDescent="0.3">
      <c r="A138" s="58">
        <v>4</v>
      </c>
      <c r="B138" s="558" t="s">
        <v>895</v>
      </c>
      <c r="C138" s="19">
        <v>1</v>
      </c>
      <c r="D138" s="346">
        <v>967809</v>
      </c>
      <c r="E138" s="285">
        <v>725856</v>
      </c>
      <c r="F138" s="285">
        <v>604881</v>
      </c>
      <c r="G138" s="285">
        <v>362928</v>
      </c>
      <c r="H138" s="470">
        <f t="shared" si="24"/>
        <v>1020087</v>
      </c>
      <c r="I138" s="473">
        <f t="shared" si="25"/>
        <v>765066</v>
      </c>
      <c r="J138" s="476">
        <f t="shared" si="33"/>
        <v>637554</v>
      </c>
      <c r="K138" s="473">
        <f t="shared" si="34"/>
        <v>382533</v>
      </c>
      <c r="L138" s="326">
        <f t="shared" si="28"/>
        <v>5.4016856631835412E-2</v>
      </c>
      <c r="M138" s="326">
        <f t="shared" si="29"/>
        <v>5.4018978971035581E-2</v>
      </c>
      <c r="N138" s="326">
        <f t="shared" si="30"/>
        <v>5.4015583230420529E-2</v>
      </c>
      <c r="O138" s="326">
        <f t="shared" si="31"/>
        <v>5.4018978971035581E-2</v>
      </c>
      <c r="P138" s="447">
        <f t="shared" si="32"/>
        <v>999747</v>
      </c>
      <c r="Q138" s="416">
        <v>20340</v>
      </c>
      <c r="R138" s="392">
        <f t="shared" si="14"/>
        <v>6.1351254134388356E-2</v>
      </c>
    </row>
    <row r="139" spans="1:18" s="14" customFormat="1" ht="14.1" customHeight="1" thickBot="1" x14ac:dyDescent="0.3">
      <c r="A139" s="58"/>
      <c r="B139" s="556"/>
      <c r="C139" s="22">
        <v>2</v>
      </c>
      <c r="D139" s="346">
        <v>982326</v>
      </c>
      <c r="E139" s="285">
        <v>736746</v>
      </c>
      <c r="F139" s="285">
        <v>613953</v>
      </c>
      <c r="G139" s="285">
        <v>368373</v>
      </c>
      <c r="H139" s="470">
        <f t="shared" si="24"/>
        <v>1035084</v>
      </c>
      <c r="I139" s="473">
        <f t="shared" si="25"/>
        <v>776313</v>
      </c>
      <c r="J139" s="476">
        <f t="shared" si="33"/>
        <v>646929</v>
      </c>
      <c r="K139" s="473">
        <f t="shared" si="34"/>
        <v>388158</v>
      </c>
      <c r="L139" s="326">
        <f t="shared" si="28"/>
        <v>5.3707221431581777E-2</v>
      </c>
      <c r="M139" s="326">
        <f t="shared" si="29"/>
        <v>5.370507610492626E-2</v>
      </c>
      <c r="N139" s="326">
        <f t="shared" si="30"/>
        <v>5.3710951815529852E-2</v>
      </c>
      <c r="O139" s="326">
        <f t="shared" si="31"/>
        <v>5.3709148064597569E-2</v>
      </c>
      <c r="P139" s="447">
        <f t="shared" si="32"/>
        <v>1014744</v>
      </c>
      <c r="Q139" s="416">
        <v>20340</v>
      </c>
      <c r="R139" s="392">
        <f t="shared" si="14"/>
        <v>1.5002975796852169E-2</v>
      </c>
    </row>
    <row r="140" spans="1:18" s="14" customFormat="1" ht="14.1" customHeight="1" thickBot="1" x14ac:dyDescent="0.3">
      <c r="A140" s="58"/>
      <c r="B140" s="556"/>
      <c r="C140" s="22">
        <v>3</v>
      </c>
      <c r="D140" s="346">
        <v>997056</v>
      </c>
      <c r="E140" s="285">
        <v>747792</v>
      </c>
      <c r="F140" s="285">
        <v>623160</v>
      </c>
      <c r="G140" s="285">
        <v>373896</v>
      </c>
      <c r="H140" s="470">
        <f t="shared" si="24"/>
        <v>1050300</v>
      </c>
      <c r="I140" s="473">
        <f t="shared" si="25"/>
        <v>787725</v>
      </c>
      <c r="J140" s="476">
        <f t="shared" si="33"/>
        <v>656439</v>
      </c>
      <c r="K140" s="473">
        <f t="shared" si="34"/>
        <v>393864</v>
      </c>
      <c r="L140" s="326">
        <f t="shared" si="28"/>
        <v>5.3401213171577123E-2</v>
      </c>
      <c r="M140" s="326">
        <f t="shared" si="29"/>
        <v>5.3401213171577123E-2</v>
      </c>
      <c r="N140" s="326">
        <f t="shared" si="30"/>
        <v>5.3403620258039672E-2</v>
      </c>
      <c r="O140" s="326">
        <f t="shared" si="31"/>
        <v>5.340522498234803E-2</v>
      </c>
      <c r="P140" s="447">
        <f t="shared" si="32"/>
        <v>1029960</v>
      </c>
      <c r="Q140" s="416">
        <v>20340</v>
      </c>
      <c r="R140" s="392">
        <f t="shared" si="14"/>
        <v>1.4992955509768535E-2</v>
      </c>
    </row>
    <row r="141" spans="1:18" s="14" customFormat="1" ht="14.1" customHeight="1" thickBot="1" x14ac:dyDescent="0.3">
      <c r="A141" s="58"/>
      <c r="B141" s="556"/>
      <c r="C141" s="22">
        <v>4</v>
      </c>
      <c r="D141" s="346">
        <v>1012014</v>
      </c>
      <c r="E141" s="285">
        <v>759012</v>
      </c>
      <c r="F141" s="285">
        <v>632508</v>
      </c>
      <c r="G141" s="285">
        <v>379506</v>
      </c>
      <c r="H141" s="470">
        <f t="shared" si="24"/>
        <v>1065750</v>
      </c>
      <c r="I141" s="473">
        <f t="shared" si="25"/>
        <v>799314</v>
      </c>
      <c r="J141" s="476">
        <f t="shared" si="33"/>
        <v>666093</v>
      </c>
      <c r="K141" s="473">
        <f t="shared" si="34"/>
        <v>399657</v>
      </c>
      <c r="L141" s="326">
        <f t="shared" si="28"/>
        <v>5.3098079670834596E-2</v>
      </c>
      <c r="M141" s="326">
        <f t="shared" si="29"/>
        <v>5.3097974735577307E-2</v>
      </c>
      <c r="N141" s="326">
        <f t="shared" si="30"/>
        <v>5.3098142632188053E-2</v>
      </c>
      <c r="O141" s="326">
        <f t="shared" si="31"/>
        <v>5.3097974735577307E-2</v>
      </c>
      <c r="P141" s="447">
        <f t="shared" si="32"/>
        <v>1045410</v>
      </c>
      <c r="Q141" s="416">
        <v>20340</v>
      </c>
      <c r="R141" s="392">
        <f t="shared" si="14"/>
        <v>1.5004172283201722E-2</v>
      </c>
    </row>
    <row r="142" spans="1:18" s="14" customFormat="1" ht="14.1" customHeight="1" thickBot="1" x14ac:dyDescent="0.3">
      <c r="A142" s="58"/>
      <c r="B142" s="556"/>
      <c r="C142" s="22">
        <v>5</v>
      </c>
      <c r="D142" s="346">
        <v>1027191</v>
      </c>
      <c r="E142" s="285">
        <v>770394</v>
      </c>
      <c r="F142" s="285">
        <v>641994</v>
      </c>
      <c r="G142" s="285">
        <v>385197</v>
      </c>
      <c r="H142" s="470">
        <f t="shared" si="24"/>
        <v>1081428</v>
      </c>
      <c r="I142" s="473">
        <f t="shared" si="25"/>
        <v>811071</v>
      </c>
      <c r="J142" s="476">
        <f t="shared" si="33"/>
        <v>675894</v>
      </c>
      <c r="K142" s="473">
        <f t="shared" si="34"/>
        <v>405537</v>
      </c>
      <c r="L142" s="326">
        <f t="shared" si="28"/>
        <v>5.2801280385050102E-2</v>
      </c>
      <c r="M142" s="326">
        <f t="shared" si="29"/>
        <v>5.2800255453702913E-2</v>
      </c>
      <c r="N142" s="326">
        <f t="shared" si="30"/>
        <v>5.280423181525061E-2</v>
      </c>
      <c r="O142" s="326">
        <f t="shared" si="31"/>
        <v>5.2804149565027762E-2</v>
      </c>
      <c r="P142" s="447">
        <f t="shared" si="32"/>
        <v>1061088</v>
      </c>
      <c r="Q142" s="416">
        <v>20340</v>
      </c>
      <c r="R142" s="392">
        <f t="shared" si="14"/>
        <v>1.4995810342919524E-2</v>
      </c>
    </row>
    <row r="143" spans="1:18" s="14" customFormat="1" ht="14.1" customHeight="1" thickBot="1" x14ac:dyDescent="0.3">
      <c r="A143" s="58"/>
      <c r="B143" s="556"/>
      <c r="C143" s="22">
        <v>6</v>
      </c>
      <c r="D143" s="346">
        <v>1042608</v>
      </c>
      <c r="E143" s="285">
        <v>781956</v>
      </c>
      <c r="F143" s="285">
        <v>651630</v>
      </c>
      <c r="G143" s="285">
        <v>390978</v>
      </c>
      <c r="H143" s="470">
        <f t="shared" si="24"/>
        <v>1097355</v>
      </c>
      <c r="I143" s="473">
        <f t="shared" si="25"/>
        <v>823017</v>
      </c>
      <c r="J143" s="476">
        <f t="shared" si="33"/>
        <v>685848</v>
      </c>
      <c r="K143" s="473">
        <f t="shared" si="34"/>
        <v>411507</v>
      </c>
      <c r="L143" s="326">
        <f t="shared" si="28"/>
        <v>5.2509668063164677E-2</v>
      </c>
      <c r="M143" s="326">
        <f t="shared" si="29"/>
        <v>5.2510627196415145E-2</v>
      </c>
      <c r="N143" s="326">
        <f t="shared" si="30"/>
        <v>5.2511394503015514E-2</v>
      </c>
      <c r="O143" s="326">
        <f t="shared" si="31"/>
        <v>5.2506790663413287E-2</v>
      </c>
      <c r="P143" s="447">
        <f t="shared" si="32"/>
        <v>1077015</v>
      </c>
      <c r="Q143" s="416">
        <v>20340</v>
      </c>
      <c r="R143" s="392">
        <f t="shared" si="14"/>
        <v>1.5007905045989478E-2</v>
      </c>
    </row>
    <row r="144" spans="1:18" s="14" customFormat="1" ht="14.1" customHeight="1" thickBot="1" x14ac:dyDescent="0.3">
      <c r="A144" s="58"/>
      <c r="B144" s="556"/>
      <c r="C144" s="22">
        <v>7</v>
      </c>
      <c r="D144" s="346">
        <v>1058247</v>
      </c>
      <c r="E144" s="285">
        <v>793686</v>
      </c>
      <c r="F144" s="285">
        <v>661404</v>
      </c>
      <c r="G144" s="285">
        <v>396843</v>
      </c>
      <c r="H144" s="470">
        <f t="shared" si="24"/>
        <v>1113510</v>
      </c>
      <c r="I144" s="473">
        <f t="shared" si="25"/>
        <v>835134</v>
      </c>
      <c r="J144" s="476">
        <f t="shared" si="33"/>
        <v>695943</v>
      </c>
      <c r="K144" s="473">
        <f t="shared" si="34"/>
        <v>417567</v>
      </c>
      <c r="L144" s="326">
        <f t="shared" si="28"/>
        <v>5.2221267813657872E-2</v>
      </c>
      <c r="M144" s="326">
        <f t="shared" si="29"/>
        <v>5.2222163424830471E-2</v>
      </c>
      <c r="N144" s="326">
        <f t="shared" si="30"/>
        <v>5.2220730446141846E-2</v>
      </c>
      <c r="O144" s="326">
        <f t="shared" si="31"/>
        <v>5.2222163424830471E-2</v>
      </c>
      <c r="P144" s="447">
        <f t="shared" si="32"/>
        <v>1093170</v>
      </c>
      <c r="Q144" s="416">
        <v>20340</v>
      </c>
      <c r="R144"/>
    </row>
    <row r="145" spans="1:18" s="14" customFormat="1" ht="14.1" customHeight="1" thickBot="1" x14ac:dyDescent="0.3">
      <c r="A145" s="58"/>
      <c r="B145" s="556"/>
      <c r="C145" s="22">
        <v>8</v>
      </c>
      <c r="D145" s="346">
        <v>1074114</v>
      </c>
      <c r="E145" s="285">
        <v>805587</v>
      </c>
      <c r="F145" s="285">
        <v>671322</v>
      </c>
      <c r="G145" s="285">
        <v>402792</v>
      </c>
      <c r="H145" s="470">
        <f t="shared" si="24"/>
        <v>1129899</v>
      </c>
      <c r="I145" s="473">
        <f t="shared" si="25"/>
        <v>847425</v>
      </c>
      <c r="J145" s="476">
        <f t="shared" si="33"/>
        <v>706188</v>
      </c>
      <c r="K145" s="473">
        <f t="shared" si="34"/>
        <v>423711</v>
      </c>
      <c r="L145" s="326">
        <f t="shared" si="28"/>
        <v>5.1935828040599041E-2</v>
      </c>
      <c r="M145" s="326">
        <f t="shared" si="29"/>
        <v>5.1934800338138527E-2</v>
      </c>
      <c r="N145" s="326">
        <f t="shared" si="30"/>
        <v>5.1936328617265631E-2</v>
      </c>
      <c r="O145" s="326">
        <f t="shared" si="31"/>
        <v>5.1934993743669187E-2</v>
      </c>
      <c r="P145" s="447">
        <f t="shared" si="32"/>
        <v>1109559</v>
      </c>
      <c r="Q145" s="416">
        <v>20340</v>
      </c>
    </row>
    <row r="146" spans="1:18" s="14" customFormat="1" ht="14.1" customHeight="1" thickBot="1" x14ac:dyDescent="0.3">
      <c r="A146" s="58"/>
      <c r="B146" s="556"/>
      <c r="C146" s="22">
        <v>9</v>
      </c>
      <c r="D146" s="346">
        <v>1090224</v>
      </c>
      <c r="E146" s="285">
        <v>817668</v>
      </c>
      <c r="F146" s="285">
        <v>681390</v>
      </c>
      <c r="G146" s="285">
        <v>408834</v>
      </c>
      <c r="H146" s="470">
        <f t="shared" si="24"/>
        <v>1146540</v>
      </c>
      <c r="I146" s="473">
        <f t="shared" si="25"/>
        <v>859905</v>
      </c>
      <c r="J146" s="476">
        <f t="shared" si="33"/>
        <v>716589</v>
      </c>
      <c r="K146" s="473">
        <f t="shared" si="34"/>
        <v>429954</v>
      </c>
      <c r="L146" s="326">
        <f t="shared" si="28"/>
        <v>5.1655439616078901E-2</v>
      </c>
      <c r="M146" s="326">
        <f t="shared" si="29"/>
        <v>5.1655439616078901E-2</v>
      </c>
      <c r="N146" s="326">
        <f t="shared" si="30"/>
        <v>5.165764099854709E-2</v>
      </c>
      <c r="O146" s="326">
        <f t="shared" si="31"/>
        <v>5.1659108586859216E-2</v>
      </c>
      <c r="P146" s="447">
        <f t="shared" si="32"/>
        <v>1126200</v>
      </c>
      <c r="Q146" s="416">
        <v>20340</v>
      </c>
      <c r="R146" s="454"/>
    </row>
    <row r="147" spans="1:18" s="14" customFormat="1" ht="14.1" customHeight="1" thickBot="1" x14ac:dyDescent="0.3">
      <c r="A147" s="58"/>
      <c r="B147" s="556"/>
      <c r="C147" s="22">
        <v>10</v>
      </c>
      <c r="D147" s="346">
        <v>1106589</v>
      </c>
      <c r="E147" s="285">
        <v>829941</v>
      </c>
      <c r="F147" s="285">
        <v>691617</v>
      </c>
      <c r="G147" s="285">
        <v>414972</v>
      </c>
      <c r="H147" s="470">
        <f t="shared" si="24"/>
        <v>1163445</v>
      </c>
      <c r="I147" s="473">
        <f t="shared" si="25"/>
        <v>872583</v>
      </c>
      <c r="J147" s="476">
        <f t="shared" si="33"/>
        <v>727152</v>
      </c>
      <c r="K147" s="473">
        <f t="shared" si="34"/>
        <v>436293</v>
      </c>
      <c r="L147" s="326">
        <f t="shared" si="28"/>
        <v>5.1379509465573937E-2</v>
      </c>
      <c r="M147" s="326">
        <f t="shared" si="29"/>
        <v>5.1379555896142015E-2</v>
      </c>
      <c r="N147" s="326">
        <f t="shared" si="30"/>
        <v>5.1379593040656896E-2</v>
      </c>
      <c r="O147" s="326">
        <f t="shared" si="31"/>
        <v>5.1379370174373211E-2</v>
      </c>
      <c r="P147" s="447">
        <f t="shared" si="32"/>
        <v>1143105</v>
      </c>
      <c r="Q147" s="416">
        <v>20340</v>
      </c>
      <c r="R147" s="392">
        <f t="shared" ref="R147:R210" si="35">G147/G146-1</f>
        <v>1.5013428433055864E-2</v>
      </c>
    </row>
    <row r="148" spans="1:18" s="14" customFormat="1" ht="14.1" customHeight="1" thickBot="1" x14ac:dyDescent="0.3">
      <c r="A148" s="58"/>
      <c r="B148" s="556"/>
      <c r="C148" s="22">
        <v>11</v>
      </c>
      <c r="D148" s="346">
        <v>1123185</v>
      </c>
      <c r="E148" s="285">
        <v>842388</v>
      </c>
      <c r="F148" s="285">
        <v>701991</v>
      </c>
      <c r="G148" s="285">
        <v>421194</v>
      </c>
      <c r="H148" s="470">
        <f t="shared" si="24"/>
        <v>1180590</v>
      </c>
      <c r="I148" s="473">
        <f t="shared" si="25"/>
        <v>885444</v>
      </c>
      <c r="J148" s="476">
        <f t="shared" si="33"/>
        <v>737868</v>
      </c>
      <c r="K148" s="473">
        <f t="shared" si="34"/>
        <v>442722</v>
      </c>
      <c r="L148" s="326">
        <f t="shared" si="28"/>
        <v>5.1109122717985019E-2</v>
      </c>
      <c r="M148" s="326">
        <f t="shared" si="29"/>
        <v>5.1111839199988601E-2</v>
      </c>
      <c r="N148" s="326">
        <f t="shared" si="30"/>
        <v>5.1107492831104676E-2</v>
      </c>
      <c r="O148" s="326">
        <f t="shared" si="31"/>
        <v>5.1111839199988601E-2</v>
      </c>
      <c r="P148" s="447">
        <f t="shared" si="32"/>
        <v>1160250</v>
      </c>
      <c r="Q148" s="416">
        <v>20340</v>
      </c>
      <c r="R148" s="392">
        <f t="shared" si="35"/>
        <v>1.499378271305063E-2</v>
      </c>
    </row>
    <row r="149" spans="1:18" s="14" customFormat="1" ht="14.1" customHeight="1" thickBot="1" x14ac:dyDescent="0.3">
      <c r="A149" s="58"/>
      <c r="B149" s="557"/>
      <c r="C149" s="23">
        <v>12</v>
      </c>
      <c r="D149" s="346">
        <v>1140018</v>
      </c>
      <c r="E149" s="285">
        <v>855015</v>
      </c>
      <c r="F149" s="285">
        <v>712512</v>
      </c>
      <c r="G149" s="285">
        <v>427506</v>
      </c>
      <c r="H149" s="470">
        <f t="shared" si="24"/>
        <v>1197978</v>
      </c>
      <c r="I149" s="473">
        <f t="shared" si="25"/>
        <v>898485</v>
      </c>
      <c r="J149" s="476">
        <f t="shared" si="33"/>
        <v>748737</v>
      </c>
      <c r="K149" s="473">
        <f t="shared" si="34"/>
        <v>449241</v>
      </c>
      <c r="L149" s="326">
        <f t="shared" si="28"/>
        <v>5.0841302505749912E-2</v>
      </c>
      <c r="M149" s="326">
        <f t="shared" si="29"/>
        <v>5.0841213312047155E-2</v>
      </c>
      <c r="N149" s="326">
        <f t="shared" si="30"/>
        <v>5.0841248989490703E-2</v>
      </c>
      <c r="O149" s="326">
        <f t="shared" si="31"/>
        <v>5.084139169976562E-2</v>
      </c>
      <c r="P149" s="447">
        <f t="shared" si="32"/>
        <v>1177638</v>
      </c>
      <c r="Q149" s="416">
        <v>20340</v>
      </c>
      <c r="R149" s="392">
        <f t="shared" si="35"/>
        <v>1.4985968461089128E-2</v>
      </c>
    </row>
    <row r="150" spans="1:18" s="14" customFormat="1" ht="14.1" customHeight="1" thickBot="1" x14ac:dyDescent="0.3">
      <c r="A150" s="58">
        <v>5</v>
      </c>
      <c r="B150" s="558" t="s">
        <v>896</v>
      </c>
      <c r="C150" s="19">
        <v>1</v>
      </c>
      <c r="D150" s="346">
        <v>1090224</v>
      </c>
      <c r="E150" s="285">
        <v>817668</v>
      </c>
      <c r="F150" s="285">
        <v>681390</v>
      </c>
      <c r="G150" s="285">
        <v>408834</v>
      </c>
      <c r="H150" s="470">
        <f t="shared" si="24"/>
        <v>1146540</v>
      </c>
      <c r="I150" s="473">
        <f t="shared" si="25"/>
        <v>859905</v>
      </c>
      <c r="J150" s="476">
        <f t="shared" si="33"/>
        <v>716589</v>
      </c>
      <c r="K150" s="473">
        <f t="shared" si="34"/>
        <v>429954</v>
      </c>
      <c r="L150" s="326">
        <f t="shared" si="28"/>
        <v>5.1655439616078901E-2</v>
      </c>
      <c r="M150" s="326">
        <f t="shared" si="29"/>
        <v>5.1655439616078901E-2</v>
      </c>
      <c r="N150" s="326">
        <f t="shared" si="30"/>
        <v>5.165764099854709E-2</v>
      </c>
      <c r="O150" s="326">
        <f t="shared" si="31"/>
        <v>5.1659108586859216E-2</v>
      </c>
      <c r="P150" s="447">
        <f t="shared" si="32"/>
        <v>1126200</v>
      </c>
      <c r="Q150" s="416">
        <v>20340</v>
      </c>
      <c r="R150" s="392">
        <f t="shared" si="35"/>
        <v>-4.3676579977824925E-2</v>
      </c>
    </row>
    <row r="151" spans="1:18" s="14" customFormat="1" ht="14.1" customHeight="1" thickBot="1" x14ac:dyDescent="0.3">
      <c r="A151" s="58"/>
      <c r="B151" s="556"/>
      <c r="C151" s="22">
        <v>2</v>
      </c>
      <c r="D151" s="346">
        <v>1106589</v>
      </c>
      <c r="E151" s="285">
        <v>829941</v>
      </c>
      <c r="F151" s="285">
        <v>691617</v>
      </c>
      <c r="G151" s="285">
        <v>414972</v>
      </c>
      <c r="H151" s="470">
        <f t="shared" si="24"/>
        <v>1163445</v>
      </c>
      <c r="I151" s="473">
        <f t="shared" si="25"/>
        <v>872583</v>
      </c>
      <c r="J151" s="476">
        <f t="shared" si="33"/>
        <v>727152</v>
      </c>
      <c r="K151" s="473">
        <f t="shared" si="34"/>
        <v>436293</v>
      </c>
      <c r="L151" s="326">
        <f t="shared" si="28"/>
        <v>5.1379509465573937E-2</v>
      </c>
      <c r="M151" s="326">
        <f t="shared" si="29"/>
        <v>5.1379555896142015E-2</v>
      </c>
      <c r="N151" s="326">
        <f t="shared" si="30"/>
        <v>5.1379593040656896E-2</v>
      </c>
      <c r="O151" s="326">
        <f t="shared" si="31"/>
        <v>5.1379370174373211E-2</v>
      </c>
      <c r="P151" s="447">
        <f t="shared" si="32"/>
        <v>1143105</v>
      </c>
      <c r="Q151" s="416">
        <v>20340</v>
      </c>
      <c r="R151" s="392">
        <f t="shared" si="35"/>
        <v>1.5013428433055864E-2</v>
      </c>
    </row>
    <row r="152" spans="1:18" s="14" customFormat="1" ht="14.1" customHeight="1" thickBot="1" x14ac:dyDescent="0.3">
      <c r="A152" s="58"/>
      <c r="B152" s="556"/>
      <c r="C152" s="22">
        <v>3</v>
      </c>
      <c r="D152" s="346">
        <v>1123185</v>
      </c>
      <c r="E152" s="285">
        <v>842388</v>
      </c>
      <c r="F152" s="285">
        <v>701991</v>
      </c>
      <c r="G152" s="285">
        <v>421194</v>
      </c>
      <c r="H152" s="470">
        <f t="shared" si="24"/>
        <v>1180590</v>
      </c>
      <c r="I152" s="473">
        <f t="shared" si="25"/>
        <v>885444</v>
      </c>
      <c r="J152" s="476">
        <f t="shared" si="33"/>
        <v>737868</v>
      </c>
      <c r="K152" s="473">
        <f t="shared" si="34"/>
        <v>442722</v>
      </c>
      <c r="L152" s="326">
        <f t="shared" si="28"/>
        <v>5.1109122717985019E-2</v>
      </c>
      <c r="M152" s="326">
        <f t="shared" si="29"/>
        <v>5.1111839199988601E-2</v>
      </c>
      <c r="N152" s="326">
        <f t="shared" si="30"/>
        <v>5.1107492831104676E-2</v>
      </c>
      <c r="O152" s="326">
        <f t="shared" si="31"/>
        <v>5.1111839199988601E-2</v>
      </c>
      <c r="P152" s="447">
        <f t="shared" si="32"/>
        <v>1160250</v>
      </c>
      <c r="Q152" s="416">
        <v>20340</v>
      </c>
      <c r="R152" s="392">
        <f t="shared" si="35"/>
        <v>1.499378271305063E-2</v>
      </c>
    </row>
    <row r="153" spans="1:18" s="14" customFormat="1" ht="14.1" customHeight="1" thickBot="1" x14ac:dyDescent="0.3">
      <c r="A153" s="58"/>
      <c r="B153" s="556"/>
      <c r="C153" s="22">
        <v>4</v>
      </c>
      <c r="D153" s="346">
        <v>1140018</v>
      </c>
      <c r="E153" s="285">
        <v>855015</v>
      </c>
      <c r="F153" s="285">
        <v>712512</v>
      </c>
      <c r="G153" s="285">
        <v>427506</v>
      </c>
      <c r="H153" s="470">
        <f t="shared" si="24"/>
        <v>1197978</v>
      </c>
      <c r="I153" s="473">
        <f t="shared" si="25"/>
        <v>898485</v>
      </c>
      <c r="J153" s="476">
        <f t="shared" si="33"/>
        <v>748737</v>
      </c>
      <c r="K153" s="473">
        <f t="shared" si="34"/>
        <v>449241</v>
      </c>
      <c r="L153" s="326">
        <f t="shared" ref="L153:L184" si="36">(H153-D153)/D153</f>
        <v>5.0841302505749912E-2</v>
      </c>
      <c r="M153" s="326">
        <f t="shared" ref="M153:M184" si="37">(I153-E153)/E153</f>
        <v>5.0841213312047155E-2</v>
      </c>
      <c r="N153" s="326">
        <f t="shared" ref="N153:N184" si="38">(J153-F153)/F153</f>
        <v>5.0841248989490703E-2</v>
      </c>
      <c r="O153" s="326">
        <f t="shared" ref="O153:O184" si="39">(K153-G153)/G153</f>
        <v>5.084139169976562E-2</v>
      </c>
      <c r="P153" s="447">
        <f t="shared" si="32"/>
        <v>1177638</v>
      </c>
      <c r="Q153" s="416">
        <v>20340</v>
      </c>
      <c r="R153" s="392">
        <f t="shared" si="35"/>
        <v>1.4985968461089128E-2</v>
      </c>
    </row>
    <row r="154" spans="1:18" s="14" customFormat="1" ht="14.1" customHeight="1" thickBot="1" x14ac:dyDescent="0.3">
      <c r="A154" s="58"/>
      <c r="B154" s="556"/>
      <c r="C154" s="22">
        <v>5</v>
      </c>
      <c r="D154" s="346">
        <v>1157130</v>
      </c>
      <c r="E154" s="285">
        <v>867849</v>
      </c>
      <c r="F154" s="285">
        <v>723207</v>
      </c>
      <c r="G154" s="285">
        <v>433923</v>
      </c>
      <c r="H154" s="470">
        <f t="shared" si="24"/>
        <v>1215654</v>
      </c>
      <c r="I154" s="473">
        <f t="shared" si="25"/>
        <v>911742</v>
      </c>
      <c r="J154" s="476">
        <f t="shared" si="33"/>
        <v>759783</v>
      </c>
      <c r="K154" s="473">
        <f t="shared" si="34"/>
        <v>455871</v>
      </c>
      <c r="L154" s="326">
        <f t="shared" si="36"/>
        <v>5.0576858261388087E-2</v>
      </c>
      <c r="M154" s="326">
        <f t="shared" si="37"/>
        <v>5.057677084377582E-2</v>
      </c>
      <c r="N154" s="326">
        <f t="shared" si="38"/>
        <v>5.0574731715815807E-2</v>
      </c>
      <c r="O154" s="326">
        <f t="shared" si="39"/>
        <v>5.0580402513810054E-2</v>
      </c>
      <c r="P154" s="447">
        <f t="shared" si="32"/>
        <v>1195314</v>
      </c>
      <c r="Q154" s="416">
        <v>20340</v>
      </c>
      <c r="R154" s="392">
        <f t="shared" si="35"/>
        <v>1.5010315644692795E-2</v>
      </c>
    </row>
    <row r="155" spans="1:18" s="14" customFormat="1" ht="14.1" customHeight="1" thickBot="1" x14ac:dyDescent="0.3">
      <c r="A155" s="58"/>
      <c r="B155" s="556"/>
      <c r="C155" s="22">
        <v>6</v>
      </c>
      <c r="D155" s="346">
        <v>1174494</v>
      </c>
      <c r="E155" s="285">
        <v>880872</v>
      </c>
      <c r="F155" s="285">
        <v>734058</v>
      </c>
      <c r="G155" s="285">
        <v>440436</v>
      </c>
      <c r="H155" s="470">
        <f t="shared" si="24"/>
        <v>1233591</v>
      </c>
      <c r="I155" s="473">
        <f t="shared" si="25"/>
        <v>925194</v>
      </c>
      <c r="J155" s="476">
        <f t="shared" si="33"/>
        <v>770994</v>
      </c>
      <c r="K155" s="473">
        <f t="shared" si="34"/>
        <v>462597</v>
      </c>
      <c r="L155" s="326">
        <f t="shared" si="36"/>
        <v>5.0316987570817734E-2</v>
      </c>
      <c r="M155" s="326">
        <f t="shared" si="37"/>
        <v>5.0316050459090537E-2</v>
      </c>
      <c r="N155" s="326">
        <f t="shared" si="38"/>
        <v>5.0317549839385987E-2</v>
      </c>
      <c r="O155" s="326">
        <f t="shared" si="39"/>
        <v>5.0316050459090537E-2</v>
      </c>
      <c r="P155" s="447">
        <f t="shared" si="32"/>
        <v>1213251</v>
      </c>
      <c r="Q155" s="416">
        <v>20340</v>
      </c>
      <c r="R155" s="392">
        <f t="shared" si="35"/>
        <v>1.5009575431585764E-2</v>
      </c>
    </row>
    <row r="156" spans="1:18" s="14" customFormat="1" ht="14.1" customHeight="1" thickBot="1" x14ac:dyDescent="0.3">
      <c r="A156" s="58"/>
      <c r="B156" s="556"/>
      <c r="C156" s="22">
        <v>7</v>
      </c>
      <c r="D156" s="346">
        <v>1192107</v>
      </c>
      <c r="E156" s="285">
        <v>894081</v>
      </c>
      <c r="F156" s="285">
        <v>745068</v>
      </c>
      <c r="G156" s="285">
        <v>447039</v>
      </c>
      <c r="H156" s="470">
        <f t="shared" si="24"/>
        <v>1251786</v>
      </c>
      <c r="I156" s="473">
        <f t="shared" si="25"/>
        <v>938841</v>
      </c>
      <c r="J156" s="476">
        <f t="shared" si="33"/>
        <v>782367</v>
      </c>
      <c r="K156" s="473">
        <f t="shared" si="34"/>
        <v>469419</v>
      </c>
      <c r="L156" s="326">
        <f t="shared" si="36"/>
        <v>5.0061781366941054E-2</v>
      </c>
      <c r="M156" s="326">
        <f t="shared" si="37"/>
        <v>5.0062578222778473E-2</v>
      </c>
      <c r="N156" s="326">
        <f t="shared" si="38"/>
        <v>5.0061202467425792E-2</v>
      </c>
      <c r="O156" s="326">
        <f t="shared" si="39"/>
        <v>5.0062746203351383E-2</v>
      </c>
      <c r="P156" s="447">
        <f t="shared" si="32"/>
        <v>1231446</v>
      </c>
      <c r="Q156" s="416">
        <v>20340</v>
      </c>
      <c r="R156" s="392">
        <f t="shared" si="35"/>
        <v>1.4991962509876666E-2</v>
      </c>
    </row>
    <row r="157" spans="1:18" s="14" customFormat="1" ht="14.1" customHeight="1" thickBot="1" x14ac:dyDescent="0.3">
      <c r="A157" s="58"/>
      <c r="B157" s="556"/>
      <c r="C157" s="22">
        <v>8</v>
      </c>
      <c r="D157" s="346">
        <v>1210002</v>
      </c>
      <c r="E157" s="285">
        <v>907503</v>
      </c>
      <c r="F157" s="285">
        <v>756252</v>
      </c>
      <c r="G157" s="285">
        <v>453750</v>
      </c>
      <c r="H157" s="470">
        <f t="shared" si="24"/>
        <v>1270272</v>
      </c>
      <c r="I157" s="473">
        <f t="shared" si="25"/>
        <v>952704</v>
      </c>
      <c r="J157" s="476">
        <f t="shared" si="33"/>
        <v>793920</v>
      </c>
      <c r="K157" s="473">
        <f t="shared" si="34"/>
        <v>476352</v>
      </c>
      <c r="L157" s="326">
        <f t="shared" si="36"/>
        <v>4.9809835025066071E-2</v>
      </c>
      <c r="M157" s="326">
        <f t="shared" si="37"/>
        <v>4.9808099807934519E-2</v>
      </c>
      <c r="N157" s="326">
        <f t="shared" si="38"/>
        <v>4.9808793894098792E-2</v>
      </c>
      <c r="O157" s="326">
        <f t="shared" si="39"/>
        <v>4.9811570247933881E-2</v>
      </c>
      <c r="P157" s="447">
        <f t="shared" si="32"/>
        <v>1249932</v>
      </c>
      <c r="Q157" s="416">
        <v>20340</v>
      </c>
      <c r="R157" s="392">
        <f t="shared" si="35"/>
        <v>1.5012113037117469E-2</v>
      </c>
    </row>
    <row r="158" spans="1:18" s="14" customFormat="1" ht="14.1" customHeight="1" thickBot="1" x14ac:dyDescent="0.3">
      <c r="A158" s="58"/>
      <c r="B158" s="556"/>
      <c r="C158" s="22">
        <v>9</v>
      </c>
      <c r="D158" s="346">
        <v>1228152</v>
      </c>
      <c r="E158" s="285">
        <v>921114</v>
      </c>
      <c r="F158" s="285">
        <v>767595</v>
      </c>
      <c r="G158" s="285">
        <v>460557</v>
      </c>
      <c r="H158" s="470">
        <f t="shared" si="24"/>
        <v>1289022</v>
      </c>
      <c r="I158" s="473">
        <f t="shared" si="25"/>
        <v>966768</v>
      </c>
      <c r="J158" s="476">
        <f t="shared" si="33"/>
        <v>805638</v>
      </c>
      <c r="K158" s="473">
        <f t="shared" si="34"/>
        <v>483384</v>
      </c>
      <c r="L158" s="326">
        <f t="shared" si="36"/>
        <v>4.9562269165380181E-2</v>
      </c>
      <c r="M158" s="326">
        <f t="shared" si="37"/>
        <v>4.9563897628306597E-2</v>
      </c>
      <c r="N158" s="326">
        <f t="shared" si="38"/>
        <v>4.9561292087624331E-2</v>
      </c>
      <c r="O158" s="326">
        <f t="shared" si="39"/>
        <v>4.9563897628306597E-2</v>
      </c>
      <c r="P158" s="447">
        <f t="shared" si="32"/>
        <v>1268682</v>
      </c>
      <c r="Q158" s="416">
        <v>20340</v>
      </c>
      <c r="R158" s="392">
        <f t="shared" si="35"/>
        <v>1.5001652892562056E-2</v>
      </c>
    </row>
    <row r="159" spans="1:18" s="14" customFormat="1" ht="14.1" customHeight="1" thickBot="1" x14ac:dyDescent="0.3">
      <c r="A159" s="58"/>
      <c r="B159" s="557"/>
      <c r="C159" s="23">
        <v>10</v>
      </c>
      <c r="D159" s="346">
        <v>1246560</v>
      </c>
      <c r="E159" s="285">
        <v>934920</v>
      </c>
      <c r="F159" s="285">
        <v>779100</v>
      </c>
      <c r="G159" s="285">
        <v>467460</v>
      </c>
      <c r="H159" s="470">
        <f t="shared" si="24"/>
        <v>1308036</v>
      </c>
      <c r="I159" s="473">
        <f t="shared" si="25"/>
        <v>981027</v>
      </c>
      <c r="J159" s="476">
        <f t="shared" si="33"/>
        <v>817524</v>
      </c>
      <c r="K159" s="473">
        <f t="shared" si="34"/>
        <v>490515</v>
      </c>
      <c r="L159" s="326">
        <f t="shared" si="36"/>
        <v>4.9316519060454374E-2</v>
      </c>
      <c r="M159" s="326">
        <f t="shared" si="37"/>
        <v>4.9316519060454374E-2</v>
      </c>
      <c r="N159" s="326">
        <f t="shared" si="38"/>
        <v>4.9318444358875627E-2</v>
      </c>
      <c r="O159" s="326">
        <f t="shared" si="39"/>
        <v>4.9319727891156462E-2</v>
      </c>
      <c r="P159" s="447">
        <f t="shared" si="32"/>
        <v>1287696</v>
      </c>
      <c r="Q159" s="416">
        <v>20340</v>
      </c>
      <c r="R159" s="392">
        <f t="shared" si="35"/>
        <v>1.4988372774705327E-2</v>
      </c>
    </row>
    <row r="160" spans="1:18" s="14" customFormat="1" ht="14.1" customHeight="1" thickBot="1" x14ac:dyDescent="0.3">
      <c r="A160" s="58">
        <v>6</v>
      </c>
      <c r="B160" s="558" t="s">
        <v>897</v>
      </c>
      <c r="C160" s="19">
        <v>1</v>
      </c>
      <c r="D160" s="346">
        <v>1323063</v>
      </c>
      <c r="E160" s="285">
        <v>992298</v>
      </c>
      <c r="F160" s="285">
        <v>826914</v>
      </c>
      <c r="G160" s="285">
        <v>496149</v>
      </c>
      <c r="H160" s="470">
        <f t="shared" si="24"/>
        <v>1387065</v>
      </c>
      <c r="I160" s="473">
        <f t="shared" si="25"/>
        <v>1040298</v>
      </c>
      <c r="J160" s="476">
        <f t="shared" si="33"/>
        <v>866916</v>
      </c>
      <c r="K160" s="473">
        <f t="shared" si="34"/>
        <v>520149</v>
      </c>
      <c r="L160" s="326">
        <f t="shared" si="36"/>
        <v>4.8374113704336072E-2</v>
      </c>
      <c r="M160" s="326">
        <f t="shared" si="37"/>
        <v>4.8372565499476973E-2</v>
      </c>
      <c r="N160" s="326">
        <f t="shared" si="38"/>
        <v>4.8375042628374901E-2</v>
      </c>
      <c r="O160" s="326">
        <f t="shared" si="39"/>
        <v>4.8372565499476973E-2</v>
      </c>
      <c r="P160" s="447">
        <f t="shared" si="32"/>
        <v>1366725</v>
      </c>
      <c r="Q160" s="416">
        <v>20340</v>
      </c>
      <c r="R160" s="392">
        <f t="shared" si="35"/>
        <v>6.1372096008214694E-2</v>
      </c>
    </row>
    <row r="161" spans="1:18" s="14" customFormat="1" ht="14.1" customHeight="1" thickBot="1" x14ac:dyDescent="0.3">
      <c r="A161" s="58"/>
      <c r="B161" s="556"/>
      <c r="C161" s="22">
        <v>2</v>
      </c>
      <c r="D161" s="346">
        <v>1342911</v>
      </c>
      <c r="E161" s="285">
        <v>1007184</v>
      </c>
      <c r="F161" s="285">
        <v>839319</v>
      </c>
      <c r="G161" s="285">
        <v>503592</v>
      </c>
      <c r="H161" s="470">
        <f t="shared" si="24"/>
        <v>1407567</v>
      </c>
      <c r="I161" s="473">
        <f t="shared" si="25"/>
        <v>1055676</v>
      </c>
      <c r="J161" s="476">
        <f t="shared" si="33"/>
        <v>879729</v>
      </c>
      <c r="K161" s="473">
        <f t="shared" si="34"/>
        <v>527838</v>
      </c>
      <c r="L161" s="326">
        <f t="shared" si="36"/>
        <v>4.8146154138286157E-2</v>
      </c>
      <c r="M161" s="326">
        <f t="shared" si="37"/>
        <v>4.8146118286231714E-2</v>
      </c>
      <c r="N161" s="326">
        <f t="shared" si="38"/>
        <v>4.8146175649544452E-2</v>
      </c>
      <c r="O161" s="326">
        <f t="shared" si="39"/>
        <v>4.8146118286231714E-2</v>
      </c>
      <c r="P161" s="447">
        <f t="shared" si="32"/>
        <v>1387227</v>
      </c>
      <c r="Q161" s="416">
        <v>20340</v>
      </c>
      <c r="R161" s="392">
        <f t="shared" si="35"/>
        <v>1.5001541875525382E-2</v>
      </c>
    </row>
    <row r="162" spans="1:18" s="14" customFormat="1" ht="14.1" customHeight="1" thickBot="1" x14ac:dyDescent="0.3">
      <c r="A162" s="58"/>
      <c r="B162" s="556"/>
      <c r="C162" s="22">
        <v>3</v>
      </c>
      <c r="D162" s="346">
        <v>1363056</v>
      </c>
      <c r="E162" s="285">
        <v>1022292</v>
      </c>
      <c r="F162" s="285">
        <v>851910</v>
      </c>
      <c r="G162" s="285">
        <v>511146</v>
      </c>
      <c r="H162" s="470">
        <f t="shared" si="24"/>
        <v>1428378</v>
      </c>
      <c r="I162" s="473">
        <f t="shared" si="25"/>
        <v>1071285</v>
      </c>
      <c r="J162" s="476">
        <f t="shared" si="33"/>
        <v>892737</v>
      </c>
      <c r="K162" s="473">
        <f t="shared" si="34"/>
        <v>535641</v>
      </c>
      <c r="L162" s="326">
        <f t="shared" si="36"/>
        <v>4.7923196112265379E-2</v>
      </c>
      <c r="M162" s="326">
        <f t="shared" si="37"/>
        <v>4.7924663403411158E-2</v>
      </c>
      <c r="N162" s="326">
        <f t="shared" si="38"/>
        <v>4.7924076486952849E-2</v>
      </c>
      <c r="O162" s="326">
        <f t="shared" si="39"/>
        <v>4.79217288211196E-2</v>
      </c>
      <c r="P162" s="447">
        <f t="shared" si="32"/>
        <v>1408038</v>
      </c>
      <c r="Q162" s="416">
        <v>20340</v>
      </c>
      <c r="R162" s="392">
        <f t="shared" si="35"/>
        <v>1.5000238288138013E-2</v>
      </c>
    </row>
    <row r="163" spans="1:18" s="14" customFormat="1" ht="14.1" customHeight="1" thickBot="1" x14ac:dyDescent="0.3">
      <c r="A163" s="58"/>
      <c r="B163" s="62"/>
      <c r="C163" s="22">
        <v>4</v>
      </c>
      <c r="D163" s="346">
        <v>1383483</v>
      </c>
      <c r="E163" s="285">
        <v>1037613</v>
      </c>
      <c r="F163" s="285">
        <v>864678</v>
      </c>
      <c r="G163" s="285">
        <v>518805</v>
      </c>
      <c r="H163" s="470">
        <f t="shared" si="24"/>
        <v>1449477</v>
      </c>
      <c r="I163" s="473">
        <f t="shared" si="25"/>
        <v>1087107</v>
      </c>
      <c r="J163" s="476">
        <f t="shared" si="33"/>
        <v>905922</v>
      </c>
      <c r="K163" s="473">
        <f t="shared" si="34"/>
        <v>543555</v>
      </c>
      <c r="L163" s="326">
        <f t="shared" si="36"/>
        <v>4.7701345083387366E-2</v>
      </c>
      <c r="M163" s="326">
        <f t="shared" si="37"/>
        <v>4.7699864978561372E-2</v>
      </c>
      <c r="N163" s="326">
        <f t="shared" si="38"/>
        <v>4.7698680896241144E-2</v>
      </c>
      <c r="O163" s="326">
        <f t="shared" si="39"/>
        <v>4.7705785410703444E-2</v>
      </c>
      <c r="P163" s="447">
        <f t="shared" si="32"/>
        <v>1429137</v>
      </c>
      <c r="Q163" s="416">
        <v>20340</v>
      </c>
      <c r="R163" s="392">
        <f t="shared" si="35"/>
        <v>1.4983977180688113E-2</v>
      </c>
    </row>
    <row r="164" spans="1:18" s="14" customFormat="1" ht="14.1" customHeight="1" thickBot="1" x14ac:dyDescent="0.3">
      <c r="A164" s="58"/>
      <c r="B164" s="62"/>
      <c r="C164" s="22">
        <v>5</v>
      </c>
      <c r="D164" s="346">
        <v>1404243</v>
      </c>
      <c r="E164" s="285">
        <v>1053183</v>
      </c>
      <c r="F164" s="285">
        <v>877653</v>
      </c>
      <c r="G164" s="285">
        <v>526590</v>
      </c>
      <c r="H164" s="470">
        <f t="shared" si="24"/>
        <v>1470924</v>
      </c>
      <c r="I164" s="473">
        <f t="shared" si="25"/>
        <v>1103193</v>
      </c>
      <c r="J164" s="476">
        <f t="shared" si="33"/>
        <v>919329</v>
      </c>
      <c r="K164" s="473">
        <f t="shared" si="34"/>
        <v>551598</v>
      </c>
      <c r="L164" s="326">
        <f t="shared" si="36"/>
        <v>4.7485371121664843E-2</v>
      </c>
      <c r="M164" s="326">
        <f t="shared" si="37"/>
        <v>4.7484625179099932E-2</v>
      </c>
      <c r="N164" s="326">
        <f t="shared" si="38"/>
        <v>4.7485737529524764E-2</v>
      </c>
      <c r="O164" s="326">
        <f t="shared" si="39"/>
        <v>4.7490457471657269E-2</v>
      </c>
      <c r="P164" s="447">
        <f t="shared" si="32"/>
        <v>1450584</v>
      </c>
      <c r="Q164" s="416">
        <v>20340</v>
      </c>
      <c r="R164" s="392">
        <f t="shared" si="35"/>
        <v>1.5005637956457596E-2</v>
      </c>
    </row>
    <row r="165" spans="1:18" s="14" customFormat="1" ht="14.1" customHeight="1" thickBot="1" x14ac:dyDescent="0.3">
      <c r="A165" s="58"/>
      <c r="B165" s="62"/>
      <c r="C165" s="22">
        <v>6</v>
      </c>
      <c r="D165" s="346">
        <v>1425303</v>
      </c>
      <c r="E165" s="285">
        <v>1068978</v>
      </c>
      <c r="F165" s="285">
        <v>890814</v>
      </c>
      <c r="G165" s="285">
        <v>534489</v>
      </c>
      <c r="H165" s="470">
        <f t="shared" si="24"/>
        <v>1492677</v>
      </c>
      <c r="I165" s="473">
        <f t="shared" si="25"/>
        <v>1119507</v>
      </c>
      <c r="J165" s="476">
        <f t="shared" si="33"/>
        <v>932922</v>
      </c>
      <c r="K165" s="473">
        <f t="shared" si="34"/>
        <v>559755</v>
      </c>
      <c r="L165" s="326">
        <f t="shared" si="36"/>
        <v>4.7269948916125203E-2</v>
      </c>
      <c r="M165" s="326">
        <f t="shared" si="37"/>
        <v>4.7268512541885799E-2</v>
      </c>
      <c r="N165" s="326">
        <f t="shared" si="38"/>
        <v>4.7269126888441357E-2</v>
      </c>
      <c r="O165" s="326">
        <f t="shared" si="39"/>
        <v>4.7271318960726977E-2</v>
      </c>
      <c r="P165" s="447">
        <f t="shared" si="32"/>
        <v>1472337</v>
      </c>
      <c r="Q165" s="416">
        <v>20340</v>
      </c>
      <c r="R165" s="392">
        <f t="shared" si="35"/>
        <v>1.5000284851592216E-2</v>
      </c>
    </row>
    <row r="166" spans="1:18" s="14" customFormat="1" ht="14.1" customHeight="1" thickBot="1" x14ac:dyDescent="0.3">
      <c r="A166" s="58"/>
      <c r="B166" s="62"/>
      <c r="C166" s="22">
        <v>7</v>
      </c>
      <c r="D166" s="346">
        <v>1446693</v>
      </c>
      <c r="E166" s="285">
        <v>1085019</v>
      </c>
      <c r="F166" s="285">
        <v>904182</v>
      </c>
      <c r="G166" s="285">
        <v>542511</v>
      </c>
      <c r="H166" s="470">
        <f t="shared" si="24"/>
        <v>1514775</v>
      </c>
      <c r="I166" s="473">
        <f t="shared" si="25"/>
        <v>1136082</v>
      </c>
      <c r="J166" s="476">
        <f t="shared" si="33"/>
        <v>946734</v>
      </c>
      <c r="K166" s="473">
        <f t="shared" si="34"/>
        <v>568041</v>
      </c>
      <c r="L166" s="326">
        <f t="shared" si="36"/>
        <v>4.7060433692566427E-2</v>
      </c>
      <c r="M166" s="326">
        <f t="shared" si="37"/>
        <v>4.7061848686520698E-2</v>
      </c>
      <c r="N166" s="326">
        <f t="shared" si="38"/>
        <v>4.7061321725050932E-2</v>
      </c>
      <c r="O166" s="326">
        <f t="shared" si="39"/>
        <v>4.7058953643336267E-2</v>
      </c>
      <c r="P166" s="447">
        <f t="shared" si="32"/>
        <v>1494435</v>
      </c>
      <c r="Q166" s="416">
        <v>20340</v>
      </c>
      <c r="R166" s="392">
        <f t="shared" si="35"/>
        <v>1.5008727962596113E-2</v>
      </c>
    </row>
    <row r="167" spans="1:18" s="14" customFormat="1" ht="14.1" customHeight="1" thickBot="1" x14ac:dyDescent="0.3">
      <c r="A167" s="58"/>
      <c r="B167" s="62"/>
      <c r="C167" s="22">
        <v>8</v>
      </c>
      <c r="D167" s="346">
        <v>1468389</v>
      </c>
      <c r="E167" s="285">
        <v>1101291</v>
      </c>
      <c r="F167" s="285">
        <v>917742</v>
      </c>
      <c r="G167" s="285">
        <v>550647</v>
      </c>
      <c r="H167" s="470">
        <f t="shared" si="24"/>
        <v>1537185</v>
      </c>
      <c r="I167" s="473">
        <f t="shared" si="25"/>
        <v>1152888</v>
      </c>
      <c r="J167" s="476">
        <f t="shared" si="33"/>
        <v>960741</v>
      </c>
      <c r="K167" s="473">
        <f t="shared" si="34"/>
        <v>576444</v>
      </c>
      <c r="L167" s="326">
        <f t="shared" si="36"/>
        <v>4.685134524979416E-2</v>
      </c>
      <c r="M167" s="326">
        <f t="shared" si="37"/>
        <v>4.685137715644639E-2</v>
      </c>
      <c r="N167" s="326">
        <f t="shared" si="38"/>
        <v>4.6853037128081747E-2</v>
      </c>
      <c r="O167" s="326">
        <f t="shared" si="39"/>
        <v>4.684852546186577E-2</v>
      </c>
      <c r="P167" s="447">
        <f t="shared" si="32"/>
        <v>1516845</v>
      </c>
      <c r="Q167" s="416">
        <v>20340</v>
      </c>
      <c r="R167" s="392">
        <f t="shared" si="35"/>
        <v>1.4996930937805963E-2</v>
      </c>
    </row>
    <row r="168" spans="1:18" s="14" customFormat="1" ht="14.1" customHeight="1" thickBot="1" x14ac:dyDescent="0.3">
      <c r="A168" s="58"/>
      <c r="B168" s="62"/>
      <c r="C168" s="22">
        <v>9</v>
      </c>
      <c r="D168" s="346">
        <v>1490412</v>
      </c>
      <c r="E168" s="285">
        <v>1117809</v>
      </c>
      <c r="F168" s="285">
        <v>931509</v>
      </c>
      <c r="G168" s="285">
        <v>558906</v>
      </c>
      <c r="H168" s="470">
        <f t="shared" si="24"/>
        <v>1559937</v>
      </c>
      <c r="I168" s="473">
        <f t="shared" si="25"/>
        <v>1169952</v>
      </c>
      <c r="J168" s="476">
        <f t="shared" si="33"/>
        <v>974961</v>
      </c>
      <c r="K168" s="473">
        <f t="shared" si="34"/>
        <v>584976</v>
      </c>
      <c r="L168" s="326">
        <f t="shared" si="36"/>
        <v>4.6648175135465896E-2</v>
      </c>
      <c r="M168" s="326">
        <f t="shared" si="37"/>
        <v>4.6647504180052229E-2</v>
      </c>
      <c r="N168" s="326">
        <f t="shared" si="38"/>
        <v>4.6646892300557484E-2</v>
      </c>
      <c r="O168" s="326">
        <f t="shared" si="39"/>
        <v>4.6644695172354561E-2</v>
      </c>
      <c r="P168" s="447">
        <f t="shared" si="32"/>
        <v>1539597</v>
      </c>
      <c r="Q168" s="416">
        <v>20340</v>
      </c>
      <c r="R168" s="392">
        <f t="shared" si="35"/>
        <v>1.4998719687930651E-2</v>
      </c>
    </row>
    <row r="169" spans="1:18" s="14" customFormat="1" ht="14.1" customHeight="1" thickBot="1" x14ac:dyDescent="0.3">
      <c r="A169" s="58"/>
      <c r="B169" s="62"/>
      <c r="C169" s="22">
        <v>10</v>
      </c>
      <c r="D169" s="346">
        <v>1512777</v>
      </c>
      <c r="E169" s="285">
        <v>1134582</v>
      </c>
      <c r="F169" s="285">
        <v>945486</v>
      </c>
      <c r="G169" s="285">
        <v>567291</v>
      </c>
      <c r="H169" s="470">
        <f t="shared" si="24"/>
        <v>1583040</v>
      </c>
      <c r="I169" s="473">
        <f t="shared" si="25"/>
        <v>1187280</v>
      </c>
      <c r="J169" s="476">
        <f t="shared" si="33"/>
        <v>989400</v>
      </c>
      <c r="K169" s="473">
        <f t="shared" si="34"/>
        <v>593640</v>
      </c>
      <c r="L169" s="326">
        <f t="shared" si="36"/>
        <v>4.6446369821857417E-2</v>
      </c>
      <c r="M169" s="326">
        <f t="shared" si="37"/>
        <v>4.6447061560997795E-2</v>
      </c>
      <c r="N169" s="326">
        <f t="shared" si="38"/>
        <v>4.6445954778812165E-2</v>
      </c>
      <c r="O169" s="326">
        <f t="shared" si="39"/>
        <v>4.6447061560997795E-2</v>
      </c>
      <c r="P169" s="447">
        <f t="shared" si="32"/>
        <v>1562700</v>
      </c>
      <c r="Q169" s="416">
        <v>20340</v>
      </c>
      <c r="R169" s="392">
        <f t="shared" si="35"/>
        <v>1.5002522785584782E-2</v>
      </c>
    </row>
    <row r="170" spans="1:18" s="14" customFormat="1" ht="14.1" customHeight="1" thickBot="1" x14ac:dyDescent="0.3">
      <c r="A170" s="58"/>
      <c r="B170" s="62"/>
      <c r="C170" s="22">
        <v>11</v>
      </c>
      <c r="D170" s="346">
        <v>1535463</v>
      </c>
      <c r="E170" s="285">
        <v>1151598</v>
      </c>
      <c r="F170" s="285">
        <v>959664</v>
      </c>
      <c r="G170" s="285">
        <v>575799</v>
      </c>
      <c r="H170" s="470">
        <f t="shared" si="24"/>
        <v>1606473</v>
      </c>
      <c r="I170" s="473">
        <f t="shared" si="25"/>
        <v>1204854</v>
      </c>
      <c r="J170" s="476">
        <f t="shared" si="33"/>
        <v>1004046</v>
      </c>
      <c r="K170" s="473">
        <f t="shared" si="34"/>
        <v>602427</v>
      </c>
      <c r="L170" s="326">
        <f t="shared" si="36"/>
        <v>4.6246637007860171E-2</v>
      </c>
      <c r="M170" s="326">
        <f t="shared" si="37"/>
        <v>4.6245304350997482E-2</v>
      </c>
      <c r="N170" s="326">
        <f t="shared" si="38"/>
        <v>4.6247436602810985E-2</v>
      </c>
      <c r="O170" s="326">
        <f t="shared" si="39"/>
        <v>4.6245304350997482E-2</v>
      </c>
      <c r="P170" s="447">
        <f t="shared" si="32"/>
        <v>1586133</v>
      </c>
      <c r="Q170" s="416">
        <v>20340</v>
      </c>
      <c r="R170" s="392">
        <f t="shared" si="35"/>
        <v>1.4997593827506428E-2</v>
      </c>
    </row>
    <row r="171" spans="1:18" s="14" customFormat="1" ht="14.1" customHeight="1" thickBot="1" x14ac:dyDescent="0.3">
      <c r="A171" s="58"/>
      <c r="B171" s="62"/>
      <c r="C171" s="22">
        <v>12</v>
      </c>
      <c r="D171" s="346">
        <v>1558497</v>
      </c>
      <c r="E171" s="285">
        <v>1168872</v>
      </c>
      <c r="F171" s="285">
        <v>974061</v>
      </c>
      <c r="G171" s="285">
        <v>584436</v>
      </c>
      <c r="H171" s="470">
        <f t="shared" si="24"/>
        <v>1630266</v>
      </c>
      <c r="I171" s="473">
        <f t="shared" si="25"/>
        <v>1222701</v>
      </c>
      <c r="J171" s="476">
        <f t="shared" si="33"/>
        <v>1018917</v>
      </c>
      <c r="K171" s="473">
        <f t="shared" si="34"/>
        <v>611349</v>
      </c>
      <c r="L171" s="326">
        <f t="shared" si="36"/>
        <v>4.6050136766384538E-2</v>
      </c>
      <c r="M171" s="326">
        <f t="shared" si="37"/>
        <v>4.6052091246945773E-2</v>
      </c>
      <c r="N171" s="326">
        <f t="shared" si="38"/>
        <v>4.6050504023875304E-2</v>
      </c>
      <c r="O171" s="326">
        <f t="shared" si="39"/>
        <v>4.6049524669938197E-2</v>
      </c>
      <c r="P171" s="447">
        <f t="shared" si="32"/>
        <v>1609926</v>
      </c>
      <c r="Q171" s="416">
        <v>20340</v>
      </c>
      <c r="R171" s="392">
        <f t="shared" si="35"/>
        <v>1.5000026050757231E-2</v>
      </c>
    </row>
    <row r="172" spans="1:18" s="14" customFormat="1" ht="14.1" customHeight="1" thickBot="1" x14ac:dyDescent="0.3">
      <c r="A172" s="58"/>
      <c r="B172" s="62"/>
      <c r="C172" s="22">
        <v>13</v>
      </c>
      <c r="D172" s="346">
        <v>1581867</v>
      </c>
      <c r="E172" s="285">
        <v>1186401</v>
      </c>
      <c r="F172" s="285">
        <v>988668</v>
      </c>
      <c r="G172" s="285">
        <v>593199</v>
      </c>
      <c r="H172" s="470">
        <f t="shared" si="24"/>
        <v>1654410</v>
      </c>
      <c r="I172" s="473">
        <f t="shared" si="25"/>
        <v>1240809</v>
      </c>
      <c r="J172" s="476">
        <f t="shared" si="33"/>
        <v>1034007</v>
      </c>
      <c r="K172" s="473">
        <f t="shared" si="34"/>
        <v>620403</v>
      </c>
      <c r="L172" s="326">
        <f t="shared" si="36"/>
        <v>4.5859101934612706E-2</v>
      </c>
      <c r="M172" s="326">
        <f t="shared" si="37"/>
        <v>4.5859705108137971E-2</v>
      </c>
      <c r="N172" s="326">
        <f t="shared" si="38"/>
        <v>4.5858670453579969E-2</v>
      </c>
      <c r="O172" s="326">
        <f t="shared" si="39"/>
        <v>4.585982107184941E-2</v>
      </c>
      <c r="P172" s="447">
        <f t="shared" si="32"/>
        <v>1634070</v>
      </c>
      <c r="Q172" s="416">
        <v>20340</v>
      </c>
      <c r="R172" s="392">
        <f t="shared" si="35"/>
        <v>1.4993942878262168E-2</v>
      </c>
    </row>
    <row r="173" spans="1:18" s="14" customFormat="1" ht="14.1" customHeight="1" thickBot="1" x14ac:dyDescent="0.3">
      <c r="A173" s="58"/>
      <c r="B173" s="62"/>
      <c r="C173" s="22">
        <v>14</v>
      </c>
      <c r="D173" s="346">
        <v>1605603</v>
      </c>
      <c r="E173" s="285">
        <v>1204203</v>
      </c>
      <c r="F173" s="285">
        <v>1003503</v>
      </c>
      <c r="G173" s="285">
        <v>602100</v>
      </c>
      <c r="H173" s="470">
        <f t="shared" si="24"/>
        <v>1678929</v>
      </c>
      <c r="I173" s="473">
        <f t="shared" si="25"/>
        <v>1259196</v>
      </c>
      <c r="J173" s="476">
        <f t="shared" si="33"/>
        <v>1049331</v>
      </c>
      <c r="K173" s="473">
        <f t="shared" si="34"/>
        <v>629598</v>
      </c>
      <c r="L173" s="326">
        <f t="shared" si="36"/>
        <v>4.5668823488745347E-2</v>
      </c>
      <c r="M173" s="326">
        <f t="shared" si="37"/>
        <v>4.566754940819779E-2</v>
      </c>
      <c r="N173" s="326">
        <f t="shared" si="38"/>
        <v>4.5668024908744664E-2</v>
      </c>
      <c r="O173" s="326">
        <f t="shared" si="39"/>
        <v>4.5670154459392126E-2</v>
      </c>
      <c r="P173" s="447">
        <f t="shared" si="32"/>
        <v>1658589</v>
      </c>
      <c r="Q173" s="416">
        <v>20340</v>
      </c>
      <c r="R173" s="392">
        <f t="shared" si="35"/>
        <v>1.5005082611400322E-2</v>
      </c>
    </row>
    <row r="174" spans="1:18" s="14" customFormat="1" ht="14.1" customHeight="1" thickBot="1" x14ac:dyDescent="0.3">
      <c r="A174" s="58"/>
      <c r="B174" s="62"/>
      <c r="C174" s="22">
        <v>15</v>
      </c>
      <c r="D174" s="346">
        <v>1629678</v>
      </c>
      <c r="E174" s="285">
        <v>1222260</v>
      </c>
      <c r="F174" s="285">
        <v>1018548</v>
      </c>
      <c r="G174" s="285">
        <v>611130</v>
      </c>
      <c r="H174" s="470">
        <f t="shared" si="24"/>
        <v>1703796</v>
      </c>
      <c r="I174" s="473">
        <f t="shared" si="25"/>
        <v>1277847</v>
      </c>
      <c r="J174" s="476">
        <f t="shared" si="33"/>
        <v>1064874</v>
      </c>
      <c r="K174" s="473">
        <f t="shared" si="34"/>
        <v>638925</v>
      </c>
      <c r="L174" s="326">
        <f t="shared" si="36"/>
        <v>4.5480150066454846E-2</v>
      </c>
      <c r="M174" s="326">
        <f t="shared" si="37"/>
        <v>4.5478867016837662E-2</v>
      </c>
      <c r="N174" s="326">
        <f t="shared" si="38"/>
        <v>4.5482392582381979E-2</v>
      </c>
      <c r="O174" s="326">
        <f t="shared" si="39"/>
        <v>4.5481321486426786E-2</v>
      </c>
      <c r="P174" s="447">
        <f t="shared" si="32"/>
        <v>1683456</v>
      </c>
      <c r="Q174" s="416">
        <v>20340</v>
      </c>
      <c r="R174" s="392">
        <f t="shared" si="35"/>
        <v>1.49975087194818E-2</v>
      </c>
    </row>
    <row r="175" spans="1:18" s="14" customFormat="1" ht="14.1" customHeight="1" thickBot="1" x14ac:dyDescent="0.3">
      <c r="A175" s="58"/>
      <c r="B175" s="62"/>
      <c r="C175" s="22">
        <v>16</v>
      </c>
      <c r="D175" s="346">
        <v>1654137</v>
      </c>
      <c r="E175" s="285">
        <v>1240602</v>
      </c>
      <c r="F175" s="285">
        <v>1033836</v>
      </c>
      <c r="G175" s="285">
        <v>620301</v>
      </c>
      <c r="H175" s="470">
        <f t="shared" si="24"/>
        <v>1729065</v>
      </c>
      <c r="I175" s="473">
        <f t="shared" si="25"/>
        <v>1296798</v>
      </c>
      <c r="J175" s="476">
        <f t="shared" si="33"/>
        <v>1080666</v>
      </c>
      <c r="K175" s="473">
        <f t="shared" si="34"/>
        <v>648399</v>
      </c>
      <c r="L175" s="326">
        <f t="shared" si="36"/>
        <v>4.5297336314948519E-2</v>
      </c>
      <c r="M175" s="326">
        <f t="shared" si="37"/>
        <v>4.5297363699236336E-2</v>
      </c>
      <c r="N175" s="326">
        <f t="shared" si="38"/>
        <v>4.5297319884391722E-2</v>
      </c>
      <c r="O175" s="326">
        <f t="shared" si="39"/>
        <v>4.5297363699236336E-2</v>
      </c>
      <c r="P175" s="447">
        <f t="shared" si="32"/>
        <v>1708725</v>
      </c>
      <c r="Q175" s="416">
        <v>20340</v>
      </c>
      <c r="R175" s="392">
        <f t="shared" si="35"/>
        <v>1.5006627067890577E-2</v>
      </c>
    </row>
    <row r="176" spans="1:18" s="14" customFormat="1" ht="14.1" customHeight="1" thickBot="1" x14ac:dyDescent="0.3">
      <c r="A176" s="58"/>
      <c r="B176" s="62"/>
      <c r="C176" s="22">
        <v>17</v>
      </c>
      <c r="D176" s="346">
        <v>1678932</v>
      </c>
      <c r="E176" s="285">
        <v>1259199</v>
      </c>
      <c r="F176" s="285">
        <v>1049334</v>
      </c>
      <c r="G176" s="285">
        <v>629601</v>
      </c>
      <c r="H176" s="470">
        <f t="shared" si="24"/>
        <v>1754676</v>
      </c>
      <c r="I176" s="473">
        <f t="shared" si="25"/>
        <v>1316007</v>
      </c>
      <c r="J176" s="476">
        <f t="shared" si="33"/>
        <v>1096674</v>
      </c>
      <c r="K176" s="473">
        <f t="shared" si="34"/>
        <v>658005</v>
      </c>
      <c r="L176" s="326">
        <f t="shared" si="36"/>
        <v>4.5114394150567144E-2</v>
      </c>
      <c r="M176" s="326">
        <f t="shared" si="37"/>
        <v>4.5114394150567144E-2</v>
      </c>
      <c r="N176" s="326">
        <f t="shared" si="38"/>
        <v>4.5114329660527537E-2</v>
      </c>
      <c r="O176" s="326">
        <f t="shared" si="39"/>
        <v>4.5114286667270222E-2</v>
      </c>
      <c r="P176" s="447">
        <f t="shared" si="32"/>
        <v>1734336</v>
      </c>
      <c r="Q176" s="416">
        <v>20340</v>
      </c>
      <c r="R176" s="392">
        <f t="shared" si="35"/>
        <v>1.4992721275638665E-2</v>
      </c>
    </row>
    <row r="177" spans="1:18" s="14" customFormat="1" ht="14.1" customHeight="1" thickBot="1" x14ac:dyDescent="0.3">
      <c r="A177" s="58"/>
      <c r="B177" s="62"/>
      <c r="C177" s="22">
        <v>18</v>
      </c>
      <c r="D177" s="346">
        <v>1704114</v>
      </c>
      <c r="E177" s="285">
        <v>1278087</v>
      </c>
      <c r="F177" s="285">
        <v>1065072</v>
      </c>
      <c r="G177" s="285">
        <v>639042</v>
      </c>
      <c r="H177" s="470">
        <f t="shared" si="24"/>
        <v>1780689</v>
      </c>
      <c r="I177" s="473">
        <f t="shared" si="25"/>
        <v>1335516</v>
      </c>
      <c r="J177" s="476">
        <f t="shared" si="33"/>
        <v>1112931</v>
      </c>
      <c r="K177" s="473">
        <f t="shared" si="34"/>
        <v>667758</v>
      </c>
      <c r="L177" s="326">
        <f t="shared" si="36"/>
        <v>4.4935374041877481E-2</v>
      </c>
      <c r="M177" s="326">
        <f t="shared" si="37"/>
        <v>4.4933560860880364E-2</v>
      </c>
      <c r="N177" s="326">
        <f t="shared" si="38"/>
        <v>4.493499031051422E-2</v>
      </c>
      <c r="O177" s="326">
        <f t="shared" si="39"/>
        <v>4.4936013595350544E-2</v>
      </c>
      <c r="P177" s="447">
        <f t="shared" si="32"/>
        <v>1760349</v>
      </c>
      <c r="Q177" s="416">
        <v>20340</v>
      </c>
      <c r="R177" s="392">
        <f t="shared" si="35"/>
        <v>1.499521125284109E-2</v>
      </c>
    </row>
    <row r="178" spans="1:18" s="14" customFormat="1" ht="14.1" customHeight="1" thickBot="1" x14ac:dyDescent="0.3">
      <c r="A178" s="58"/>
      <c r="B178" s="62"/>
      <c r="C178" s="22">
        <v>19</v>
      </c>
      <c r="D178" s="346">
        <v>1729683</v>
      </c>
      <c r="E178" s="285">
        <v>1297263</v>
      </c>
      <c r="F178" s="285">
        <v>1081053</v>
      </c>
      <c r="G178" s="285">
        <v>648630</v>
      </c>
      <c r="H178" s="470">
        <f t="shared" si="24"/>
        <v>1807104</v>
      </c>
      <c r="I178" s="473">
        <f t="shared" si="25"/>
        <v>1355328</v>
      </c>
      <c r="J178" s="476">
        <f t="shared" si="33"/>
        <v>1129440</v>
      </c>
      <c r="K178" s="473">
        <f t="shared" si="34"/>
        <v>677664</v>
      </c>
      <c r="L178" s="326">
        <f t="shared" si="36"/>
        <v>4.4760224850449476E-2</v>
      </c>
      <c r="M178" s="326">
        <f t="shared" si="37"/>
        <v>4.4759620832475762E-2</v>
      </c>
      <c r="N178" s="326">
        <f t="shared" si="38"/>
        <v>4.4759137618599641E-2</v>
      </c>
      <c r="O178" s="326">
        <f t="shared" si="39"/>
        <v>4.476203690856112E-2</v>
      </c>
      <c r="P178" s="447">
        <f t="shared" si="32"/>
        <v>1786764</v>
      </c>
      <c r="Q178" s="416">
        <v>20340</v>
      </c>
      <c r="R178" s="392">
        <f t="shared" si="35"/>
        <v>1.5003708676424976E-2</v>
      </c>
    </row>
    <row r="179" spans="1:18" s="14" customFormat="1" ht="14.1" customHeight="1" thickBot="1" x14ac:dyDescent="0.3">
      <c r="A179" s="58"/>
      <c r="B179" s="62"/>
      <c r="C179" s="22">
        <v>20</v>
      </c>
      <c r="D179" s="346">
        <v>1755627</v>
      </c>
      <c r="E179" s="285">
        <v>1316721</v>
      </c>
      <c r="F179" s="285">
        <v>1097268</v>
      </c>
      <c r="G179" s="285">
        <v>658359</v>
      </c>
      <c r="H179" s="470">
        <f t="shared" si="24"/>
        <v>1833903</v>
      </c>
      <c r="I179" s="473">
        <f t="shared" si="25"/>
        <v>1375428</v>
      </c>
      <c r="J179" s="476">
        <f t="shared" si="33"/>
        <v>1146189</v>
      </c>
      <c r="K179" s="473">
        <f t="shared" si="34"/>
        <v>687714</v>
      </c>
      <c r="L179" s="326">
        <f t="shared" si="36"/>
        <v>4.4585780464757037E-2</v>
      </c>
      <c r="M179" s="326">
        <f t="shared" si="37"/>
        <v>4.4585755068841465E-2</v>
      </c>
      <c r="N179" s="326">
        <f t="shared" si="38"/>
        <v>4.4584367720556871E-2</v>
      </c>
      <c r="O179" s="326">
        <f t="shared" si="39"/>
        <v>4.4588135044861539E-2</v>
      </c>
      <c r="P179" s="447">
        <f t="shared" si="32"/>
        <v>1813563</v>
      </c>
      <c r="Q179" s="416">
        <v>20340</v>
      </c>
      <c r="R179" s="392">
        <f t="shared" si="35"/>
        <v>1.4999306230054188E-2</v>
      </c>
    </row>
    <row r="180" spans="1:18" s="14" customFormat="1" ht="14.1" customHeight="1" thickBot="1" x14ac:dyDescent="0.3">
      <c r="A180" s="58"/>
      <c r="B180" s="62"/>
      <c r="C180" s="22">
        <v>21</v>
      </c>
      <c r="D180" s="346">
        <v>1781955</v>
      </c>
      <c r="E180" s="285">
        <v>1336467</v>
      </c>
      <c r="F180" s="285">
        <v>1113723</v>
      </c>
      <c r="G180" s="285">
        <v>668232</v>
      </c>
      <c r="H180" s="470">
        <f t="shared" si="24"/>
        <v>1861101</v>
      </c>
      <c r="I180" s="473">
        <f t="shared" si="25"/>
        <v>1395825</v>
      </c>
      <c r="J180" s="476">
        <f t="shared" si="33"/>
        <v>1163187</v>
      </c>
      <c r="K180" s="473">
        <f t="shared" si="34"/>
        <v>697914</v>
      </c>
      <c r="L180" s="326">
        <f t="shared" si="36"/>
        <v>4.4415263011692213E-2</v>
      </c>
      <c r="M180" s="326">
        <f t="shared" si="37"/>
        <v>4.4414115724518449E-2</v>
      </c>
      <c r="N180" s="326">
        <f t="shared" si="38"/>
        <v>4.4413197895706566E-2</v>
      </c>
      <c r="O180" s="326">
        <f t="shared" si="39"/>
        <v>4.4418704880939554E-2</v>
      </c>
      <c r="P180" s="447">
        <f t="shared" si="32"/>
        <v>1840761</v>
      </c>
      <c r="Q180" s="416">
        <v>20340</v>
      </c>
      <c r="R180" s="392">
        <f t="shared" si="35"/>
        <v>1.4996377356427226E-2</v>
      </c>
    </row>
    <row r="181" spans="1:18" s="14" customFormat="1" ht="14.1" customHeight="1" thickBot="1" x14ac:dyDescent="0.3">
      <c r="A181" s="58"/>
      <c r="B181" s="62"/>
      <c r="C181" s="22">
        <v>22</v>
      </c>
      <c r="D181" s="346">
        <v>1808700</v>
      </c>
      <c r="E181" s="285">
        <v>1356525</v>
      </c>
      <c r="F181" s="285">
        <v>1130439</v>
      </c>
      <c r="G181" s="285">
        <v>678264</v>
      </c>
      <c r="H181" s="470">
        <f t="shared" si="24"/>
        <v>1888728</v>
      </c>
      <c r="I181" s="473">
        <f t="shared" si="25"/>
        <v>1416546</v>
      </c>
      <c r="J181" s="476">
        <f t="shared" si="33"/>
        <v>1180455</v>
      </c>
      <c r="K181" s="473">
        <f t="shared" si="34"/>
        <v>708273</v>
      </c>
      <c r="L181" s="326">
        <f t="shared" si="36"/>
        <v>4.4246143639077792E-2</v>
      </c>
      <c r="M181" s="326">
        <f t="shared" si="37"/>
        <v>4.4246143639077792E-2</v>
      </c>
      <c r="N181" s="326">
        <f t="shared" si="38"/>
        <v>4.4244758009941272E-2</v>
      </c>
      <c r="O181" s="326">
        <f t="shared" si="39"/>
        <v>4.4243834259226497E-2</v>
      </c>
      <c r="P181" s="447">
        <f t="shared" si="32"/>
        <v>1868388</v>
      </c>
      <c r="Q181" s="416">
        <v>20340</v>
      </c>
      <c r="R181" s="392">
        <f t="shared" si="35"/>
        <v>1.501275006285252E-2</v>
      </c>
    </row>
    <row r="182" spans="1:18" s="14" customFormat="1" ht="14.1" customHeight="1" thickBot="1" x14ac:dyDescent="0.3">
      <c r="A182" s="58"/>
      <c r="B182" s="62"/>
      <c r="C182" s="22">
        <v>23</v>
      </c>
      <c r="D182" s="346">
        <v>1835814</v>
      </c>
      <c r="E182" s="285">
        <v>1376862</v>
      </c>
      <c r="F182" s="285">
        <v>1147383</v>
      </c>
      <c r="G182" s="285">
        <v>688431</v>
      </c>
      <c r="H182" s="470">
        <f t="shared" si="24"/>
        <v>1916736</v>
      </c>
      <c r="I182" s="473">
        <f t="shared" si="25"/>
        <v>1437552</v>
      </c>
      <c r="J182" s="476">
        <f t="shared" si="33"/>
        <v>1197960</v>
      </c>
      <c r="K182" s="473">
        <f t="shared" si="34"/>
        <v>718776</v>
      </c>
      <c r="L182" s="326">
        <f t="shared" si="36"/>
        <v>4.4079628982021057E-2</v>
      </c>
      <c r="M182" s="326">
        <f t="shared" si="37"/>
        <v>4.4078491526383906E-2</v>
      </c>
      <c r="N182" s="326">
        <f t="shared" si="38"/>
        <v>4.4080311456592962E-2</v>
      </c>
      <c r="O182" s="326">
        <f t="shared" si="39"/>
        <v>4.4078491526383906E-2</v>
      </c>
      <c r="P182" s="447">
        <f t="shared" si="32"/>
        <v>1896396</v>
      </c>
      <c r="Q182" s="416">
        <v>20340</v>
      </c>
      <c r="R182" s="392">
        <f t="shared" si="35"/>
        <v>1.4989738508899286E-2</v>
      </c>
    </row>
    <row r="183" spans="1:18" s="14" customFormat="1" ht="14.1" customHeight="1" thickBot="1" x14ac:dyDescent="0.3">
      <c r="A183" s="58"/>
      <c r="B183" s="62"/>
      <c r="C183" s="22">
        <v>24</v>
      </c>
      <c r="D183" s="346">
        <v>1863354</v>
      </c>
      <c r="E183" s="285">
        <v>1397517</v>
      </c>
      <c r="F183" s="285">
        <v>1164597</v>
      </c>
      <c r="G183" s="285">
        <v>698757</v>
      </c>
      <c r="H183" s="470">
        <f t="shared" si="24"/>
        <v>1945185</v>
      </c>
      <c r="I183" s="473">
        <f t="shared" si="25"/>
        <v>1458888</v>
      </c>
      <c r="J183" s="476">
        <f t="shared" si="33"/>
        <v>1215741</v>
      </c>
      <c r="K183" s="473">
        <f t="shared" si="34"/>
        <v>729444</v>
      </c>
      <c r="L183" s="326">
        <f t="shared" si="36"/>
        <v>4.3915970878319416E-2</v>
      </c>
      <c r="M183" s="326">
        <f t="shared" si="37"/>
        <v>4.3914313743589527E-2</v>
      </c>
      <c r="N183" s="326">
        <f t="shared" si="38"/>
        <v>4.391562059665275E-2</v>
      </c>
      <c r="O183" s="326">
        <f t="shared" si="39"/>
        <v>4.3916554682099783E-2</v>
      </c>
      <c r="P183" s="447">
        <f t="shared" si="32"/>
        <v>1924845</v>
      </c>
      <c r="Q183" s="416">
        <v>20340</v>
      </c>
      <c r="R183" s="392">
        <f t="shared" si="35"/>
        <v>1.4999324551044246E-2</v>
      </c>
    </row>
    <row r="184" spans="1:18" s="14" customFormat="1" ht="14.1" customHeight="1" thickBot="1" x14ac:dyDescent="0.3">
      <c r="A184" s="58"/>
      <c r="B184" s="62"/>
      <c r="C184" s="22">
        <v>25</v>
      </c>
      <c r="D184" s="346">
        <v>1891314</v>
      </c>
      <c r="E184" s="285">
        <v>1418487</v>
      </c>
      <c r="F184" s="285">
        <v>1182072</v>
      </c>
      <c r="G184" s="285">
        <v>709242</v>
      </c>
      <c r="H184" s="470">
        <f t="shared" si="24"/>
        <v>1974066</v>
      </c>
      <c r="I184" s="473">
        <f t="shared" si="25"/>
        <v>1480551</v>
      </c>
      <c r="J184" s="476">
        <f t="shared" si="33"/>
        <v>1233792</v>
      </c>
      <c r="K184" s="473">
        <f t="shared" si="34"/>
        <v>740274</v>
      </c>
      <c r="L184" s="326">
        <f t="shared" si="36"/>
        <v>4.375370773969843E-2</v>
      </c>
      <c r="M184" s="326">
        <f t="shared" si="37"/>
        <v>4.3753661471694842E-2</v>
      </c>
      <c r="N184" s="326">
        <f t="shared" si="38"/>
        <v>4.3753679978884533E-2</v>
      </c>
      <c r="O184" s="326">
        <f t="shared" si="39"/>
        <v>4.3753754007799878E-2</v>
      </c>
      <c r="P184" s="447">
        <f t="shared" si="32"/>
        <v>1953726</v>
      </c>
      <c r="Q184" s="416">
        <v>20340</v>
      </c>
      <c r="R184" s="392">
        <f t="shared" si="35"/>
        <v>1.5005216405703292E-2</v>
      </c>
    </row>
    <row r="185" spans="1:18" s="14" customFormat="1" ht="14.1" customHeight="1" thickBot="1" x14ac:dyDescent="0.3">
      <c r="A185" s="58"/>
      <c r="B185" s="62"/>
      <c r="C185" s="22">
        <v>26</v>
      </c>
      <c r="D185" s="346">
        <v>1919685</v>
      </c>
      <c r="E185" s="285">
        <v>1439763</v>
      </c>
      <c r="F185" s="285">
        <v>1199802</v>
      </c>
      <c r="G185" s="285">
        <v>719883</v>
      </c>
      <c r="H185" s="470">
        <f t="shared" ref="H185:H190" si="40">P185+Q185</f>
        <v>2003376</v>
      </c>
      <c r="I185" s="473">
        <f t="shared" ref="I185:I190" si="41">(ROUND((+H185/8*6)/3,0))*3</f>
        <v>1502532</v>
      </c>
      <c r="J185" s="476">
        <f t="shared" si="33"/>
        <v>1252110</v>
      </c>
      <c r="K185" s="473">
        <f t="shared" si="34"/>
        <v>751266</v>
      </c>
      <c r="L185" s="326">
        <f t="shared" ref="L185:L190" si="42">(H185-D185)/D185</f>
        <v>4.3596215004024101E-2</v>
      </c>
      <c r="M185" s="326">
        <f t="shared" ref="M185:M190" si="43">(I185-E185)/E185</f>
        <v>4.3596758633191714E-2</v>
      </c>
      <c r="N185" s="326">
        <f t="shared" ref="N185:N190" si="44">(J185-F185)/F185</f>
        <v>4.3597193536933594E-2</v>
      </c>
      <c r="O185" s="326">
        <f t="shared" ref="O185:O190" si="45">(K185-G185)/G185</f>
        <v>4.359458411991949E-2</v>
      </c>
      <c r="P185" s="447">
        <f t="shared" ref="P185:P190" si="46">ROUND($D185*(1+$G$4)/3,0)*3</f>
        <v>1983036</v>
      </c>
      <c r="Q185" s="416">
        <v>20340</v>
      </c>
      <c r="R185" s="392">
        <f t="shared" si="35"/>
        <v>1.5003341595675401E-2</v>
      </c>
    </row>
    <row r="186" spans="1:18" s="14" customFormat="1" ht="14.1" customHeight="1" thickBot="1" x14ac:dyDescent="0.3">
      <c r="A186" s="58"/>
      <c r="B186" s="62"/>
      <c r="C186" s="22">
        <v>27</v>
      </c>
      <c r="D186" s="346">
        <v>1948470</v>
      </c>
      <c r="E186" s="285">
        <v>1461354</v>
      </c>
      <c r="F186" s="285">
        <v>1217793</v>
      </c>
      <c r="G186" s="285">
        <v>730677</v>
      </c>
      <c r="H186" s="470">
        <f t="shared" si="40"/>
        <v>2033109</v>
      </c>
      <c r="I186" s="473">
        <f t="shared" si="41"/>
        <v>1524831</v>
      </c>
      <c r="J186" s="476">
        <f t="shared" ref="J186:J190" si="47">(ROUND((+H186/8*5)/3,0))*3</f>
        <v>1270692</v>
      </c>
      <c r="K186" s="473">
        <f t="shared" ref="K186:K190" si="48">(ROUND((+H186/8*3)/3,0))*3</f>
        <v>762417</v>
      </c>
      <c r="L186" s="326">
        <f t="shared" si="42"/>
        <v>4.343869805539731E-2</v>
      </c>
      <c r="M186" s="326">
        <f t="shared" si="43"/>
        <v>4.3437113799941696E-2</v>
      </c>
      <c r="N186" s="326">
        <f t="shared" si="44"/>
        <v>4.3438416873803676E-2</v>
      </c>
      <c r="O186" s="326">
        <f t="shared" si="45"/>
        <v>4.3439166690617058E-2</v>
      </c>
      <c r="P186" s="447">
        <f t="shared" si="46"/>
        <v>2012769</v>
      </c>
      <c r="Q186" s="416">
        <v>20340</v>
      </c>
      <c r="R186" s="392">
        <f t="shared" si="35"/>
        <v>1.499410320843797E-2</v>
      </c>
    </row>
    <row r="187" spans="1:18" s="14" customFormat="1" ht="14.1" customHeight="1" thickBot="1" x14ac:dyDescent="0.3">
      <c r="A187" s="58"/>
      <c r="B187" s="62"/>
      <c r="C187" s="22">
        <v>28</v>
      </c>
      <c r="D187" s="346">
        <v>1977702</v>
      </c>
      <c r="E187" s="285">
        <v>1483278</v>
      </c>
      <c r="F187" s="285">
        <v>1236063</v>
      </c>
      <c r="G187" s="285">
        <v>741639</v>
      </c>
      <c r="H187" s="470">
        <f t="shared" si="40"/>
        <v>2063307</v>
      </c>
      <c r="I187" s="473">
        <f t="shared" si="41"/>
        <v>1547481</v>
      </c>
      <c r="J187" s="476">
        <f t="shared" si="47"/>
        <v>1289568</v>
      </c>
      <c r="K187" s="473">
        <f t="shared" si="48"/>
        <v>773739</v>
      </c>
      <c r="L187" s="326">
        <f t="shared" si="42"/>
        <v>4.3285085417317674E-2</v>
      </c>
      <c r="M187" s="326">
        <f t="shared" si="43"/>
        <v>4.3284536007410612E-2</v>
      </c>
      <c r="N187" s="326">
        <f t="shared" si="44"/>
        <v>4.32866285941736E-2</v>
      </c>
      <c r="O187" s="326">
        <f t="shared" si="45"/>
        <v>4.3282513460052664E-2</v>
      </c>
      <c r="P187" s="447">
        <f t="shared" si="46"/>
        <v>2042967</v>
      </c>
      <c r="Q187" s="416">
        <v>20340</v>
      </c>
      <c r="R187" s="392">
        <f t="shared" si="35"/>
        <v>1.5002525055530791E-2</v>
      </c>
    </row>
    <row r="188" spans="1:18" s="14" customFormat="1" ht="14.1" customHeight="1" thickBot="1" x14ac:dyDescent="0.3">
      <c r="A188" s="58"/>
      <c r="B188" s="62"/>
      <c r="C188" s="22">
        <v>29</v>
      </c>
      <c r="D188" s="346">
        <v>2007381</v>
      </c>
      <c r="E188" s="285">
        <v>1505535</v>
      </c>
      <c r="F188" s="285">
        <v>1254612</v>
      </c>
      <c r="G188" s="285">
        <v>752769</v>
      </c>
      <c r="H188" s="470">
        <f t="shared" si="40"/>
        <v>2093964</v>
      </c>
      <c r="I188" s="473">
        <f t="shared" si="41"/>
        <v>1570473</v>
      </c>
      <c r="J188" s="476">
        <f t="shared" si="47"/>
        <v>1308729</v>
      </c>
      <c r="K188" s="473">
        <f t="shared" si="48"/>
        <v>785238</v>
      </c>
      <c r="L188" s="326">
        <f t="shared" si="42"/>
        <v>4.3132320172403746E-2</v>
      </c>
      <c r="M188" s="326">
        <f t="shared" si="43"/>
        <v>4.3132839821060288E-2</v>
      </c>
      <c r="N188" s="326">
        <f t="shared" si="44"/>
        <v>4.3134451129114022E-2</v>
      </c>
      <c r="O188" s="326">
        <f t="shared" si="45"/>
        <v>4.3132753872701983E-2</v>
      </c>
      <c r="P188" s="447">
        <f t="shared" si="46"/>
        <v>2073624</v>
      </c>
      <c r="Q188" s="416">
        <v>20340</v>
      </c>
      <c r="R188" s="392">
        <f t="shared" si="35"/>
        <v>1.500730139596218E-2</v>
      </c>
    </row>
    <row r="189" spans="1:18" s="14" customFormat="1" ht="14.1" customHeight="1" thickBot="1" x14ac:dyDescent="0.3">
      <c r="A189" s="58"/>
      <c r="B189" s="62"/>
      <c r="C189" s="22">
        <v>30</v>
      </c>
      <c r="D189" s="346">
        <v>2037471</v>
      </c>
      <c r="E189" s="285">
        <v>1528104</v>
      </c>
      <c r="F189" s="285">
        <v>1273419</v>
      </c>
      <c r="G189" s="285">
        <v>764052</v>
      </c>
      <c r="H189" s="470">
        <f t="shared" si="40"/>
        <v>2125047</v>
      </c>
      <c r="I189" s="473">
        <f t="shared" si="41"/>
        <v>1593786</v>
      </c>
      <c r="J189" s="476">
        <f t="shared" si="47"/>
        <v>1328154</v>
      </c>
      <c r="K189" s="473">
        <f t="shared" si="48"/>
        <v>796893</v>
      </c>
      <c r="L189" s="326">
        <f t="shared" si="42"/>
        <v>4.2982697667844107E-2</v>
      </c>
      <c r="M189" s="326">
        <f t="shared" si="43"/>
        <v>4.2982676571751664E-2</v>
      </c>
      <c r="N189" s="326">
        <f t="shared" si="44"/>
        <v>4.2982710325509516E-2</v>
      </c>
      <c r="O189" s="326">
        <f t="shared" si="45"/>
        <v>4.2982676571751664E-2</v>
      </c>
      <c r="P189" s="447">
        <f t="shared" si="46"/>
        <v>2104707</v>
      </c>
      <c r="Q189" s="416">
        <v>20340</v>
      </c>
      <c r="R189" s="392">
        <f t="shared" si="35"/>
        <v>1.4988661860411367E-2</v>
      </c>
    </row>
    <row r="190" spans="1:18" s="14" customFormat="1" ht="14.1" customHeight="1" thickBot="1" x14ac:dyDescent="0.3">
      <c r="A190" s="58"/>
      <c r="B190" s="163"/>
      <c r="C190" s="23">
        <v>31</v>
      </c>
      <c r="D190" s="346">
        <v>2068053</v>
      </c>
      <c r="E190" s="285">
        <v>1551039</v>
      </c>
      <c r="F190" s="285">
        <v>1292532</v>
      </c>
      <c r="G190" s="285">
        <v>775521</v>
      </c>
      <c r="H190" s="478">
        <f t="shared" si="40"/>
        <v>2156640</v>
      </c>
      <c r="I190" s="474">
        <f t="shared" si="41"/>
        <v>1617480</v>
      </c>
      <c r="J190" s="477">
        <f t="shared" si="47"/>
        <v>1347900</v>
      </c>
      <c r="K190" s="474">
        <f t="shared" si="48"/>
        <v>808740</v>
      </c>
      <c r="L190" s="326">
        <f t="shared" si="42"/>
        <v>4.2835942792568665E-2</v>
      </c>
      <c r="M190" s="326">
        <f t="shared" si="43"/>
        <v>4.2836447052588621E-2</v>
      </c>
      <c r="N190" s="326">
        <f t="shared" si="44"/>
        <v>4.2836850460955707E-2</v>
      </c>
      <c r="O190" s="326">
        <f t="shared" si="45"/>
        <v>4.2834430015434785E-2</v>
      </c>
      <c r="P190" s="447">
        <f t="shared" si="46"/>
        <v>2136300</v>
      </c>
      <c r="Q190" s="416">
        <v>20340</v>
      </c>
      <c r="R190" s="392">
        <f t="shared" si="35"/>
        <v>1.5010758430054505E-2</v>
      </c>
    </row>
    <row r="191" spans="1:18" s="14" customFormat="1" ht="7.15" customHeight="1" x14ac:dyDescent="0.2">
      <c r="A191" s="58"/>
      <c r="B191" s="251"/>
      <c r="C191" s="43"/>
      <c r="D191" s="298"/>
      <c r="E191" s="166"/>
      <c r="F191" s="166"/>
      <c r="G191" s="166"/>
      <c r="H191" s="298"/>
      <c r="I191" s="166"/>
      <c r="J191" s="166"/>
      <c r="K191" s="166"/>
      <c r="L191" s="312"/>
      <c r="M191" s="312"/>
      <c r="N191" s="312"/>
      <c r="O191" s="312"/>
      <c r="P191" s="428"/>
      <c r="Q191" s="433"/>
      <c r="R191" s="392">
        <f t="shared" si="35"/>
        <v>-1</v>
      </c>
    </row>
    <row r="192" spans="1:18" s="14" customFormat="1" ht="18.75" customHeight="1" x14ac:dyDescent="0.25">
      <c r="A192" s="58"/>
      <c r="B192" s="686" t="s">
        <v>87</v>
      </c>
      <c r="C192" s="686"/>
      <c r="D192" s="686"/>
      <c r="E192" s="686"/>
      <c r="F192" s="686"/>
      <c r="G192" s="686"/>
      <c r="H192" s="686"/>
      <c r="I192" s="686"/>
      <c r="J192" s="686"/>
      <c r="K192" s="686"/>
      <c r="L192" s="314"/>
      <c r="M192" s="314"/>
      <c r="N192" s="314"/>
      <c r="O192" s="314"/>
      <c r="P192" s="390"/>
      <c r="Q192" s="434"/>
      <c r="R192" s="392" t="e">
        <f t="shared" si="35"/>
        <v>#DIV/0!</v>
      </c>
    </row>
    <row r="193" spans="1:18" s="14" customFormat="1" ht="18.75" customHeight="1" x14ac:dyDescent="0.2">
      <c r="A193" s="58"/>
      <c r="B193" s="583" t="s">
        <v>906</v>
      </c>
      <c r="C193" s="583"/>
      <c r="D193" s="583"/>
      <c r="E193" s="583"/>
      <c r="F193" s="583"/>
      <c r="G193" s="583"/>
      <c r="H193" s="583"/>
      <c r="I193" s="583"/>
      <c r="J193" s="583"/>
      <c r="K193" s="583"/>
      <c r="L193" s="314"/>
      <c r="M193" s="314"/>
      <c r="N193" s="314"/>
      <c r="O193" s="314"/>
      <c r="P193" s="390"/>
      <c r="Q193" s="434"/>
      <c r="R193" s="392" t="e">
        <f t="shared" si="35"/>
        <v>#DIV/0!</v>
      </c>
    </row>
    <row r="194" spans="1:18" s="14" customFormat="1" ht="18" customHeight="1" x14ac:dyDescent="0.2">
      <c r="A194" s="58"/>
      <c r="B194" s="583" t="s">
        <v>907</v>
      </c>
      <c r="C194" s="583"/>
      <c r="D194" s="583"/>
      <c r="E194" s="583"/>
      <c r="F194" s="583"/>
      <c r="G194" s="583"/>
      <c r="H194" s="583"/>
      <c r="I194" s="583"/>
      <c r="J194" s="583"/>
      <c r="K194" s="583"/>
      <c r="L194" s="314"/>
      <c r="M194" s="314"/>
      <c r="N194" s="314"/>
      <c r="O194" s="314"/>
      <c r="P194" s="390"/>
      <c r="Q194" s="434"/>
      <c r="R194" s="392" t="e">
        <f t="shared" si="35"/>
        <v>#DIV/0!</v>
      </c>
    </row>
    <row r="195" spans="1:18" s="14" customFormat="1" ht="20.25" customHeight="1" x14ac:dyDescent="0.2">
      <c r="A195" s="58"/>
      <c r="B195" s="583" t="s">
        <v>908</v>
      </c>
      <c r="C195" s="583"/>
      <c r="D195" s="583"/>
      <c r="E195" s="583"/>
      <c r="F195" s="583"/>
      <c r="G195" s="583"/>
      <c r="H195" s="583"/>
      <c r="I195" s="583"/>
      <c r="J195" s="583"/>
      <c r="K195" s="583"/>
      <c r="L195" s="314"/>
      <c r="M195" s="314"/>
      <c r="N195" s="314"/>
      <c r="O195" s="314"/>
      <c r="P195" s="390"/>
      <c r="Q195" s="434"/>
      <c r="R195" s="392" t="e">
        <f t="shared" si="35"/>
        <v>#DIV/0!</v>
      </c>
    </row>
    <row r="196" spans="1:18" ht="19.149999999999999" customHeight="1" thickBot="1" x14ac:dyDescent="0.25">
      <c r="B196" s="671" t="s">
        <v>909</v>
      </c>
      <c r="C196" s="671"/>
      <c r="D196" s="671"/>
      <c r="E196" s="671"/>
      <c r="F196" s="671"/>
      <c r="G196" s="671"/>
      <c r="H196" s="671"/>
      <c r="I196" s="671"/>
      <c r="J196" s="671"/>
      <c r="K196" s="671"/>
      <c r="L196" s="314"/>
      <c r="M196" s="314"/>
      <c r="N196" s="314"/>
      <c r="O196" s="314"/>
      <c r="P196" s="390"/>
      <c r="Q196" s="434"/>
      <c r="R196" s="392" t="e">
        <f t="shared" si="35"/>
        <v>#DIV/0!</v>
      </c>
    </row>
    <row r="197" spans="1:18" ht="16.899999999999999" customHeight="1" thickBot="1" x14ac:dyDescent="0.25">
      <c r="B197" s="127"/>
      <c r="C197" s="128"/>
      <c r="D197" s="665" t="s">
        <v>929</v>
      </c>
      <c r="E197" s="666"/>
      <c r="F197" s="666"/>
      <c r="G197" s="667"/>
      <c r="H197" s="668" t="s">
        <v>929</v>
      </c>
      <c r="I197" s="669"/>
      <c r="J197" s="669"/>
      <c r="K197" s="670"/>
      <c r="L197" s="314"/>
      <c r="M197" s="314"/>
      <c r="N197" s="314"/>
      <c r="O197" s="314"/>
      <c r="P197" s="390"/>
      <c r="Q197" s="434"/>
      <c r="R197" s="392" t="e">
        <f t="shared" si="35"/>
        <v>#DIV/0!</v>
      </c>
    </row>
    <row r="198" spans="1:18" ht="26.25" customHeight="1" thickBot="1" x14ac:dyDescent="0.25">
      <c r="A198" s="131">
        <v>1</v>
      </c>
      <c r="B198" s="282" t="s">
        <v>88</v>
      </c>
      <c r="C198" s="248">
        <v>1</v>
      </c>
      <c r="D198" s="351">
        <v>559905</v>
      </c>
      <c r="E198" s="353">
        <v>419928</v>
      </c>
      <c r="F198" s="353">
        <v>349941</v>
      </c>
      <c r="G198" s="353">
        <v>209964</v>
      </c>
      <c r="H198" s="470">
        <f t="shared" ref="H198:H261" si="49">P198+Q198</f>
        <v>598062</v>
      </c>
      <c r="I198" s="472">
        <f t="shared" ref="I198:I261" si="50">(ROUND((+H198/8*6)/3,0))*3</f>
        <v>448548</v>
      </c>
      <c r="J198" s="475">
        <f t="shared" ref="J198" si="51">(ROUND((+H198/8*5)/3,0))*3</f>
        <v>373788</v>
      </c>
      <c r="K198" s="472">
        <f t="shared" ref="K198" si="52">(ROUND((+H198/8*3)/3,0))*3</f>
        <v>224274</v>
      </c>
      <c r="L198" s="326">
        <f t="shared" ref="L198:L229" si="53">(H198-D198)/D198</f>
        <v>6.8149061001419889E-2</v>
      </c>
      <c r="M198" s="326">
        <f t="shared" ref="M198:M229" si="54">(I198-E198)/E198</f>
        <v>6.8154540778419162E-2</v>
      </c>
      <c r="N198" s="326">
        <f t="shared" ref="N198:N229" si="55">(J198-F198)/F198</f>
        <v>6.8145773144615812E-2</v>
      </c>
      <c r="O198" s="326">
        <f t="shared" ref="O198:O229" si="56">(K198-G198)/G198</f>
        <v>6.8154540778419162E-2</v>
      </c>
      <c r="P198" s="450">
        <f t="shared" ref="P198:P261" si="57">ROUND($D198*(1+$G$4)/3,0)*3</f>
        <v>578382</v>
      </c>
      <c r="Q198" s="435">
        <v>19680</v>
      </c>
      <c r="R198" s="392" t="e">
        <f t="shared" si="35"/>
        <v>#DIV/0!</v>
      </c>
    </row>
    <row r="199" spans="1:18" ht="12.75" customHeight="1" thickBot="1" x14ac:dyDescent="0.3">
      <c r="B199" s="34" t="s">
        <v>89</v>
      </c>
      <c r="C199" s="249">
        <v>2</v>
      </c>
      <c r="D199" s="346">
        <v>568305</v>
      </c>
      <c r="E199" s="285">
        <v>426228</v>
      </c>
      <c r="F199" s="285">
        <v>355191</v>
      </c>
      <c r="G199" s="285">
        <v>213114</v>
      </c>
      <c r="H199" s="470">
        <f t="shared" si="49"/>
        <v>606738</v>
      </c>
      <c r="I199" s="473">
        <f t="shared" si="50"/>
        <v>455055</v>
      </c>
      <c r="J199" s="476">
        <f t="shared" ref="J199:J262" si="58">(ROUND((+H199/8*5)/3,0))*3</f>
        <v>379212</v>
      </c>
      <c r="K199" s="473">
        <f t="shared" ref="K199:K262" si="59">(ROUND((+H199/8*3)/3,0))*3</f>
        <v>227526</v>
      </c>
      <c r="L199" s="326">
        <f t="shared" si="53"/>
        <v>6.7627418375696149E-2</v>
      </c>
      <c r="M199" s="326">
        <f t="shared" si="54"/>
        <v>6.7632816239195925E-2</v>
      </c>
      <c r="N199" s="326">
        <f t="shared" si="55"/>
        <v>6.7628402746691213E-2</v>
      </c>
      <c r="O199" s="326">
        <f t="shared" si="56"/>
        <v>6.7625777752752053E-2</v>
      </c>
      <c r="P199" s="447">
        <f t="shared" si="57"/>
        <v>587058</v>
      </c>
      <c r="Q199" s="435">
        <v>19680</v>
      </c>
      <c r="R199" s="392">
        <f t="shared" si="35"/>
        <v>1.5002571869463299E-2</v>
      </c>
    </row>
    <row r="200" spans="1:18" ht="27.75" customHeight="1" thickBot="1" x14ac:dyDescent="0.3">
      <c r="B200" s="34" t="s">
        <v>90</v>
      </c>
      <c r="C200" s="249">
        <v>3</v>
      </c>
      <c r="D200" s="346">
        <v>576831</v>
      </c>
      <c r="E200" s="285">
        <v>432624</v>
      </c>
      <c r="F200" s="285">
        <v>360519</v>
      </c>
      <c r="G200" s="285">
        <v>216312</v>
      </c>
      <c r="H200" s="470">
        <f t="shared" si="49"/>
        <v>615546</v>
      </c>
      <c r="I200" s="472">
        <f t="shared" si="50"/>
        <v>461661</v>
      </c>
      <c r="J200" s="475">
        <f t="shared" si="58"/>
        <v>384717</v>
      </c>
      <c r="K200" s="472">
        <f t="shared" si="59"/>
        <v>230829</v>
      </c>
      <c r="L200" s="326">
        <f t="shared" si="53"/>
        <v>6.7116711827207617E-2</v>
      </c>
      <c r="M200" s="326">
        <f t="shared" si="54"/>
        <v>6.7118329080217462E-2</v>
      </c>
      <c r="N200" s="326">
        <f t="shared" si="55"/>
        <v>6.7119902141079948E-2</v>
      </c>
      <c r="O200" s="326">
        <f t="shared" si="56"/>
        <v>6.7111394652169087E-2</v>
      </c>
      <c r="P200" s="447">
        <f t="shared" si="57"/>
        <v>595866</v>
      </c>
      <c r="Q200" s="435">
        <v>19680</v>
      </c>
      <c r="R200" s="392">
        <f t="shared" si="35"/>
        <v>1.5006053098341798E-2</v>
      </c>
    </row>
    <row r="201" spans="1:18" ht="27.75" customHeight="1" thickBot="1" x14ac:dyDescent="0.3">
      <c r="B201" s="34" t="s">
        <v>91</v>
      </c>
      <c r="C201" s="249">
        <v>4</v>
      </c>
      <c r="D201" s="346">
        <v>585477</v>
      </c>
      <c r="E201" s="285">
        <v>439107</v>
      </c>
      <c r="F201" s="285">
        <v>365922</v>
      </c>
      <c r="G201" s="285">
        <v>219555</v>
      </c>
      <c r="H201" s="470">
        <f t="shared" si="49"/>
        <v>624477</v>
      </c>
      <c r="I201" s="472">
        <f t="shared" si="50"/>
        <v>468357</v>
      </c>
      <c r="J201" s="475">
        <f t="shared" si="58"/>
        <v>390297</v>
      </c>
      <c r="K201" s="472">
        <f t="shared" si="59"/>
        <v>234180</v>
      </c>
      <c r="L201" s="326">
        <f t="shared" si="53"/>
        <v>6.6612351979667861E-2</v>
      </c>
      <c r="M201" s="326">
        <f t="shared" si="54"/>
        <v>6.6612465754360556E-2</v>
      </c>
      <c r="N201" s="326">
        <f t="shared" si="55"/>
        <v>6.6612556774394538E-2</v>
      </c>
      <c r="O201" s="326">
        <f t="shared" si="56"/>
        <v>6.6612010657921703E-2</v>
      </c>
      <c r="P201" s="447">
        <f t="shared" si="57"/>
        <v>604797</v>
      </c>
      <c r="Q201" s="435">
        <v>19680</v>
      </c>
      <c r="R201" s="392">
        <f t="shared" si="35"/>
        <v>1.4992233440585867E-2</v>
      </c>
    </row>
    <row r="202" spans="1:18" ht="26.25" customHeight="1" thickBot="1" x14ac:dyDescent="0.3">
      <c r="B202" s="45" t="s">
        <v>92</v>
      </c>
      <c r="C202" s="250">
        <v>5</v>
      </c>
      <c r="D202" s="346">
        <v>594279</v>
      </c>
      <c r="E202" s="285">
        <v>445710</v>
      </c>
      <c r="F202" s="285">
        <v>371424</v>
      </c>
      <c r="G202" s="285">
        <v>222855</v>
      </c>
      <c r="H202" s="470">
        <f t="shared" si="49"/>
        <v>633570</v>
      </c>
      <c r="I202" s="472">
        <f t="shared" si="50"/>
        <v>475179</v>
      </c>
      <c r="J202" s="475">
        <f t="shared" si="58"/>
        <v>395982</v>
      </c>
      <c r="K202" s="472">
        <f t="shared" si="59"/>
        <v>237588</v>
      </c>
      <c r="L202" s="326">
        <f t="shared" si="53"/>
        <v>6.6115410438531391E-2</v>
      </c>
      <c r="M202" s="326">
        <f t="shared" si="54"/>
        <v>6.6116981894056667E-2</v>
      </c>
      <c r="N202" s="326">
        <f t="shared" si="55"/>
        <v>6.6118506073920905E-2</v>
      </c>
      <c r="O202" s="326">
        <f t="shared" si="56"/>
        <v>6.6110251060106345E-2</v>
      </c>
      <c r="P202" s="447">
        <f t="shared" si="57"/>
        <v>613890</v>
      </c>
      <c r="Q202" s="435">
        <v>19680</v>
      </c>
      <c r="R202" s="392">
        <f t="shared" si="35"/>
        <v>1.5030402404864418E-2</v>
      </c>
    </row>
    <row r="203" spans="1:18" ht="27" customHeight="1" thickBot="1" x14ac:dyDescent="0.3">
      <c r="A203" s="131">
        <v>2</v>
      </c>
      <c r="B203" s="38" t="s">
        <v>93</v>
      </c>
      <c r="C203" s="248">
        <v>1</v>
      </c>
      <c r="D203" s="346">
        <v>646854</v>
      </c>
      <c r="E203" s="285">
        <v>485142</v>
      </c>
      <c r="F203" s="285">
        <v>404283</v>
      </c>
      <c r="G203" s="285">
        <v>242571</v>
      </c>
      <c r="H203" s="470">
        <f t="shared" si="49"/>
        <v>687879</v>
      </c>
      <c r="I203" s="472">
        <f t="shared" si="50"/>
        <v>515910</v>
      </c>
      <c r="J203" s="475">
        <f t="shared" si="58"/>
        <v>429924</v>
      </c>
      <c r="K203" s="472">
        <f t="shared" si="59"/>
        <v>257955</v>
      </c>
      <c r="L203" s="326">
        <f t="shared" si="53"/>
        <v>6.3422348783496743E-2</v>
      </c>
      <c r="M203" s="326">
        <f t="shared" si="54"/>
        <v>6.342060675018861E-2</v>
      </c>
      <c r="N203" s="326">
        <f t="shared" si="55"/>
        <v>6.3423394008652351E-2</v>
      </c>
      <c r="O203" s="326">
        <f t="shared" si="56"/>
        <v>6.342060675018861E-2</v>
      </c>
      <c r="P203" s="447">
        <f t="shared" si="57"/>
        <v>668199</v>
      </c>
      <c r="Q203" s="435">
        <v>19680</v>
      </c>
      <c r="R203" s="392">
        <f t="shared" si="35"/>
        <v>8.8470081443090764E-2</v>
      </c>
    </row>
    <row r="204" spans="1:18" ht="27" customHeight="1" thickBot="1" x14ac:dyDescent="0.3">
      <c r="B204" s="34" t="s">
        <v>94</v>
      </c>
      <c r="C204" s="249">
        <v>2</v>
      </c>
      <c r="D204" s="346">
        <v>656559</v>
      </c>
      <c r="E204" s="285">
        <v>492420</v>
      </c>
      <c r="F204" s="285">
        <v>410349</v>
      </c>
      <c r="G204" s="285">
        <v>246210</v>
      </c>
      <c r="H204" s="470">
        <f t="shared" si="49"/>
        <v>697905</v>
      </c>
      <c r="I204" s="472">
        <f t="shared" si="50"/>
        <v>523428</v>
      </c>
      <c r="J204" s="475">
        <f t="shared" si="58"/>
        <v>436191</v>
      </c>
      <c r="K204" s="472">
        <f t="shared" si="59"/>
        <v>261714</v>
      </c>
      <c r="L204" s="326">
        <f t="shared" si="53"/>
        <v>6.2973776918753679E-2</v>
      </c>
      <c r="M204" s="326">
        <f t="shared" si="54"/>
        <v>6.2970634823930796E-2</v>
      </c>
      <c r="N204" s="326">
        <f t="shared" si="55"/>
        <v>6.2975662180241698E-2</v>
      </c>
      <c r="O204" s="326">
        <f t="shared" si="56"/>
        <v>6.2970634823930796E-2</v>
      </c>
      <c r="P204" s="447">
        <f t="shared" si="57"/>
        <v>678225</v>
      </c>
      <c r="Q204" s="435">
        <v>19680</v>
      </c>
      <c r="R204" s="392">
        <f t="shared" si="35"/>
        <v>1.5001793289387333E-2</v>
      </c>
    </row>
    <row r="205" spans="1:18" ht="27.75" customHeight="1" thickBot="1" x14ac:dyDescent="0.3">
      <c r="B205" s="34" t="s">
        <v>95</v>
      </c>
      <c r="C205" s="249">
        <v>3</v>
      </c>
      <c r="D205" s="346">
        <v>666402</v>
      </c>
      <c r="E205" s="285">
        <v>499803</v>
      </c>
      <c r="F205" s="285">
        <v>416502</v>
      </c>
      <c r="G205" s="285">
        <v>249900</v>
      </c>
      <c r="H205" s="470">
        <f t="shared" si="49"/>
        <v>708072</v>
      </c>
      <c r="I205" s="472">
        <f t="shared" si="50"/>
        <v>531054</v>
      </c>
      <c r="J205" s="475">
        <f t="shared" si="58"/>
        <v>442545</v>
      </c>
      <c r="K205" s="472">
        <f t="shared" si="59"/>
        <v>265527</v>
      </c>
      <c r="L205" s="326">
        <f t="shared" si="53"/>
        <v>6.2529824340263079E-2</v>
      </c>
      <c r="M205" s="326">
        <f t="shared" si="54"/>
        <v>6.2526635494384794E-2</v>
      </c>
      <c r="N205" s="326">
        <f t="shared" si="55"/>
        <v>6.2527911030439226E-2</v>
      </c>
      <c r="O205" s="326">
        <f t="shared" si="56"/>
        <v>6.2533013205282109E-2</v>
      </c>
      <c r="P205" s="447">
        <f t="shared" si="57"/>
        <v>688392</v>
      </c>
      <c r="Q205" s="435">
        <v>19680</v>
      </c>
      <c r="R205" s="392">
        <f t="shared" si="35"/>
        <v>1.4987206043621359E-2</v>
      </c>
    </row>
    <row r="206" spans="1:18" ht="36" customHeight="1" thickBot="1" x14ac:dyDescent="0.3">
      <c r="B206" s="34" t="s">
        <v>96</v>
      </c>
      <c r="C206" s="249">
        <v>4</v>
      </c>
      <c r="D206" s="346">
        <v>676401</v>
      </c>
      <c r="E206" s="285">
        <v>507300</v>
      </c>
      <c r="F206" s="285">
        <v>422751</v>
      </c>
      <c r="G206" s="285">
        <v>253650</v>
      </c>
      <c r="H206" s="470">
        <f t="shared" si="49"/>
        <v>718401</v>
      </c>
      <c r="I206" s="472">
        <f t="shared" si="50"/>
        <v>538800</v>
      </c>
      <c r="J206" s="475">
        <f t="shared" si="58"/>
        <v>449001</v>
      </c>
      <c r="K206" s="472">
        <f t="shared" si="59"/>
        <v>269400</v>
      </c>
      <c r="L206" s="326">
        <f t="shared" si="53"/>
        <v>6.2093344037043113E-2</v>
      </c>
      <c r="M206" s="326">
        <f t="shared" si="54"/>
        <v>6.2093435836782972E-2</v>
      </c>
      <c r="N206" s="326">
        <f t="shared" si="55"/>
        <v>6.209328895732949E-2</v>
      </c>
      <c r="O206" s="326">
        <f t="shared" si="56"/>
        <v>6.2093435836782972E-2</v>
      </c>
      <c r="P206" s="447">
        <f t="shared" si="57"/>
        <v>698721</v>
      </c>
      <c r="Q206" s="435">
        <v>19680</v>
      </c>
      <c r="R206" s="392">
        <f t="shared" si="35"/>
        <v>1.5006002400960394E-2</v>
      </c>
    </row>
    <row r="207" spans="1:18" ht="28.5" customHeight="1" thickBot="1" x14ac:dyDescent="0.3">
      <c r="B207" s="34" t="s">
        <v>97</v>
      </c>
      <c r="C207" s="249">
        <v>5</v>
      </c>
      <c r="D207" s="346">
        <v>686556</v>
      </c>
      <c r="E207" s="285">
        <v>514917</v>
      </c>
      <c r="F207" s="285">
        <v>429099</v>
      </c>
      <c r="G207" s="285">
        <v>257460</v>
      </c>
      <c r="H207" s="470">
        <f t="shared" si="49"/>
        <v>728892</v>
      </c>
      <c r="I207" s="472">
        <f t="shared" si="50"/>
        <v>546669</v>
      </c>
      <c r="J207" s="475">
        <f t="shared" si="58"/>
        <v>455559</v>
      </c>
      <c r="K207" s="472">
        <f t="shared" si="59"/>
        <v>273336</v>
      </c>
      <c r="L207" s="326">
        <f t="shared" si="53"/>
        <v>6.166430706308007E-2</v>
      </c>
      <c r="M207" s="326">
        <f t="shared" si="54"/>
        <v>6.166430706308007E-2</v>
      </c>
      <c r="N207" s="326">
        <f t="shared" si="55"/>
        <v>6.1664091503359365E-2</v>
      </c>
      <c r="O207" s="326">
        <f t="shared" si="56"/>
        <v>6.1663947797716147E-2</v>
      </c>
      <c r="P207" s="447">
        <f t="shared" si="57"/>
        <v>709212</v>
      </c>
      <c r="Q207" s="435">
        <v>19680</v>
      </c>
      <c r="R207" s="392">
        <f t="shared" si="35"/>
        <v>1.5020697811945594E-2</v>
      </c>
    </row>
    <row r="208" spans="1:18" ht="17.100000000000001" customHeight="1" thickBot="1" x14ac:dyDescent="0.3">
      <c r="B208" s="80"/>
      <c r="C208" s="250">
        <v>6</v>
      </c>
      <c r="D208" s="346">
        <v>696834</v>
      </c>
      <c r="E208" s="285">
        <v>522627</v>
      </c>
      <c r="F208" s="285">
        <v>435522</v>
      </c>
      <c r="G208" s="285">
        <v>261312</v>
      </c>
      <c r="H208" s="351">
        <f t="shared" si="49"/>
        <v>739509</v>
      </c>
      <c r="I208" s="474">
        <f t="shared" si="50"/>
        <v>554631</v>
      </c>
      <c r="J208" s="474">
        <f t="shared" si="58"/>
        <v>462192</v>
      </c>
      <c r="K208" s="474">
        <f t="shared" si="59"/>
        <v>277317</v>
      </c>
      <c r="L208" s="326">
        <f t="shared" si="53"/>
        <v>6.1241271235330082E-2</v>
      </c>
      <c r="M208" s="326">
        <f t="shared" si="54"/>
        <v>6.1236790292120383E-2</v>
      </c>
      <c r="N208" s="326">
        <f t="shared" si="55"/>
        <v>6.1236860594872357E-2</v>
      </c>
      <c r="O208" s="326">
        <f t="shared" si="56"/>
        <v>6.1248622336517268E-2</v>
      </c>
      <c r="P208" s="447">
        <f t="shared" si="57"/>
        <v>719829</v>
      </c>
      <c r="Q208" s="435">
        <v>19680</v>
      </c>
      <c r="R208" s="392">
        <f t="shared" si="35"/>
        <v>1.4961547424842792E-2</v>
      </c>
    </row>
    <row r="209" spans="1:18" ht="27.75" customHeight="1" thickBot="1" x14ac:dyDescent="0.3">
      <c r="A209" s="131">
        <v>3</v>
      </c>
      <c r="B209" s="38" t="s">
        <v>98</v>
      </c>
      <c r="C209" s="248">
        <v>1</v>
      </c>
      <c r="D209" s="346">
        <v>739605</v>
      </c>
      <c r="E209" s="376">
        <v>554703</v>
      </c>
      <c r="F209" s="376">
        <v>462252</v>
      </c>
      <c r="G209" s="376">
        <v>277353</v>
      </c>
      <c r="H209" s="351">
        <f t="shared" si="49"/>
        <v>783693</v>
      </c>
      <c r="I209" s="481">
        <f t="shared" si="50"/>
        <v>587769</v>
      </c>
      <c r="J209" s="481">
        <f t="shared" si="58"/>
        <v>489807</v>
      </c>
      <c r="K209" s="481">
        <f t="shared" si="59"/>
        <v>293886</v>
      </c>
      <c r="L209" s="326">
        <f t="shared" si="53"/>
        <v>5.9610197335063987E-2</v>
      </c>
      <c r="M209" s="326">
        <f t="shared" si="54"/>
        <v>5.9610277932515235E-2</v>
      </c>
      <c r="N209" s="326">
        <f t="shared" si="55"/>
        <v>5.9610342410633163E-2</v>
      </c>
      <c r="O209" s="326">
        <f t="shared" si="56"/>
        <v>5.9609955544017913E-2</v>
      </c>
      <c r="P209" s="447">
        <f t="shared" si="57"/>
        <v>764013</v>
      </c>
      <c r="Q209" s="435">
        <v>19680</v>
      </c>
      <c r="R209" s="392">
        <f t="shared" si="35"/>
        <v>6.1386388684790516E-2</v>
      </c>
    </row>
    <row r="210" spans="1:18" ht="27.75" customHeight="1" thickBot="1" x14ac:dyDescent="0.3">
      <c r="B210" s="34" t="s">
        <v>99</v>
      </c>
      <c r="C210" s="249">
        <v>2</v>
      </c>
      <c r="D210" s="346">
        <v>750693</v>
      </c>
      <c r="E210" s="376">
        <v>563019</v>
      </c>
      <c r="F210" s="376">
        <v>469182</v>
      </c>
      <c r="G210" s="376">
        <v>281511</v>
      </c>
      <c r="H210" s="470">
        <f t="shared" si="49"/>
        <v>795147</v>
      </c>
      <c r="I210" s="472">
        <f t="shared" si="50"/>
        <v>596361</v>
      </c>
      <c r="J210" s="475">
        <f t="shared" si="58"/>
        <v>496968</v>
      </c>
      <c r="K210" s="472">
        <f t="shared" si="59"/>
        <v>298179</v>
      </c>
      <c r="L210" s="326">
        <f t="shared" si="53"/>
        <v>5.9217283230295209E-2</v>
      </c>
      <c r="M210" s="326">
        <f t="shared" si="54"/>
        <v>5.9220026322379882E-2</v>
      </c>
      <c r="N210" s="326">
        <f t="shared" si="55"/>
        <v>5.9222220801309511E-2</v>
      </c>
      <c r="O210" s="326">
        <f t="shared" si="56"/>
        <v>5.9209053997889956E-2</v>
      </c>
      <c r="P210" s="447">
        <f t="shared" si="57"/>
        <v>775467</v>
      </c>
      <c r="Q210" s="435">
        <v>19680</v>
      </c>
      <c r="R210" s="392">
        <f t="shared" si="35"/>
        <v>1.4991725346399809E-2</v>
      </c>
    </row>
    <row r="211" spans="1:18" ht="27" customHeight="1" thickBot="1" x14ac:dyDescent="0.3">
      <c r="B211" s="34" t="s">
        <v>100</v>
      </c>
      <c r="C211" s="249">
        <v>3</v>
      </c>
      <c r="D211" s="346">
        <v>761967</v>
      </c>
      <c r="E211" s="376">
        <v>571476</v>
      </c>
      <c r="F211" s="376">
        <v>476229</v>
      </c>
      <c r="G211" s="376">
        <v>285738</v>
      </c>
      <c r="H211" s="470">
        <f t="shared" si="49"/>
        <v>806793</v>
      </c>
      <c r="I211" s="472">
        <f t="shared" si="50"/>
        <v>605094</v>
      </c>
      <c r="J211" s="475">
        <f t="shared" si="58"/>
        <v>504246</v>
      </c>
      <c r="K211" s="472">
        <f t="shared" si="59"/>
        <v>302547</v>
      </c>
      <c r="L211" s="326">
        <f t="shared" si="53"/>
        <v>5.8829319379973148E-2</v>
      </c>
      <c r="M211" s="326">
        <f t="shared" si="54"/>
        <v>5.8826617390756571E-2</v>
      </c>
      <c r="N211" s="326">
        <f t="shared" si="55"/>
        <v>5.8830940576907326E-2</v>
      </c>
      <c r="O211" s="326">
        <f t="shared" si="56"/>
        <v>5.8826617390756571E-2</v>
      </c>
      <c r="P211" s="447">
        <f t="shared" si="57"/>
        <v>787113</v>
      </c>
      <c r="Q211" s="435">
        <v>19680</v>
      </c>
      <c r="R211" s="392">
        <f t="shared" ref="R211:R222" si="60">G211/G210-1</f>
        <v>1.5015399043021516E-2</v>
      </c>
    </row>
    <row r="212" spans="1:18" ht="41.25" customHeight="1" thickBot="1" x14ac:dyDescent="0.3">
      <c r="B212" s="34" t="s">
        <v>101</v>
      </c>
      <c r="C212" s="249">
        <v>4</v>
      </c>
      <c r="D212" s="346">
        <v>769725</v>
      </c>
      <c r="E212" s="376">
        <v>577293</v>
      </c>
      <c r="F212" s="376">
        <v>481077</v>
      </c>
      <c r="G212" s="376">
        <v>288648</v>
      </c>
      <c r="H212" s="470">
        <f t="shared" si="49"/>
        <v>814806</v>
      </c>
      <c r="I212" s="472">
        <f t="shared" si="50"/>
        <v>611106</v>
      </c>
      <c r="J212" s="475">
        <f t="shared" si="58"/>
        <v>509253</v>
      </c>
      <c r="K212" s="472">
        <f t="shared" si="59"/>
        <v>305553</v>
      </c>
      <c r="L212" s="326">
        <f t="shared" si="53"/>
        <v>5.8567670271850336E-2</v>
      </c>
      <c r="M212" s="326">
        <f t="shared" si="54"/>
        <v>5.8571643861955715E-2</v>
      </c>
      <c r="N212" s="326">
        <f t="shared" si="55"/>
        <v>5.856858673351667E-2</v>
      </c>
      <c r="O212" s="326">
        <f t="shared" si="56"/>
        <v>5.8566142845264818E-2</v>
      </c>
      <c r="P212" s="447">
        <f t="shared" si="57"/>
        <v>795126</v>
      </c>
      <c r="Q212" s="435">
        <v>19680</v>
      </c>
      <c r="R212" s="392">
        <f t="shared" si="60"/>
        <v>1.0184154715158655E-2</v>
      </c>
    </row>
    <row r="213" spans="1:18" ht="30.75" customHeight="1" thickBot="1" x14ac:dyDescent="0.3">
      <c r="B213" s="34" t="s">
        <v>102</v>
      </c>
      <c r="C213" s="249">
        <v>5</v>
      </c>
      <c r="D213" s="346">
        <v>777603</v>
      </c>
      <c r="E213" s="376">
        <v>583203</v>
      </c>
      <c r="F213" s="376">
        <v>486003</v>
      </c>
      <c r="G213" s="376">
        <v>291600</v>
      </c>
      <c r="H213" s="470">
        <f t="shared" si="49"/>
        <v>822945</v>
      </c>
      <c r="I213" s="472">
        <f t="shared" si="50"/>
        <v>617208</v>
      </c>
      <c r="J213" s="475">
        <f t="shared" si="58"/>
        <v>514341</v>
      </c>
      <c r="K213" s="472">
        <f t="shared" si="59"/>
        <v>308604</v>
      </c>
      <c r="L213" s="326">
        <f t="shared" si="53"/>
        <v>5.8309960223918891E-2</v>
      </c>
      <c r="M213" s="326">
        <f t="shared" si="54"/>
        <v>5.8307313233985421E-2</v>
      </c>
      <c r="N213" s="326">
        <f t="shared" si="55"/>
        <v>5.8308282047641678E-2</v>
      </c>
      <c r="O213" s="326">
        <f t="shared" si="56"/>
        <v>5.8312757201646089E-2</v>
      </c>
      <c r="P213" s="447">
        <f t="shared" si="57"/>
        <v>803265</v>
      </c>
      <c r="Q213" s="435">
        <v>19680</v>
      </c>
      <c r="R213" s="392">
        <f t="shared" si="60"/>
        <v>1.0226989274133125E-2</v>
      </c>
    </row>
    <row r="214" spans="1:18" ht="17.100000000000001" customHeight="1" thickBot="1" x14ac:dyDescent="0.3">
      <c r="B214" s="80"/>
      <c r="C214" s="23">
        <v>6</v>
      </c>
      <c r="D214" s="346">
        <v>789267</v>
      </c>
      <c r="E214" s="376">
        <v>591951</v>
      </c>
      <c r="F214" s="376">
        <v>493293</v>
      </c>
      <c r="G214" s="376">
        <v>295974</v>
      </c>
      <c r="H214" s="470">
        <f t="shared" si="49"/>
        <v>834993</v>
      </c>
      <c r="I214" s="473">
        <f t="shared" si="50"/>
        <v>626244</v>
      </c>
      <c r="J214" s="476">
        <f t="shared" si="58"/>
        <v>521871</v>
      </c>
      <c r="K214" s="473">
        <f t="shared" si="59"/>
        <v>313122</v>
      </c>
      <c r="L214" s="326">
        <f t="shared" si="53"/>
        <v>5.7934767322084919E-2</v>
      </c>
      <c r="M214" s="326">
        <f t="shared" si="54"/>
        <v>5.7932159925399233E-2</v>
      </c>
      <c r="N214" s="326">
        <f t="shared" si="55"/>
        <v>5.79331148019534E-2</v>
      </c>
      <c r="O214" s="326">
        <f t="shared" si="56"/>
        <v>5.7937521539054106E-2</v>
      </c>
      <c r="P214" s="447">
        <f t="shared" si="57"/>
        <v>815313</v>
      </c>
      <c r="Q214" s="435">
        <v>19680</v>
      </c>
      <c r="R214" s="392">
        <f t="shared" si="60"/>
        <v>1.4999999999999902E-2</v>
      </c>
    </row>
    <row r="215" spans="1:18" ht="25.5" customHeight="1" thickBot="1" x14ac:dyDescent="0.3">
      <c r="A215" s="131">
        <v>4</v>
      </c>
      <c r="B215" s="38" t="s">
        <v>103</v>
      </c>
      <c r="C215" s="248">
        <v>1</v>
      </c>
      <c r="D215" s="346">
        <v>833922</v>
      </c>
      <c r="E215" s="285">
        <v>625443</v>
      </c>
      <c r="F215" s="285">
        <v>521202</v>
      </c>
      <c r="G215" s="285">
        <v>312720</v>
      </c>
      <c r="H215" s="470">
        <f t="shared" si="49"/>
        <v>881121</v>
      </c>
      <c r="I215" s="472">
        <f t="shared" si="50"/>
        <v>660840</v>
      </c>
      <c r="J215" s="475">
        <f t="shared" si="58"/>
        <v>550701</v>
      </c>
      <c r="K215" s="472">
        <f t="shared" si="59"/>
        <v>330420</v>
      </c>
      <c r="L215" s="326">
        <f t="shared" si="53"/>
        <v>5.6598818594544811E-2</v>
      </c>
      <c r="M215" s="326">
        <f t="shared" si="54"/>
        <v>5.6595085403466021E-2</v>
      </c>
      <c r="N215" s="326">
        <f t="shared" si="55"/>
        <v>5.6598017659180128E-2</v>
      </c>
      <c r="O215" s="326">
        <f t="shared" si="56"/>
        <v>5.6600153491941675E-2</v>
      </c>
      <c r="P215" s="447">
        <f t="shared" si="57"/>
        <v>861441</v>
      </c>
      <c r="Q215" s="435">
        <v>19680</v>
      </c>
      <c r="R215" s="392">
        <f t="shared" si="60"/>
        <v>5.6579294127186763E-2</v>
      </c>
    </row>
    <row r="216" spans="1:18" ht="25.5" customHeight="1" thickBot="1" x14ac:dyDescent="0.3">
      <c r="B216" s="34" t="s">
        <v>104</v>
      </c>
      <c r="C216" s="249">
        <v>2</v>
      </c>
      <c r="D216" s="346">
        <v>846429</v>
      </c>
      <c r="E216" s="285">
        <v>634821</v>
      </c>
      <c r="F216" s="285">
        <v>529017</v>
      </c>
      <c r="G216" s="285">
        <v>317412</v>
      </c>
      <c r="H216" s="470">
        <f t="shared" si="49"/>
        <v>894042</v>
      </c>
      <c r="I216" s="472">
        <f t="shared" si="50"/>
        <v>670533</v>
      </c>
      <c r="J216" s="475">
        <f t="shared" si="58"/>
        <v>558777</v>
      </c>
      <c r="K216" s="472">
        <f t="shared" si="59"/>
        <v>335265</v>
      </c>
      <c r="L216" s="326">
        <f t="shared" si="53"/>
        <v>5.6251617087788815E-2</v>
      </c>
      <c r="M216" s="326">
        <f t="shared" si="54"/>
        <v>5.6255227851630618E-2</v>
      </c>
      <c r="N216" s="326">
        <f t="shared" si="55"/>
        <v>5.6255281021214819E-2</v>
      </c>
      <c r="O216" s="326">
        <f t="shared" si="56"/>
        <v>5.6245510566708255E-2</v>
      </c>
      <c r="P216" s="447">
        <f t="shared" si="57"/>
        <v>874362</v>
      </c>
      <c r="Q216" s="435">
        <v>19680</v>
      </c>
      <c r="R216" s="392">
        <f t="shared" si="60"/>
        <v>1.5003837298541933E-2</v>
      </c>
    </row>
    <row r="217" spans="1:18" ht="27.75" customHeight="1" thickBot="1" x14ac:dyDescent="0.3">
      <c r="B217" s="34" t="s">
        <v>105</v>
      </c>
      <c r="C217" s="249">
        <v>3</v>
      </c>
      <c r="D217" s="346">
        <v>859131</v>
      </c>
      <c r="E217" s="285">
        <v>644349</v>
      </c>
      <c r="F217" s="285">
        <v>536958</v>
      </c>
      <c r="G217" s="285">
        <v>322173</v>
      </c>
      <c r="H217" s="470">
        <f t="shared" si="49"/>
        <v>907161</v>
      </c>
      <c r="I217" s="472">
        <f t="shared" si="50"/>
        <v>680370</v>
      </c>
      <c r="J217" s="475">
        <f t="shared" si="58"/>
        <v>566976</v>
      </c>
      <c r="K217" s="472">
        <f t="shared" si="59"/>
        <v>340185</v>
      </c>
      <c r="L217" s="326">
        <f t="shared" si="53"/>
        <v>5.5905327592648851E-2</v>
      </c>
      <c r="M217" s="326">
        <f t="shared" si="54"/>
        <v>5.5902934589795283E-2</v>
      </c>
      <c r="N217" s="326">
        <f t="shared" si="55"/>
        <v>5.5903813706099918E-2</v>
      </c>
      <c r="O217" s="326">
        <f t="shared" si="56"/>
        <v>5.5907850750994033E-2</v>
      </c>
      <c r="P217" s="447">
        <f t="shared" si="57"/>
        <v>887481</v>
      </c>
      <c r="Q217" s="435">
        <v>19680</v>
      </c>
      <c r="R217" s="392">
        <f t="shared" si="60"/>
        <v>1.4999432913689548E-2</v>
      </c>
    </row>
    <row r="218" spans="1:18" ht="39" customHeight="1" thickBot="1" x14ac:dyDescent="0.3">
      <c r="B218" s="34" t="s">
        <v>106</v>
      </c>
      <c r="C218" s="249">
        <v>4</v>
      </c>
      <c r="D218" s="346">
        <v>872022</v>
      </c>
      <c r="E218" s="285">
        <v>654018</v>
      </c>
      <c r="F218" s="285">
        <v>545013</v>
      </c>
      <c r="G218" s="285">
        <v>327009</v>
      </c>
      <c r="H218" s="470">
        <f t="shared" si="49"/>
        <v>920478</v>
      </c>
      <c r="I218" s="472">
        <f t="shared" si="50"/>
        <v>690360</v>
      </c>
      <c r="J218" s="475">
        <f t="shared" si="58"/>
        <v>575298</v>
      </c>
      <c r="K218" s="472">
        <f t="shared" si="59"/>
        <v>345180</v>
      </c>
      <c r="L218" s="326">
        <f t="shared" si="53"/>
        <v>5.5567405409496548E-2</v>
      </c>
      <c r="M218" s="326">
        <f t="shared" si="54"/>
        <v>5.5567277964826654E-2</v>
      </c>
      <c r="N218" s="326">
        <f t="shared" si="55"/>
        <v>5.5567481876579089E-2</v>
      </c>
      <c r="O218" s="326">
        <f t="shared" si="56"/>
        <v>5.5567277964826654E-2</v>
      </c>
      <c r="P218" s="447">
        <f t="shared" si="57"/>
        <v>900798</v>
      </c>
      <c r="Q218" s="435">
        <v>19680</v>
      </c>
      <c r="R218" s="392">
        <f t="shared" si="60"/>
        <v>1.5010568855863049E-2</v>
      </c>
    </row>
    <row r="219" spans="1:18" ht="27" customHeight="1" thickBot="1" x14ac:dyDescent="0.3">
      <c r="B219" s="34" t="s">
        <v>107</v>
      </c>
      <c r="C219" s="249">
        <v>5</v>
      </c>
      <c r="D219" s="346">
        <v>885096</v>
      </c>
      <c r="E219" s="285">
        <v>663822</v>
      </c>
      <c r="F219" s="285">
        <v>553185</v>
      </c>
      <c r="G219" s="285">
        <v>331911</v>
      </c>
      <c r="H219" s="470">
        <f t="shared" si="49"/>
        <v>933984</v>
      </c>
      <c r="I219" s="472">
        <f t="shared" si="50"/>
        <v>700488</v>
      </c>
      <c r="J219" s="475">
        <f t="shared" si="58"/>
        <v>583740</v>
      </c>
      <c r="K219" s="472">
        <f t="shared" si="59"/>
        <v>350244</v>
      </c>
      <c r="L219" s="326">
        <f t="shared" si="53"/>
        <v>5.5234686406898235E-2</v>
      </c>
      <c r="M219" s="326">
        <f t="shared" si="54"/>
        <v>5.5234686406898235E-2</v>
      </c>
      <c r="N219" s="326">
        <f t="shared" si="55"/>
        <v>5.5234686406898235E-2</v>
      </c>
      <c r="O219" s="326">
        <f t="shared" si="56"/>
        <v>5.5234686406898235E-2</v>
      </c>
      <c r="P219" s="447">
        <f t="shared" si="57"/>
        <v>914304</v>
      </c>
      <c r="Q219" s="435">
        <v>19680</v>
      </c>
      <c r="R219" s="392">
        <f t="shared" si="60"/>
        <v>1.4990413107896172E-2</v>
      </c>
    </row>
    <row r="220" spans="1:18" ht="14.1" customHeight="1" thickBot="1" x14ac:dyDescent="0.3">
      <c r="B220" s="81"/>
      <c r="C220" s="22">
        <v>6</v>
      </c>
      <c r="D220" s="346">
        <v>898380</v>
      </c>
      <c r="E220" s="285">
        <v>673785</v>
      </c>
      <c r="F220" s="285">
        <v>561489</v>
      </c>
      <c r="G220" s="285">
        <v>336894</v>
      </c>
      <c r="H220" s="470">
        <f t="shared" si="49"/>
        <v>947706</v>
      </c>
      <c r="I220" s="473">
        <f t="shared" si="50"/>
        <v>710781</v>
      </c>
      <c r="J220" s="476">
        <f t="shared" si="58"/>
        <v>592317</v>
      </c>
      <c r="K220" s="473">
        <f t="shared" si="59"/>
        <v>355389</v>
      </c>
      <c r="L220" s="326">
        <f t="shared" si="53"/>
        <v>5.4905496560475525E-2</v>
      </c>
      <c r="M220" s="326">
        <f t="shared" si="54"/>
        <v>5.4907722789910726E-2</v>
      </c>
      <c r="N220" s="326">
        <f t="shared" si="55"/>
        <v>5.4904014148095509E-2</v>
      </c>
      <c r="O220" s="326">
        <f t="shared" si="56"/>
        <v>5.4898573438529628E-2</v>
      </c>
      <c r="P220" s="447">
        <f t="shared" si="57"/>
        <v>928026</v>
      </c>
      <c r="Q220" s="435">
        <v>19680</v>
      </c>
      <c r="R220" s="392">
        <f t="shared" si="60"/>
        <v>1.501306073013553E-2</v>
      </c>
    </row>
    <row r="221" spans="1:18" ht="14.1" customHeight="1" thickBot="1" x14ac:dyDescent="0.3">
      <c r="B221" s="81"/>
      <c r="C221" s="22">
        <v>7</v>
      </c>
      <c r="D221" s="346">
        <v>911862</v>
      </c>
      <c r="E221" s="285">
        <v>683898</v>
      </c>
      <c r="F221" s="285">
        <v>569913</v>
      </c>
      <c r="G221" s="285">
        <v>341949</v>
      </c>
      <c r="H221" s="470">
        <f t="shared" si="49"/>
        <v>962292</v>
      </c>
      <c r="I221" s="473">
        <f t="shared" si="50"/>
        <v>721719</v>
      </c>
      <c r="J221" s="476">
        <f t="shared" si="58"/>
        <v>601434</v>
      </c>
      <c r="K221" s="473">
        <f t="shared" si="59"/>
        <v>360861</v>
      </c>
      <c r="L221" s="326">
        <f t="shared" si="53"/>
        <v>5.5304421063713589E-2</v>
      </c>
      <c r="M221" s="326">
        <f t="shared" si="54"/>
        <v>5.5302106454471284E-2</v>
      </c>
      <c r="N221" s="326">
        <f t="shared" si="55"/>
        <v>5.5308441814803315E-2</v>
      </c>
      <c r="O221" s="326">
        <f t="shared" si="56"/>
        <v>5.5306493073528508E-2</v>
      </c>
      <c r="P221" s="447">
        <f t="shared" si="57"/>
        <v>941952</v>
      </c>
      <c r="Q221" s="435">
        <v>20340</v>
      </c>
      <c r="R221" s="392">
        <f t="shared" si="60"/>
        <v>1.5004719585388848E-2</v>
      </c>
    </row>
    <row r="222" spans="1:18" ht="14.1" customHeight="1" thickBot="1" x14ac:dyDescent="0.3">
      <c r="B222" s="81"/>
      <c r="C222" s="22">
        <v>8</v>
      </c>
      <c r="D222" s="346">
        <v>925527</v>
      </c>
      <c r="E222" s="285">
        <v>694146</v>
      </c>
      <c r="F222" s="285">
        <v>578454</v>
      </c>
      <c r="G222" s="285">
        <v>347073</v>
      </c>
      <c r="H222" s="470">
        <f t="shared" si="49"/>
        <v>976410</v>
      </c>
      <c r="I222" s="473">
        <f t="shared" si="50"/>
        <v>732309</v>
      </c>
      <c r="J222" s="476">
        <f t="shared" si="58"/>
        <v>610257</v>
      </c>
      <c r="K222" s="473">
        <f t="shared" si="59"/>
        <v>366153</v>
      </c>
      <c r="L222" s="326">
        <f t="shared" si="53"/>
        <v>5.4977326431319667E-2</v>
      </c>
      <c r="M222" s="326">
        <f t="shared" si="54"/>
        <v>5.4978347494619287E-2</v>
      </c>
      <c r="N222" s="326">
        <f t="shared" si="55"/>
        <v>5.4979306911180491E-2</v>
      </c>
      <c r="O222" s="326">
        <f t="shared" si="56"/>
        <v>5.4974025637257867E-2</v>
      </c>
      <c r="P222" s="447">
        <f t="shared" si="57"/>
        <v>956070</v>
      </c>
      <c r="Q222" s="435">
        <v>20340</v>
      </c>
      <c r="R222" s="392">
        <f t="shared" si="60"/>
        <v>1.4984690699490377E-2</v>
      </c>
    </row>
    <row r="223" spans="1:18" ht="14.1" customHeight="1" thickBot="1" x14ac:dyDescent="0.3">
      <c r="B223" s="81"/>
      <c r="C223" s="22">
        <v>9</v>
      </c>
      <c r="D223" s="346">
        <v>939408</v>
      </c>
      <c r="E223" s="285">
        <v>704556</v>
      </c>
      <c r="F223" s="285">
        <v>587130</v>
      </c>
      <c r="G223" s="285">
        <v>352278</v>
      </c>
      <c r="H223" s="470">
        <f t="shared" si="49"/>
        <v>990747</v>
      </c>
      <c r="I223" s="473">
        <f t="shared" si="50"/>
        <v>743061</v>
      </c>
      <c r="J223" s="476">
        <f t="shared" si="58"/>
        <v>619218</v>
      </c>
      <c r="K223" s="473">
        <f t="shared" si="59"/>
        <v>371529</v>
      </c>
      <c r="L223" s="326">
        <f t="shared" si="53"/>
        <v>5.4650375555669102E-2</v>
      </c>
      <c r="M223" s="326">
        <f t="shared" si="54"/>
        <v>5.4651440055864968E-2</v>
      </c>
      <c r="N223" s="326">
        <f t="shared" si="55"/>
        <v>5.4652291656021666E-2</v>
      </c>
      <c r="O223" s="326">
        <f t="shared" si="56"/>
        <v>5.4647182055081497E-2</v>
      </c>
      <c r="P223" s="447">
        <f t="shared" si="57"/>
        <v>970407</v>
      </c>
      <c r="Q223" s="435">
        <v>20340</v>
      </c>
      <c r="R223" s="458"/>
    </row>
    <row r="224" spans="1:18" ht="14.1" customHeight="1" thickBot="1" x14ac:dyDescent="0.3">
      <c r="B224" s="81"/>
      <c r="C224" s="22">
        <v>10</v>
      </c>
      <c r="D224" s="346">
        <v>953499</v>
      </c>
      <c r="E224" s="285">
        <v>715125</v>
      </c>
      <c r="F224" s="285">
        <v>595938</v>
      </c>
      <c r="G224" s="285">
        <v>357561</v>
      </c>
      <c r="H224" s="470">
        <f t="shared" si="49"/>
        <v>1005303</v>
      </c>
      <c r="I224" s="473">
        <f t="shared" si="50"/>
        <v>753978</v>
      </c>
      <c r="J224" s="476">
        <f t="shared" si="58"/>
        <v>628314</v>
      </c>
      <c r="K224" s="473">
        <f t="shared" si="59"/>
        <v>376989</v>
      </c>
      <c r="L224" s="326">
        <f t="shared" si="53"/>
        <v>5.4330418804844051E-2</v>
      </c>
      <c r="M224" s="326">
        <f t="shared" si="54"/>
        <v>5.4330361824855795E-2</v>
      </c>
      <c r="N224" s="326">
        <f t="shared" si="55"/>
        <v>5.432779920058798E-2</v>
      </c>
      <c r="O224" s="326">
        <f t="shared" si="56"/>
        <v>5.4334784833916454E-2</v>
      </c>
      <c r="P224" s="447">
        <f t="shared" si="57"/>
        <v>984963</v>
      </c>
      <c r="Q224" s="435">
        <v>20340</v>
      </c>
    </row>
    <row r="225" spans="1:18" ht="14.1" customHeight="1" thickBot="1" x14ac:dyDescent="0.3">
      <c r="B225" s="81"/>
      <c r="C225" s="22">
        <v>11</v>
      </c>
      <c r="D225" s="346">
        <v>967809</v>
      </c>
      <c r="E225" s="285">
        <v>725856</v>
      </c>
      <c r="F225" s="285">
        <v>604881</v>
      </c>
      <c r="G225" s="285">
        <v>362928</v>
      </c>
      <c r="H225" s="470">
        <f t="shared" si="49"/>
        <v>1020087</v>
      </c>
      <c r="I225" s="473">
        <f t="shared" si="50"/>
        <v>765066</v>
      </c>
      <c r="J225" s="476">
        <f t="shared" si="58"/>
        <v>637554</v>
      </c>
      <c r="K225" s="473">
        <f t="shared" si="59"/>
        <v>382533</v>
      </c>
      <c r="L225" s="326">
        <f t="shared" si="53"/>
        <v>5.4016856631835412E-2</v>
      </c>
      <c r="M225" s="326">
        <f t="shared" si="54"/>
        <v>5.4018978971035581E-2</v>
      </c>
      <c r="N225" s="326">
        <f t="shared" si="55"/>
        <v>5.4015583230420529E-2</v>
      </c>
      <c r="O225" s="326">
        <f t="shared" si="56"/>
        <v>5.4018978971035581E-2</v>
      </c>
      <c r="P225" s="447">
        <f t="shared" si="57"/>
        <v>999747</v>
      </c>
      <c r="Q225" s="435">
        <v>20340</v>
      </c>
      <c r="R225" s="454"/>
    </row>
    <row r="226" spans="1:18" ht="14.1" customHeight="1" thickBot="1" x14ac:dyDescent="0.3">
      <c r="B226" s="80"/>
      <c r="C226" s="23">
        <v>12</v>
      </c>
      <c r="D226" s="346">
        <v>982326</v>
      </c>
      <c r="E226" s="285">
        <v>736746</v>
      </c>
      <c r="F226" s="285">
        <v>613953</v>
      </c>
      <c r="G226" s="285">
        <v>368373</v>
      </c>
      <c r="H226" s="351">
        <f t="shared" si="49"/>
        <v>1035084</v>
      </c>
      <c r="I226" s="474">
        <f t="shared" si="50"/>
        <v>776313</v>
      </c>
      <c r="J226" s="474">
        <f t="shared" si="58"/>
        <v>646929</v>
      </c>
      <c r="K226" s="474">
        <f t="shared" si="59"/>
        <v>388158</v>
      </c>
      <c r="L226" s="326">
        <f t="shared" si="53"/>
        <v>5.3707221431581777E-2</v>
      </c>
      <c r="M226" s="326">
        <f t="shared" si="54"/>
        <v>5.370507610492626E-2</v>
      </c>
      <c r="N226" s="326">
        <f t="shared" si="55"/>
        <v>5.3710951815529852E-2</v>
      </c>
      <c r="O226" s="326">
        <f t="shared" si="56"/>
        <v>5.3709148064597569E-2</v>
      </c>
      <c r="P226" s="447">
        <f t="shared" si="57"/>
        <v>1014744</v>
      </c>
      <c r="Q226" s="435">
        <v>20340</v>
      </c>
      <c r="R226" s="392">
        <f t="shared" ref="R226:R289" si="61">G226/G225-1</f>
        <v>1.5002975796852169E-2</v>
      </c>
    </row>
    <row r="227" spans="1:18" ht="25.15" customHeight="1" thickBot="1" x14ac:dyDescent="0.3">
      <c r="A227" s="131">
        <v>5</v>
      </c>
      <c r="B227" s="38" t="s">
        <v>884</v>
      </c>
      <c r="C227" s="248">
        <v>1</v>
      </c>
      <c r="D227" s="346">
        <v>939408</v>
      </c>
      <c r="E227" s="285">
        <v>704556</v>
      </c>
      <c r="F227" s="285">
        <v>587130</v>
      </c>
      <c r="G227" s="285">
        <v>352278</v>
      </c>
      <c r="H227" s="470">
        <f t="shared" si="49"/>
        <v>990747</v>
      </c>
      <c r="I227" s="473">
        <f t="shared" si="50"/>
        <v>743061</v>
      </c>
      <c r="J227" s="476">
        <f t="shared" si="58"/>
        <v>619218</v>
      </c>
      <c r="K227" s="473">
        <f t="shared" si="59"/>
        <v>371529</v>
      </c>
      <c r="L227" s="326">
        <f t="shared" si="53"/>
        <v>5.4650375555669102E-2</v>
      </c>
      <c r="M227" s="326">
        <f t="shared" si="54"/>
        <v>5.4651440055864968E-2</v>
      </c>
      <c r="N227" s="326">
        <f t="shared" si="55"/>
        <v>5.4652291656021666E-2</v>
      </c>
      <c r="O227" s="326">
        <f t="shared" si="56"/>
        <v>5.4647182055081497E-2</v>
      </c>
      <c r="P227" s="447">
        <f t="shared" si="57"/>
        <v>970407</v>
      </c>
      <c r="Q227" s="435">
        <v>20340</v>
      </c>
      <c r="R227" s="392">
        <f t="shared" si="61"/>
        <v>-4.369212727317151E-2</v>
      </c>
    </row>
    <row r="228" spans="1:18" ht="17.100000000000001" customHeight="1" thickBot="1" x14ac:dyDescent="0.3">
      <c r="B228" s="34" t="s">
        <v>883</v>
      </c>
      <c r="C228" s="249">
        <v>2</v>
      </c>
      <c r="D228" s="346">
        <v>953499</v>
      </c>
      <c r="E228" s="285">
        <v>715125</v>
      </c>
      <c r="F228" s="285">
        <v>595938</v>
      </c>
      <c r="G228" s="285">
        <v>357561</v>
      </c>
      <c r="H228" s="470">
        <f t="shared" si="49"/>
        <v>1005303</v>
      </c>
      <c r="I228" s="473">
        <f t="shared" si="50"/>
        <v>753978</v>
      </c>
      <c r="J228" s="476">
        <f t="shared" si="58"/>
        <v>628314</v>
      </c>
      <c r="K228" s="473">
        <f t="shared" si="59"/>
        <v>376989</v>
      </c>
      <c r="L228" s="326">
        <f t="shared" si="53"/>
        <v>5.4330418804844051E-2</v>
      </c>
      <c r="M228" s="326">
        <f t="shared" si="54"/>
        <v>5.4330361824855795E-2</v>
      </c>
      <c r="N228" s="326">
        <f t="shared" si="55"/>
        <v>5.432779920058798E-2</v>
      </c>
      <c r="O228" s="326">
        <f t="shared" si="56"/>
        <v>5.4334784833916454E-2</v>
      </c>
      <c r="P228" s="447">
        <f t="shared" si="57"/>
        <v>984963</v>
      </c>
      <c r="Q228" s="435">
        <v>20340</v>
      </c>
      <c r="R228" s="392">
        <f t="shared" si="61"/>
        <v>1.4996678759388926E-2</v>
      </c>
    </row>
    <row r="229" spans="1:18" ht="25.15" customHeight="1" thickBot="1" x14ac:dyDescent="0.3">
      <c r="B229" s="34" t="s">
        <v>882</v>
      </c>
      <c r="C229" s="249">
        <v>3</v>
      </c>
      <c r="D229" s="346">
        <v>967809</v>
      </c>
      <c r="E229" s="285">
        <v>725856</v>
      </c>
      <c r="F229" s="285">
        <v>604881</v>
      </c>
      <c r="G229" s="285">
        <v>362928</v>
      </c>
      <c r="H229" s="470">
        <f t="shared" si="49"/>
        <v>1020087</v>
      </c>
      <c r="I229" s="472">
        <f t="shared" si="50"/>
        <v>765066</v>
      </c>
      <c r="J229" s="475">
        <f t="shared" si="58"/>
        <v>637554</v>
      </c>
      <c r="K229" s="472">
        <f t="shared" si="59"/>
        <v>382533</v>
      </c>
      <c r="L229" s="326">
        <f t="shared" si="53"/>
        <v>5.4016856631835412E-2</v>
      </c>
      <c r="M229" s="326">
        <f t="shared" si="54"/>
        <v>5.4018978971035581E-2</v>
      </c>
      <c r="N229" s="326">
        <f t="shared" si="55"/>
        <v>5.4015583230420529E-2</v>
      </c>
      <c r="O229" s="326">
        <f t="shared" si="56"/>
        <v>5.4018978971035581E-2</v>
      </c>
      <c r="P229" s="447">
        <f t="shared" si="57"/>
        <v>999747</v>
      </c>
      <c r="Q229" s="435">
        <v>20340</v>
      </c>
      <c r="R229" s="392">
        <f t="shared" si="61"/>
        <v>1.5010026261253362E-2</v>
      </c>
    </row>
    <row r="230" spans="1:18" ht="26.45" customHeight="1" thickBot="1" x14ac:dyDescent="0.3">
      <c r="B230" s="34" t="s">
        <v>881</v>
      </c>
      <c r="C230" s="249">
        <v>4</v>
      </c>
      <c r="D230" s="346">
        <v>982326</v>
      </c>
      <c r="E230" s="285">
        <v>736746</v>
      </c>
      <c r="F230" s="285">
        <v>613953</v>
      </c>
      <c r="G230" s="285">
        <v>368373</v>
      </c>
      <c r="H230" s="470">
        <f t="shared" si="49"/>
        <v>1035084</v>
      </c>
      <c r="I230" s="472">
        <f t="shared" si="50"/>
        <v>776313</v>
      </c>
      <c r="J230" s="475">
        <f t="shared" si="58"/>
        <v>646929</v>
      </c>
      <c r="K230" s="472">
        <f t="shared" si="59"/>
        <v>388158</v>
      </c>
      <c r="L230" s="326">
        <f t="shared" ref="L230:L266" si="62">(H230-D230)/D230</f>
        <v>5.3707221431581777E-2</v>
      </c>
      <c r="M230" s="326">
        <f t="shared" ref="M230:M266" si="63">(I230-E230)/E230</f>
        <v>5.370507610492626E-2</v>
      </c>
      <c r="N230" s="326">
        <f t="shared" ref="N230:N266" si="64">(J230-F230)/F230</f>
        <v>5.3710951815529852E-2</v>
      </c>
      <c r="O230" s="326">
        <f t="shared" ref="O230:O266" si="65">(K230-G230)/G230</f>
        <v>5.3709148064597569E-2</v>
      </c>
      <c r="P230" s="447">
        <f t="shared" si="57"/>
        <v>1014744</v>
      </c>
      <c r="Q230" s="435">
        <v>20340</v>
      </c>
      <c r="R230" s="392">
        <f t="shared" si="61"/>
        <v>1.5002975796852169E-2</v>
      </c>
    </row>
    <row r="231" spans="1:18" ht="17.100000000000001" customHeight="1" thickBot="1" x14ac:dyDescent="0.3">
      <c r="B231" s="556" t="s">
        <v>880</v>
      </c>
      <c r="C231" s="249">
        <v>5</v>
      </c>
      <c r="D231" s="346">
        <v>997056</v>
      </c>
      <c r="E231" s="285">
        <v>747792</v>
      </c>
      <c r="F231" s="285">
        <v>623160</v>
      </c>
      <c r="G231" s="285">
        <v>373896</v>
      </c>
      <c r="H231" s="470">
        <f t="shared" si="49"/>
        <v>1050300</v>
      </c>
      <c r="I231" s="473">
        <f t="shared" si="50"/>
        <v>787725</v>
      </c>
      <c r="J231" s="476">
        <f t="shared" si="58"/>
        <v>656439</v>
      </c>
      <c r="K231" s="473">
        <f t="shared" si="59"/>
        <v>393864</v>
      </c>
      <c r="L231" s="326">
        <f t="shared" si="62"/>
        <v>5.3401213171577123E-2</v>
      </c>
      <c r="M231" s="326">
        <f t="shared" si="63"/>
        <v>5.3401213171577123E-2</v>
      </c>
      <c r="N231" s="326">
        <f t="shared" si="64"/>
        <v>5.3403620258039672E-2</v>
      </c>
      <c r="O231" s="326">
        <f t="shared" si="65"/>
        <v>5.340522498234803E-2</v>
      </c>
      <c r="P231" s="447">
        <f t="shared" si="57"/>
        <v>1029960</v>
      </c>
      <c r="Q231" s="435">
        <v>20340</v>
      </c>
      <c r="R231" s="392">
        <f t="shared" si="61"/>
        <v>1.4992955509768535E-2</v>
      </c>
    </row>
    <row r="232" spans="1:18" ht="17.100000000000001" customHeight="1" thickBot="1" x14ac:dyDescent="0.3">
      <c r="B232" s="556"/>
      <c r="C232" s="249">
        <v>6</v>
      </c>
      <c r="D232" s="346">
        <v>1012014</v>
      </c>
      <c r="E232" s="285">
        <v>759012</v>
      </c>
      <c r="F232" s="285">
        <v>632508</v>
      </c>
      <c r="G232" s="285">
        <v>379506</v>
      </c>
      <c r="H232" s="470">
        <f t="shared" si="49"/>
        <v>1065750</v>
      </c>
      <c r="I232" s="473">
        <f t="shared" si="50"/>
        <v>799314</v>
      </c>
      <c r="J232" s="476">
        <f t="shared" si="58"/>
        <v>666093</v>
      </c>
      <c r="K232" s="473">
        <f t="shared" si="59"/>
        <v>399657</v>
      </c>
      <c r="L232" s="326">
        <f t="shared" si="62"/>
        <v>5.3098079670834596E-2</v>
      </c>
      <c r="M232" s="326">
        <f t="shared" si="63"/>
        <v>5.3097974735577307E-2</v>
      </c>
      <c r="N232" s="326">
        <f t="shared" si="64"/>
        <v>5.3098142632188053E-2</v>
      </c>
      <c r="O232" s="326">
        <f t="shared" si="65"/>
        <v>5.3097974735577307E-2</v>
      </c>
      <c r="P232" s="447">
        <f t="shared" si="57"/>
        <v>1045410</v>
      </c>
      <c r="Q232" s="435">
        <v>20340</v>
      </c>
      <c r="R232" s="392">
        <f t="shared" si="61"/>
        <v>1.5004172283201722E-2</v>
      </c>
    </row>
    <row r="233" spans="1:18" ht="14.1" customHeight="1" thickBot="1" x14ac:dyDescent="0.3">
      <c r="B233" s="556"/>
      <c r="C233" s="22">
        <v>7</v>
      </c>
      <c r="D233" s="346">
        <v>1027191</v>
      </c>
      <c r="E233" s="285">
        <v>770394</v>
      </c>
      <c r="F233" s="285">
        <v>641994</v>
      </c>
      <c r="G233" s="285">
        <v>385197</v>
      </c>
      <c r="H233" s="470">
        <f t="shared" si="49"/>
        <v>1081428</v>
      </c>
      <c r="I233" s="473">
        <f t="shared" si="50"/>
        <v>811071</v>
      </c>
      <c r="J233" s="476">
        <f t="shared" si="58"/>
        <v>675894</v>
      </c>
      <c r="K233" s="473">
        <f t="shared" si="59"/>
        <v>405537</v>
      </c>
      <c r="L233" s="326">
        <f t="shared" si="62"/>
        <v>5.2801280385050102E-2</v>
      </c>
      <c r="M233" s="326">
        <f t="shared" si="63"/>
        <v>5.2800255453702913E-2</v>
      </c>
      <c r="N233" s="326">
        <f t="shared" si="64"/>
        <v>5.280423181525061E-2</v>
      </c>
      <c r="O233" s="326">
        <f t="shared" si="65"/>
        <v>5.2804149565027762E-2</v>
      </c>
      <c r="P233" s="447">
        <f t="shared" si="57"/>
        <v>1061088</v>
      </c>
      <c r="Q233" s="435">
        <v>20340</v>
      </c>
      <c r="R233" s="392">
        <f t="shared" si="61"/>
        <v>1.4995810342919524E-2</v>
      </c>
    </row>
    <row r="234" spans="1:18" ht="14.1" customHeight="1" thickBot="1" x14ac:dyDescent="0.3">
      <c r="B234" s="81"/>
      <c r="C234" s="22">
        <v>8</v>
      </c>
      <c r="D234" s="346">
        <v>1042608</v>
      </c>
      <c r="E234" s="285">
        <v>781956</v>
      </c>
      <c r="F234" s="285">
        <v>651630</v>
      </c>
      <c r="G234" s="285">
        <v>390978</v>
      </c>
      <c r="H234" s="470">
        <f t="shared" si="49"/>
        <v>1097355</v>
      </c>
      <c r="I234" s="473">
        <f t="shared" si="50"/>
        <v>823017</v>
      </c>
      <c r="J234" s="476">
        <f t="shared" si="58"/>
        <v>685848</v>
      </c>
      <c r="K234" s="473">
        <f t="shared" si="59"/>
        <v>411507</v>
      </c>
      <c r="L234" s="326">
        <f t="shared" si="62"/>
        <v>5.2509668063164677E-2</v>
      </c>
      <c r="M234" s="326">
        <f t="shared" si="63"/>
        <v>5.2510627196415145E-2</v>
      </c>
      <c r="N234" s="326">
        <f t="shared" si="64"/>
        <v>5.2511394503015514E-2</v>
      </c>
      <c r="O234" s="326">
        <f t="shared" si="65"/>
        <v>5.2506790663413287E-2</v>
      </c>
      <c r="P234" s="447">
        <f t="shared" si="57"/>
        <v>1077015</v>
      </c>
      <c r="Q234" s="435">
        <v>20340</v>
      </c>
      <c r="R234" s="392">
        <f t="shared" si="61"/>
        <v>1.5007905045989478E-2</v>
      </c>
    </row>
    <row r="235" spans="1:18" ht="14.1" customHeight="1" thickBot="1" x14ac:dyDescent="0.3">
      <c r="B235" s="81"/>
      <c r="C235" s="22">
        <v>9</v>
      </c>
      <c r="D235" s="346">
        <v>1058247</v>
      </c>
      <c r="E235" s="285">
        <v>793686</v>
      </c>
      <c r="F235" s="285">
        <v>661404</v>
      </c>
      <c r="G235" s="285">
        <v>396843</v>
      </c>
      <c r="H235" s="470">
        <f t="shared" si="49"/>
        <v>1113510</v>
      </c>
      <c r="I235" s="473">
        <f t="shared" si="50"/>
        <v>835134</v>
      </c>
      <c r="J235" s="476">
        <f t="shared" si="58"/>
        <v>695943</v>
      </c>
      <c r="K235" s="473">
        <f t="shared" si="59"/>
        <v>417567</v>
      </c>
      <c r="L235" s="326">
        <f t="shared" si="62"/>
        <v>5.2221267813657872E-2</v>
      </c>
      <c r="M235" s="326">
        <f t="shared" si="63"/>
        <v>5.2222163424830471E-2</v>
      </c>
      <c r="N235" s="326">
        <f t="shared" si="64"/>
        <v>5.2220730446141846E-2</v>
      </c>
      <c r="O235" s="326">
        <f t="shared" si="65"/>
        <v>5.2222163424830471E-2</v>
      </c>
      <c r="P235" s="447">
        <f t="shared" si="57"/>
        <v>1093170</v>
      </c>
      <c r="Q235" s="435">
        <v>20340</v>
      </c>
      <c r="R235" s="392">
        <f t="shared" si="61"/>
        <v>1.500084403726043E-2</v>
      </c>
    </row>
    <row r="236" spans="1:18" ht="14.1" customHeight="1" thickBot="1" x14ac:dyDescent="0.3">
      <c r="B236" s="80"/>
      <c r="C236" s="23">
        <v>10</v>
      </c>
      <c r="D236" s="346">
        <v>1074114</v>
      </c>
      <c r="E236" s="285">
        <v>805587</v>
      </c>
      <c r="F236" s="285">
        <v>671322</v>
      </c>
      <c r="G236" s="285">
        <v>402792</v>
      </c>
      <c r="H236" s="470">
        <f t="shared" si="49"/>
        <v>1129899</v>
      </c>
      <c r="I236" s="473">
        <f t="shared" si="50"/>
        <v>847425</v>
      </c>
      <c r="J236" s="476">
        <f t="shared" si="58"/>
        <v>706188</v>
      </c>
      <c r="K236" s="473">
        <f t="shared" si="59"/>
        <v>423711</v>
      </c>
      <c r="L236" s="326">
        <f t="shared" si="62"/>
        <v>5.1935828040599041E-2</v>
      </c>
      <c r="M236" s="326">
        <f t="shared" si="63"/>
        <v>5.1934800338138527E-2</v>
      </c>
      <c r="N236" s="326">
        <f t="shared" si="64"/>
        <v>5.1936328617265631E-2</v>
      </c>
      <c r="O236" s="326">
        <f t="shared" si="65"/>
        <v>5.1934993743669187E-2</v>
      </c>
      <c r="P236" s="447">
        <f t="shared" si="57"/>
        <v>1109559</v>
      </c>
      <c r="Q236" s="435">
        <v>20340</v>
      </c>
      <c r="R236" s="392">
        <f t="shared" si="61"/>
        <v>1.4990815007446257E-2</v>
      </c>
    </row>
    <row r="237" spans="1:18" ht="29.25" customHeight="1" thickBot="1" x14ac:dyDescent="0.3">
      <c r="A237" s="131">
        <v>6</v>
      </c>
      <c r="B237" s="38" t="s">
        <v>879</v>
      </c>
      <c r="C237" s="248">
        <v>1</v>
      </c>
      <c r="D237" s="346">
        <v>1140018</v>
      </c>
      <c r="E237" s="285">
        <v>855015</v>
      </c>
      <c r="F237" s="285">
        <v>712512</v>
      </c>
      <c r="G237" s="285">
        <v>427506</v>
      </c>
      <c r="H237" s="470">
        <f t="shared" si="49"/>
        <v>1197978</v>
      </c>
      <c r="I237" s="472">
        <f t="shared" si="50"/>
        <v>898485</v>
      </c>
      <c r="J237" s="475">
        <f t="shared" si="58"/>
        <v>748737</v>
      </c>
      <c r="K237" s="472">
        <f t="shared" si="59"/>
        <v>449241</v>
      </c>
      <c r="L237" s="326">
        <f t="shared" si="62"/>
        <v>5.0841302505749912E-2</v>
      </c>
      <c r="M237" s="326">
        <f t="shared" si="63"/>
        <v>5.0841213312047155E-2</v>
      </c>
      <c r="N237" s="326">
        <f t="shared" si="64"/>
        <v>5.0841248989490703E-2</v>
      </c>
      <c r="O237" s="326">
        <f t="shared" si="65"/>
        <v>5.084139169976562E-2</v>
      </c>
      <c r="P237" s="447">
        <f t="shared" si="57"/>
        <v>1177638</v>
      </c>
      <c r="Q237" s="435">
        <v>20340</v>
      </c>
      <c r="R237" s="392">
        <f t="shared" si="61"/>
        <v>6.135673002442954E-2</v>
      </c>
    </row>
    <row r="238" spans="1:18" ht="17.100000000000001" customHeight="1" thickBot="1" x14ac:dyDescent="0.3">
      <c r="B238" s="34" t="s">
        <v>878</v>
      </c>
      <c r="C238" s="249">
        <v>2</v>
      </c>
      <c r="D238" s="346">
        <v>1157130</v>
      </c>
      <c r="E238" s="285">
        <v>867849</v>
      </c>
      <c r="F238" s="285">
        <v>723207</v>
      </c>
      <c r="G238" s="285">
        <v>433923</v>
      </c>
      <c r="H238" s="470">
        <f t="shared" si="49"/>
        <v>1215654</v>
      </c>
      <c r="I238" s="472">
        <f t="shared" si="50"/>
        <v>911742</v>
      </c>
      <c r="J238" s="475">
        <f t="shared" si="58"/>
        <v>759783</v>
      </c>
      <c r="K238" s="472">
        <f t="shared" si="59"/>
        <v>455871</v>
      </c>
      <c r="L238" s="326">
        <f t="shared" si="62"/>
        <v>5.0576858261388087E-2</v>
      </c>
      <c r="M238" s="326">
        <f t="shared" si="63"/>
        <v>5.057677084377582E-2</v>
      </c>
      <c r="N238" s="326">
        <f t="shared" si="64"/>
        <v>5.0574731715815807E-2</v>
      </c>
      <c r="O238" s="326">
        <f t="shared" si="65"/>
        <v>5.0580402513810054E-2</v>
      </c>
      <c r="P238" s="447">
        <f t="shared" si="57"/>
        <v>1195314</v>
      </c>
      <c r="Q238" s="435">
        <v>20340</v>
      </c>
      <c r="R238" s="392">
        <f t="shared" si="61"/>
        <v>1.5010315644692795E-2</v>
      </c>
    </row>
    <row r="239" spans="1:18" ht="27" customHeight="1" thickBot="1" x14ac:dyDescent="0.3">
      <c r="B239" s="34" t="s">
        <v>877</v>
      </c>
      <c r="C239" s="249">
        <v>3</v>
      </c>
      <c r="D239" s="346">
        <v>1174494</v>
      </c>
      <c r="E239" s="285">
        <v>880872</v>
      </c>
      <c r="F239" s="285">
        <v>734058</v>
      </c>
      <c r="G239" s="285">
        <v>440436</v>
      </c>
      <c r="H239" s="470">
        <f t="shared" si="49"/>
        <v>1233591</v>
      </c>
      <c r="I239" s="472">
        <f t="shared" si="50"/>
        <v>925194</v>
      </c>
      <c r="J239" s="475">
        <f t="shared" si="58"/>
        <v>770994</v>
      </c>
      <c r="K239" s="472">
        <f t="shared" si="59"/>
        <v>462597</v>
      </c>
      <c r="L239" s="326">
        <f t="shared" si="62"/>
        <v>5.0316987570817734E-2</v>
      </c>
      <c r="M239" s="326">
        <f t="shared" si="63"/>
        <v>5.0316050459090537E-2</v>
      </c>
      <c r="N239" s="326">
        <f t="shared" si="64"/>
        <v>5.0317549839385987E-2</v>
      </c>
      <c r="O239" s="326">
        <f t="shared" si="65"/>
        <v>5.0316050459090537E-2</v>
      </c>
      <c r="P239" s="447">
        <f t="shared" si="57"/>
        <v>1213251</v>
      </c>
      <c r="Q239" s="435">
        <v>20340</v>
      </c>
      <c r="R239" s="392">
        <f t="shared" si="61"/>
        <v>1.5009575431585764E-2</v>
      </c>
    </row>
    <row r="240" spans="1:18" ht="26.45" customHeight="1" thickBot="1" x14ac:dyDescent="0.3">
      <c r="B240" s="34" t="s">
        <v>876</v>
      </c>
      <c r="C240" s="249">
        <v>4</v>
      </c>
      <c r="D240" s="346">
        <v>1192107</v>
      </c>
      <c r="E240" s="285">
        <v>894081</v>
      </c>
      <c r="F240" s="285">
        <v>745068</v>
      </c>
      <c r="G240" s="285">
        <v>447039</v>
      </c>
      <c r="H240" s="470">
        <f t="shared" si="49"/>
        <v>1251786</v>
      </c>
      <c r="I240" s="472">
        <f t="shared" si="50"/>
        <v>938841</v>
      </c>
      <c r="J240" s="475">
        <f t="shared" si="58"/>
        <v>782367</v>
      </c>
      <c r="K240" s="472">
        <f t="shared" si="59"/>
        <v>469419</v>
      </c>
      <c r="L240" s="326">
        <f t="shared" si="62"/>
        <v>5.0061781366941054E-2</v>
      </c>
      <c r="M240" s="326">
        <f t="shared" si="63"/>
        <v>5.0062578222778473E-2</v>
      </c>
      <c r="N240" s="326">
        <f t="shared" si="64"/>
        <v>5.0061202467425792E-2</v>
      </c>
      <c r="O240" s="326">
        <f t="shared" si="65"/>
        <v>5.0062746203351383E-2</v>
      </c>
      <c r="P240" s="447">
        <f t="shared" si="57"/>
        <v>1231446</v>
      </c>
      <c r="Q240" s="435">
        <v>20340</v>
      </c>
      <c r="R240" s="392">
        <f t="shared" si="61"/>
        <v>1.4991962509876666E-2</v>
      </c>
    </row>
    <row r="241" spans="2:18" ht="14.1" customHeight="1" thickBot="1" x14ac:dyDescent="0.3">
      <c r="B241" s="556" t="s">
        <v>875</v>
      </c>
      <c r="C241" s="22">
        <v>5</v>
      </c>
      <c r="D241" s="346">
        <v>1210002</v>
      </c>
      <c r="E241" s="285">
        <v>907503</v>
      </c>
      <c r="F241" s="285">
        <v>756252</v>
      </c>
      <c r="G241" s="285">
        <v>453750</v>
      </c>
      <c r="H241" s="470">
        <f t="shared" si="49"/>
        <v>1270272</v>
      </c>
      <c r="I241" s="473">
        <f t="shared" si="50"/>
        <v>952704</v>
      </c>
      <c r="J241" s="476">
        <f t="shared" si="58"/>
        <v>793920</v>
      </c>
      <c r="K241" s="473">
        <f t="shared" si="59"/>
        <v>476352</v>
      </c>
      <c r="L241" s="326">
        <f t="shared" si="62"/>
        <v>4.9809835025066071E-2</v>
      </c>
      <c r="M241" s="326">
        <f t="shared" si="63"/>
        <v>4.9808099807934519E-2</v>
      </c>
      <c r="N241" s="326">
        <f t="shared" si="64"/>
        <v>4.9808793894098792E-2</v>
      </c>
      <c r="O241" s="326">
        <f t="shared" si="65"/>
        <v>4.9811570247933881E-2</v>
      </c>
      <c r="P241" s="447">
        <f t="shared" si="57"/>
        <v>1249932</v>
      </c>
      <c r="Q241" s="435">
        <v>20340</v>
      </c>
      <c r="R241" s="392">
        <f t="shared" si="61"/>
        <v>1.5012113037117469E-2</v>
      </c>
    </row>
    <row r="242" spans="2:18" ht="14.1" customHeight="1" thickBot="1" x14ac:dyDescent="0.3">
      <c r="B242" s="556"/>
      <c r="C242" s="22">
        <v>6</v>
      </c>
      <c r="D242" s="346">
        <v>1228152</v>
      </c>
      <c r="E242" s="285">
        <v>921114</v>
      </c>
      <c r="F242" s="285">
        <v>767595</v>
      </c>
      <c r="G242" s="285">
        <v>460557</v>
      </c>
      <c r="H242" s="470">
        <f t="shared" si="49"/>
        <v>1289022</v>
      </c>
      <c r="I242" s="473">
        <f t="shared" si="50"/>
        <v>966768</v>
      </c>
      <c r="J242" s="476">
        <f t="shared" si="58"/>
        <v>805638</v>
      </c>
      <c r="K242" s="473">
        <f t="shared" si="59"/>
        <v>483384</v>
      </c>
      <c r="L242" s="326">
        <f t="shared" si="62"/>
        <v>4.9562269165380181E-2</v>
      </c>
      <c r="M242" s="326">
        <f t="shared" si="63"/>
        <v>4.9563897628306597E-2</v>
      </c>
      <c r="N242" s="326">
        <f t="shared" si="64"/>
        <v>4.9561292087624331E-2</v>
      </c>
      <c r="O242" s="326">
        <f t="shared" si="65"/>
        <v>4.9563897628306597E-2</v>
      </c>
      <c r="P242" s="447">
        <f t="shared" si="57"/>
        <v>1268682</v>
      </c>
      <c r="Q242" s="435">
        <v>20340</v>
      </c>
      <c r="R242" s="392">
        <f t="shared" si="61"/>
        <v>1.5001652892562056E-2</v>
      </c>
    </row>
    <row r="243" spans="2:18" ht="14.1" customHeight="1" thickBot="1" x14ac:dyDescent="0.3">
      <c r="B243" s="556"/>
      <c r="C243" s="22">
        <v>7</v>
      </c>
      <c r="D243" s="346">
        <v>1246560</v>
      </c>
      <c r="E243" s="285">
        <v>934920</v>
      </c>
      <c r="F243" s="285">
        <v>779100</v>
      </c>
      <c r="G243" s="285">
        <v>467460</v>
      </c>
      <c r="H243" s="470">
        <f t="shared" si="49"/>
        <v>1308036</v>
      </c>
      <c r="I243" s="473">
        <f t="shared" si="50"/>
        <v>981027</v>
      </c>
      <c r="J243" s="476">
        <f t="shared" si="58"/>
        <v>817524</v>
      </c>
      <c r="K243" s="473">
        <f t="shared" si="59"/>
        <v>490515</v>
      </c>
      <c r="L243" s="326">
        <f t="shared" si="62"/>
        <v>4.9316519060454374E-2</v>
      </c>
      <c r="M243" s="326">
        <f t="shared" si="63"/>
        <v>4.9316519060454374E-2</v>
      </c>
      <c r="N243" s="326">
        <f t="shared" si="64"/>
        <v>4.9318444358875627E-2</v>
      </c>
      <c r="O243" s="326">
        <f t="shared" si="65"/>
        <v>4.9319727891156462E-2</v>
      </c>
      <c r="P243" s="447">
        <f t="shared" si="57"/>
        <v>1287696</v>
      </c>
      <c r="Q243" s="435">
        <v>20340</v>
      </c>
      <c r="R243" s="392">
        <f t="shared" si="61"/>
        <v>1.4988372774705327E-2</v>
      </c>
    </row>
    <row r="244" spans="2:18" ht="14.1" customHeight="1" thickBot="1" x14ac:dyDescent="0.3">
      <c r="B244" s="81"/>
      <c r="C244" s="22">
        <v>8</v>
      </c>
      <c r="D244" s="346">
        <v>1265265</v>
      </c>
      <c r="E244" s="285">
        <v>948948</v>
      </c>
      <c r="F244" s="285">
        <v>790791</v>
      </c>
      <c r="G244" s="285">
        <v>474474</v>
      </c>
      <c r="H244" s="470">
        <f t="shared" si="49"/>
        <v>1327359</v>
      </c>
      <c r="I244" s="473">
        <f t="shared" si="50"/>
        <v>995520</v>
      </c>
      <c r="J244" s="476">
        <f t="shared" si="58"/>
        <v>829599</v>
      </c>
      <c r="K244" s="473">
        <f t="shared" si="59"/>
        <v>497760</v>
      </c>
      <c r="L244" s="326">
        <f t="shared" si="62"/>
        <v>4.9075885288852532E-2</v>
      </c>
      <c r="M244" s="326">
        <f t="shared" si="63"/>
        <v>4.9077504773707308E-2</v>
      </c>
      <c r="N244" s="326">
        <f t="shared" si="64"/>
        <v>4.9074913599168428E-2</v>
      </c>
      <c r="O244" s="326">
        <f t="shared" si="65"/>
        <v>4.9077504773707308E-2</v>
      </c>
      <c r="P244" s="447">
        <f t="shared" si="57"/>
        <v>1307019</v>
      </c>
      <c r="Q244" s="435">
        <v>20340</v>
      </c>
      <c r="R244" s="392">
        <f t="shared" si="61"/>
        <v>1.5004492362982846E-2</v>
      </c>
    </row>
    <row r="245" spans="2:18" ht="14.1" customHeight="1" thickBot="1" x14ac:dyDescent="0.3">
      <c r="B245" s="81"/>
      <c r="C245" s="22">
        <v>9</v>
      </c>
      <c r="D245" s="346">
        <v>1284249</v>
      </c>
      <c r="E245" s="285">
        <v>963186</v>
      </c>
      <c r="F245" s="285">
        <v>802656</v>
      </c>
      <c r="G245" s="285">
        <v>481593</v>
      </c>
      <c r="H245" s="470">
        <f t="shared" si="49"/>
        <v>1346970</v>
      </c>
      <c r="I245" s="473">
        <f t="shared" si="50"/>
        <v>1010229</v>
      </c>
      <c r="J245" s="476">
        <f t="shared" si="58"/>
        <v>841857</v>
      </c>
      <c r="K245" s="473">
        <f t="shared" si="59"/>
        <v>505113</v>
      </c>
      <c r="L245" s="326">
        <f t="shared" si="62"/>
        <v>4.883865979261031E-2</v>
      </c>
      <c r="M245" s="326">
        <f t="shared" si="63"/>
        <v>4.8841033819013148E-2</v>
      </c>
      <c r="N245" s="326">
        <f t="shared" si="64"/>
        <v>4.8839104174141848E-2</v>
      </c>
      <c r="O245" s="326">
        <f t="shared" si="65"/>
        <v>4.8837919155801685E-2</v>
      </c>
      <c r="P245" s="447">
        <f t="shared" si="57"/>
        <v>1326630</v>
      </c>
      <c r="Q245" s="435">
        <v>20340</v>
      </c>
      <c r="R245" s="392">
        <f t="shared" si="61"/>
        <v>1.5003983358413686E-2</v>
      </c>
    </row>
    <row r="246" spans="2:18" ht="14.1" customHeight="1" thickBot="1" x14ac:dyDescent="0.3">
      <c r="B246" s="81"/>
      <c r="C246" s="22">
        <v>10</v>
      </c>
      <c r="D246" s="346">
        <v>1303509</v>
      </c>
      <c r="E246" s="285">
        <v>977631</v>
      </c>
      <c r="F246" s="285">
        <v>814692</v>
      </c>
      <c r="G246" s="285">
        <v>488817</v>
      </c>
      <c r="H246" s="470">
        <f t="shared" si="49"/>
        <v>1366866</v>
      </c>
      <c r="I246" s="473">
        <f t="shared" si="50"/>
        <v>1025151</v>
      </c>
      <c r="J246" s="476">
        <f t="shared" si="58"/>
        <v>854292</v>
      </c>
      <c r="K246" s="473">
        <f t="shared" si="59"/>
        <v>512574</v>
      </c>
      <c r="L246" s="326">
        <f t="shared" si="62"/>
        <v>4.8604957848392298E-2</v>
      </c>
      <c r="M246" s="326">
        <f t="shared" si="63"/>
        <v>4.8607296618049141E-2</v>
      </c>
      <c r="N246" s="326">
        <f t="shared" si="64"/>
        <v>4.8607326449750334E-2</v>
      </c>
      <c r="O246" s="326">
        <f t="shared" si="65"/>
        <v>4.8601010193998984E-2</v>
      </c>
      <c r="P246" s="447">
        <f t="shared" si="57"/>
        <v>1346526</v>
      </c>
      <c r="Q246" s="435">
        <v>20340</v>
      </c>
      <c r="R246" s="392">
        <f t="shared" si="61"/>
        <v>1.5000218026424816E-2</v>
      </c>
    </row>
    <row r="247" spans="2:18" ht="14.1" customHeight="1" thickBot="1" x14ac:dyDescent="0.3">
      <c r="B247" s="81"/>
      <c r="C247" s="22">
        <v>11</v>
      </c>
      <c r="D247" s="346">
        <v>1323063</v>
      </c>
      <c r="E247" s="285">
        <v>992298</v>
      </c>
      <c r="F247" s="285">
        <v>826914</v>
      </c>
      <c r="G247" s="285">
        <v>496149</v>
      </c>
      <c r="H247" s="470">
        <f t="shared" si="49"/>
        <v>1387065</v>
      </c>
      <c r="I247" s="473">
        <f t="shared" si="50"/>
        <v>1040298</v>
      </c>
      <c r="J247" s="476">
        <f t="shared" si="58"/>
        <v>866916</v>
      </c>
      <c r="K247" s="473">
        <f t="shared" si="59"/>
        <v>520149</v>
      </c>
      <c r="L247" s="326">
        <f t="shared" si="62"/>
        <v>4.8374113704336072E-2</v>
      </c>
      <c r="M247" s="326">
        <f t="shared" si="63"/>
        <v>4.8372565499476973E-2</v>
      </c>
      <c r="N247" s="326">
        <f t="shared" si="64"/>
        <v>4.8375042628374901E-2</v>
      </c>
      <c r="O247" s="326">
        <f t="shared" si="65"/>
        <v>4.8372565499476973E-2</v>
      </c>
      <c r="P247" s="447">
        <f t="shared" si="57"/>
        <v>1366725</v>
      </c>
      <c r="Q247" s="435">
        <v>20340</v>
      </c>
      <c r="R247" s="392">
        <f t="shared" si="61"/>
        <v>1.4999478332382132E-2</v>
      </c>
    </row>
    <row r="248" spans="2:18" ht="14.1" customHeight="1" thickBot="1" x14ac:dyDescent="0.3">
      <c r="B248" s="81"/>
      <c r="C248" s="22">
        <v>12</v>
      </c>
      <c r="D248" s="346">
        <v>1342911</v>
      </c>
      <c r="E248" s="285">
        <v>1007184</v>
      </c>
      <c r="F248" s="285">
        <v>839319</v>
      </c>
      <c r="G248" s="285">
        <v>503592</v>
      </c>
      <c r="H248" s="470">
        <f t="shared" si="49"/>
        <v>1407567</v>
      </c>
      <c r="I248" s="473">
        <f t="shared" si="50"/>
        <v>1055676</v>
      </c>
      <c r="J248" s="476">
        <f t="shared" si="58"/>
        <v>879729</v>
      </c>
      <c r="K248" s="473">
        <f t="shared" si="59"/>
        <v>527838</v>
      </c>
      <c r="L248" s="326">
        <f t="shared" si="62"/>
        <v>4.8146154138286157E-2</v>
      </c>
      <c r="M248" s="326">
        <f t="shared" si="63"/>
        <v>4.8146118286231714E-2</v>
      </c>
      <c r="N248" s="326">
        <f t="shared" si="64"/>
        <v>4.8146175649544452E-2</v>
      </c>
      <c r="O248" s="326">
        <f t="shared" si="65"/>
        <v>4.8146118286231714E-2</v>
      </c>
      <c r="P248" s="447">
        <f t="shared" si="57"/>
        <v>1387227</v>
      </c>
      <c r="Q248" s="435">
        <v>20340</v>
      </c>
      <c r="R248" s="392">
        <f t="shared" si="61"/>
        <v>1.5001541875525382E-2</v>
      </c>
    </row>
    <row r="249" spans="2:18" ht="14.1" customHeight="1" thickBot="1" x14ac:dyDescent="0.3">
      <c r="B249" s="81"/>
      <c r="C249" s="22">
        <v>13</v>
      </c>
      <c r="D249" s="346">
        <v>1363056</v>
      </c>
      <c r="E249" s="285">
        <v>1022292</v>
      </c>
      <c r="F249" s="285">
        <v>851910</v>
      </c>
      <c r="G249" s="285">
        <v>511146</v>
      </c>
      <c r="H249" s="470">
        <f t="shared" si="49"/>
        <v>1428378</v>
      </c>
      <c r="I249" s="473">
        <f t="shared" si="50"/>
        <v>1071285</v>
      </c>
      <c r="J249" s="476">
        <f t="shared" si="58"/>
        <v>892737</v>
      </c>
      <c r="K249" s="473">
        <f t="shared" si="59"/>
        <v>535641</v>
      </c>
      <c r="L249" s="326">
        <f t="shared" si="62"/>
        <v>4.7923196112265379E-2</v>
      </c>
      <c r="M249" s="326">
        <f t="shared" si="63"/>
        <v>4.7924663403411158E-2</v>
      </c>
      <c r="N249" s="326">
        <f t="shared" si="64"/>
        <v>4.7924076486952849E-2</v>
      </c>
      <c r="O249" s="326">
        <f t="shared" si="65"/>
        <v>4.79217288211196E-2</v>
      </c>
      <c r="P249" s="447">
        <f t="shared" si="57"/>
        <v>1408038</v>
      </c>
      <c r="Q249" s="435">
        <v>20340</v>
      </c>
      <c r="R249" s="392">
        <f t="shared" si="61"/>
        <v>1.5000238288138013E-2</v>
      </c>
    </row>
    <row r="250" spans="2:18" ht="14.1" customHeight="1" thickBot="1" x14ac:dyDescent="0.3">
      <c r="B250" s="81"/>
      <c r="C250" s="22">
        <v>14</v>
      </c>
      <c r="D250" s="346">
        <v>1383483</v>
      </c>
      <c r="E250" s="285">
        <v>1037613</v>
      </c>
      <c r="F250" s="285">
        <v>864678</v>
      </c>
      <c r="G250" s="285">
        <v>518805</v>
      </c>
      <c r="H250" s="470">
        <f t="shared" si="49"/>
        <v>1449477</v>
      </c>
      <c r="I250" s="473">
        <f t="shared" si="50"/>
        <v>1087107</v>
      </c>
      <c r="J250" s="476">
        <f t="shared" si="58"/>
        <v>905922</v>
      </c>
      <c r="K250" s="473">
        <f t="shared" si="59"/>
        <v>543555</v>
      </c>
      <c r="L250" s="326">
        <f t="shared" si="62"/>
        <v>4.7701345083387366E-2</v>
      </c>
      <c r="M250" s="326">
        <f t="shared" si="63"/>
        <v>4.7699864978561372E-2</v>
      </c>
      <c r="N250" s="326">
        <f t="shared" si="64"/>
        <v>4.7698680896241144E-2</v>
      </c>
      <c r="O250" s="326">
        <f t="shared" si="65"/>
        <v>4.7705785410703444E-2</v>
      </c>
      <c r="P250" s="447">
        <f t="shared" si="57"/>
        <v>1429137</v>
      </c>
      <c r="Q250" s="435">
        <v>20340</v>
      </c>
      <c r="R250" s="392">
        <f t="shared" si="61"/>
        <v>1.4983977180688113E-2</v>
      </c>
    </row>
    <row r="251" spans="2:18" ht="14.1" customHeight="1" thickBot="1" x14ac:dyDescent="0.3">
      <c r="B251" s="81"/>
      <c r="C251" s="22">
        <v>15</v>
      </c>
      <c r="D251" s="346">
        <v>1404243</v>
      </c>
      <c r="E251" s="285">
        <v>1053183</v>
      </c>
      <c r="F251" s="285">
        <v>877653</v>
      </c>
      <c r="G251" s="285">
        <v>526590</v>
      </c>
      <c r="H251" s="470">
        <f t="shared" si="49"/>
        <v>1470924</v>
      </c>
      <c r="I251" s="473">
        <f t="shared" si="50"/>
        <v>1103193</v>
      </c>
      <c r="J251" s="476">
        <f t="shared" si="58"/>
        <v>919329</v>
      </c>
      <c r="K251" s="473">
        <f t="shared" si="59"/>
        <v>551598</v>
      </c>
      <c r="L251" s="326">
        <f t="shared" si="62"/>
        <v>4.7485371121664843E-2</v>
      </c>
      <c r="M251" s="326">
        <f t="shared" si="63"/>
        <v>4.7484625179099932E-2</v>
      </c>
      <c r="N251" s="326">
        <f t="shared" si="64"/>
        <v>4.7485737529524764E-2</v>
      </c>
      <c r="O251" s="326">
        <f t="shared" si="65"/>
        <v>4.7490457471657269E-2</v>
      </c>
      <c r="P251" s="447">
        <f t="shared" si="57"/>
        <v>1450584</v>
      </c>
      <c r="Q251" s="435">
        <v>20340</v>
      </c>
      <c r="R251" s="392">
        <f t="shared" si="61"/>
        <v>1.5005637956457596E-2</v>
      </c>
    </row>
    <row r="252" spans="2:18" ht="14.1" customHeight="1" thickBot="1" x14ac:dyDescent="0.3">
      <c r="B252" s="81"/>
      <c r="C252" s="22">
        <v>16</v>
      </c>
      <c r="D252" s="346">
        <v>1425303</v>
      </c>
      <c r="E252" s="285">
        <v>1068978</v>
      </c>
      <c r="F252" s="285">
        <v>890814</v>
      </c>
      <c r="G252" s="285">
        <v>534489</v>
      </c>
      <c r="H252" s="470">
        <f t="shared" si="49"/>
        <v>1492677</v>
      </c>
      <c r="I252" s="473">
        <f t="shared" si="50"/>
        <v>1119507</v>
      </c>
      <c r="J252" s="476">
        <f t="shared" si="58"/>
        <v>932922</v>
      </c>
      <c r="K252" s="473">
        <f t="shared" si="59"/>
        <v>559755</v>
      </c>
      <c r="L252" s="326">
        <f t="shared" si="62"/>
        <v>4.7269948916125203E-2</v>
      </c>
      <c r="M252" s="326">
        <f t="shared" si="63"/>
        <v>4.7268512541885799E-2</v>
      </c>
      <c r="N252" s="326">
        <f t="shared" si="64"/>
        <v>4.7269126888441357E-2</v>
      </c>
      <c r="O252" s="326">
        <f t="shared" si="65"/>
        <v>4.7271318960726977E-2</v>
      </c>
      <c r="P252" s="447">
        <f t="shared" si="57"/>
        <v>1472337</v>
      </c>
      <c r="Q252" s="435">
        <v>20340</v>
      </c>
      <c r="R252" s="392">
        <f t="shared" si="61"/>
        <v>1.5000284851592216E-2</v>
      </c>
    </row>
    <row r="253" spans="2:18" ht="14.1" customHeight="1" thickBot="1" x14ac:dyDescent="0.3">
      <c r="B253" s="81"/>
      <c r="C253" s="22">
        <v>17</v>
      </c>
      <c r="D253" s="346">
        <v>1446693</v>
      </c>
      <c r="E253" s="285">
        <v>1085019</v>
      </c>
      <c r="F253" s="285">
        <v>904182</v>
      </c>
      <c r="G253" s="285">
        <v>542511</v>
      </c>
      <c r="H253" s="351">
        <f t="shared" si="49"/>
        <v>1514775</v>
      </c>
      <c r="I253" s="474">
        <f t="shared" si="50"/>
        <v>1136082</v>
      </c>
      <c r="J253" s="474">
        <f t="shared" si="58"/>
        <v>946734</v>
      </c>
      <c r="K253" s="474">
        <f t="shared" si="59"/>
        <v>568041</v>
      </c>
      <c r="L253" s="326">
        <f t="shared" si="62"/>
        <v>4.7060433692566427E-2</v>
      </c>
      <c r="M253" s="326">
        <f t="shared" si="63"/>
        <v>4.7061848686520698E-2</v>
      </c>
      <c r="N253" s="326">
        <f t="shared" si="64"/>
        <v>4.7061321725050932E-2</v>
      </c>
      <c r="O253" s="326">
        <f t="shared" si="65"/>
        <v>4.7058953643336267E-2</v>
      </c>
      <c r="P253" s="447">
        <f t="shared" si="57"/>
        <v>1494435</v>
      </c>
      <c r="Q253" s="435">
        <v>20340</v>
      </c>
      <c r="R253" s="392">
        <f t="shared" si="61"/>
        <v>1.5008727962596113E-2</v>
      </c>
    </row>
    <row r="254" spans="2:18" ht="14.1" customHeight="1" thickBot="1" x14ac:dyDescent="0.3">
      <c r="B254" s="81"/>
      <c r="C254" s="22">
        <v>18</v>
      </c>
      <c r="D254" s="346">
        <v>1468389</v>
      </c>
      <c r="E254" s="285">
        <v>1101291</v>
      </c>
      <c r="F254" s="285">
        <v>917742</v>
      </c>
      <c r="G254" s="285">
        <v>550647</v>
      </c>
      <c r="H254" s="470">
        <f t="shared" si="49"/>
        <v>1537185</v>
      </c>
      <c r="I254" s="473">
        <f t="shared" si="50"/>
        <v>1152888</v>
      </c>
      <c r="J254" s="476">
        <f t="shared" si="58"/>
        <v>960741</v>
      </c>
      <c r="K254" s="473">
        <f t="shared" si="59"/>
        <v>576444</v>
      </c>
      <c r="L254" s="326">
        <f t="shared" si="62"/>
        <v>4.685134524979416E-2</v>
      </c>
      <c r="M254" s="326">
        <f t="shared" si="63"/>
        <v>4.685137715644639E-2</v>
      </c>
      <c r="N254" s="326">
        <f t="shared" si="64"/>
        <v>4.6853037128081747E-2</v>
      </c>
      <c r="O254" s="326">
        <f t="shared" si="65"/>
        <v>4.684852546186577E-2</v>
      </c>
      <c r="P254" s="447">
        <f t="shared" si="57"/>
        <v>1516845</v>
      </c>
      <c r="Q254" s="435">
        <v>20340</v>
      </c>
      <c r="R254" s="392">
        <f t="shared" si="61"/>
        <v>1.4996930937805963E-2</v>
      </c>
    </row>
    <row r="255" spans="2:18" ht="14.1" customHeight="1" thickBot="1" x14ac:dyDescent="0.3">
      <c r="B255" s="81"/>
      <c r="C255" s="22">
        <v>19</v>
      </c>
      <c r="D255" s="346">
        <v>1490412</v>
      </c>
      <c r="E255" s="285">
        <v>1117809</v>
      </c>
      <c r="F255" s="285">
        <v>931509</v>
      </c>
      <c r="G255" s="285">
        <v>558906</v>
      </c>
      <c r="H255" s="470">
        <f t="shared" si="49"/>
        <v>1559937</v>
      </c>
      <c r="I255" s="473">
        <f t="shared" si="50"/>
        <v>1169952</v>
      </c>
      <c r="J255" s="476">
        <f t="shared" si="58"/>
        <v>974961</v>
      </c>
      <c r="K255" s="473">
        <f t="shared" si="59"/>
        <v>584976</v>
      </c>
      <c r="L255" s="326">
        <f t="shared" si="62"/>
        <v>4.6648175135465896E-2</v>
      </c>
      <c r="M255" s="326">
        <f t="shared" si="63"/>
        <v>4.6647504180052229E-2</v>
      </c>
      <c r="N255" s="326">
        <f t="shared" si="64"/>
        <v>4.6646892300557484E-2</v>
      </c>
      <c r="O255" s="326">
        <f t="shared" si="65"/>
        <v>4.6644695172354561E-2</v>
      </c>
      <c r="P255" s="447">
        <f t="shared" si="57"/>
        <v>1539597</v>
      </c>
      <c r="Q255" s="435">
        <v>20340</v>
      </c>
      <c r="R255" s="392">
        <f t="shared" si="61"/>
        <v>1.4998719687930651E-2</v>
      </c>
    </row>
    <row r="256" spans="2:18" ht="14.1" customHeight="1" thickBot="1" x14ac:dyDescent="0.3">
      <c r="B256" s="81"/>
      <c r="C256" s="22">
        <v>20</v>
      </c>
      <c r="D256" s="346">
        <v>1512777</v>
      </c>
      <c r="E256" s="285">
        <v>1134582</v>
      </c>
      <c r="F256" s="285">
        <v>945486</v>
      </c>
      <c r="G256" s="285">
        <v>567291</v>
      </c>
      <c r="H256" s="470">
        <f t="shared" si="49"/>
        <v>1583040</v>
      </c>
      <c r="I256" s="473">
        <f t="shared" si="50"/>
        <v>1187280</v>
      </c>
      <c r="J256" s="476">
        <f t="shared" si="58"/>
        <v>989400</v>
      </c>
      <c r="K256" s="473">
        <f t="shared" si="59"/>
        <v>593640</v>
      </c>
      <c r="L256" s="326">
        <f t="shared" si="62"/>
        <v>4.6446369821857417E-2</v>
      </c>
      <c r="M256" s="326">
        <f t="shared" si="63"/>
        <v>4.6447061560997795E-2</v>
      </c>
      <c r="N256" s="326">
        <f t="shared" si="64"/>
        <v>4.6445954778812165E-2</v>
      </c>
      <c r="O256" s="326">
        <f t="shared" si="65"/>
        <v>4.6447061560997795E-2</v>
      </c>
      <c r="P256" s="447">
        <f t="shared" si="57"/>
        <v>1562700</v>
      </c>
      <c r="Q256" s="435">
        <v>20340</v>
      </c>
      <c r="R256" s="392">
        <f t="shared" si="61"/>
        <v>1.5002522785584782E-2</v>
      </c>
    </row>
    <row r="257" spans="1:18" ht="14.1" customHeight="1" thickBot="1" x14ac:dyDescent="0.3">
      <c r="B257" s="81"/>
      <c r="C257" s="22">
        <v>21</v>
      </c>
      <c r="D257" s="346">
        <v>1535463</v>
      </c>
      <c r="E257" s="285">
        <v>1151598</v>
      </c>
      <c r="F257" s="285">
        <v>959664</v>
      </c>
      <c r="G257" s="285">
        <v>575799</v>
      </c>
      <c r="H257" s="470">
        <f t="shared" si="49"/>
        <v>1606473</v>
      </c>
      <c r="I257" s="473">
        <f t="shared" si="50"/>
        <v>1204854</v>
      </c>
      <c r="J257" s="476">
        <f t="shared" si="58"/>
        <v>1004046</v>
      </c>
      <c r="K257" s="473">
        <f t="shared" si="59"/>
        <v>602427</v>
      </c>
      <c r="L257" s="326">
        <f t="shared" si="62"/>
        <v>4.6246637007860171E-2</v>
      </c>
      <c r="M257" s="326">
        <f t="shared" si="63"/>
        <v>4.6245304350997482E-2</v>
      </c>
      <c r="N257" s="326">
        <f t="shared" si="64"/>
        <v>4.6247436602810985E-2</v>
      </c>
      <c r="O257" s="326">
        <f t="shared" si="65"/>
        <v>4.6245304350997482E-2</v>
      </c>
      <c r="P257" s="447">
        <f t="shared" si="57"/>
        <v>1586133</v>
      </c>
      <c r="Q257" s="435">
        <v>20340</v>
      </c>
      <c r="R257" s="392">
        <f t="shared" si="61"/>
        <v>1.4997593827506428E-2</v>
      </c>
    </row>
    <row r="258" spans="1:18" ht="14.1" customHeight="1" thickBot="1" x14ac:dyDescent="0.3">
      <c r="B258" s="81"/>
      <c r="C258" s="22">
        <v>22</v>
      </c>
      <c r="D258" s="346">
        <v>1558497</v>
      </c>
      <c r="E258" s="285">
        <v>1168872</v>
      </c>
      <c r="F258" s="285">
        <v>974061</v>
      </c>
      <c r="G258" s="285">
        <v>584436</v>
      </c>
      <c r="H258" s="470">
        <f t="shared" si="49"/>
        <v>1630266</v>
      </c>
      <c r="I258" s="473">
        <f t="shared" si="50"/>
        <v>1222701</v>
      </c>
      <c r="J258" s="476">
        <f t="shared" si="58"/>
        <v>1018917</v>
      </c>
      <c r="K258" s="473">
        <f t="shared" si="59"/>
        <v>611349</v>
      </c>
      <c r="L258" s="326">
        <f t="shared" si="62"/>
        <v>4.6050136766384538E-2</v>
      </c>
      <c r="M258" s="326">
        <f t="shared" si="63"/>
        <v>4.6052091246945773E-2</v>
      </c>
      <c r="N258" s="326">
        <f t="shared" si="64"/>
        <v>4.6050504023875304E-2</v>
      </c>
      <c r="O258" s="326">
        <f t="shared" si="65"/>
        <v>4.6049524669938197E-2</v>
      </c>
      <c r="P258" s="447">
        <f t="shared" si="57"/>
        <v>1609926</v>
      </c>
      <c r="Q258" s="435">
        <v>20340</v>
      </c>
      <c r="R258" s="392">
        <f t="shared" si="61"/>
        <v>1.5000026050757231E-2</v>
      </c>
    </row>
    <row r="259" spans="1:18" ht="14.1" customHeight="1" thickBot="1" x14ac:dyDescent="0.3">
      <c r="B259" s="81"/>
      <c r="C259" s="22">
        <v>23</v>
      </c>
      <c r="D259" s="346">
        <v>1581867</v>
      </c>
      <c r="E259" s="285">
        <v>1186401</v>
      </c>
      <c r="F259" s="285">
        <v>988668</v>
      </c>
      <c r="G259" s="285">
        <v>593199</v>
      </c>
      <c r="H259" s="470">
        <f t="shared" si="49"/>
        <v>1654410</v>
      </c>
      <c r="I259" s="473">
        <f t="shared" si="50"/>
        <v>1240809</v>
      </c>
      <c r="J259" s="476">
        <f t="shared" si="58"/>
        <v>1034007</v>
      </c>
      <c r="K259" s="473">
        <f t="shared" si="59"/>
        <v>620403</v>
      </c>
      <c r="L259" s="326">
        <f t="shared" si="62"/>
        <v>4.5859101934612706E-2</v>
      </c>
      <c r="M259" s="326">
        <f t="shared" si="63"/>
        <v>4.5859705108137971E-2</v>
      </c>
      <c r="N259" s="326">
        <f t="shared" si="64"/>
        <v>4.5858670453579969E-2</v>
      </c>
      <c r="O259" s="326">
        <f t="shared" si="65"/>
        <v>4.585982107184941E-2</v>
      </c>
      <c r="P259" s="447">
        <f t="shared" si="57"/>
        <v>1634070</v>
      </c>
      <c r="Q259" s="435">
        <v>20340</v>
      </c>
      <c r="R259" s="392">
        <f t="shared" si="61"/>
        <v>1.4993942878262168E-2</v>
      </c>
    </row>
    <row r="260" spans="1:18" ht="14.1" customHeight="1" thickBot="1" x14ac:dyDescent="0.3">
      <c r="B260" s="81"/>
      <c r="C260" s="22">
        <v>24</v>
      </c>
      <c r="D260" s="346">
        <v>1605603</v>
      </c>
      <c r="E260" s="285">
        <v>1204203</v>
      </c>
      <c r="F260" s="285">
        <v>1003503</v>
      </c>
      <c r="G260" s="285">
        <v>602100</v>
      </c>
      <c r="H260" s="470">
        <f t="shared" si="49"/>
        <v>1678929</v>
      </c>
      <c r="I260" s="473">
        <f t="shared" si="50"/>
        <v>1259196</v>
      </c>
      <c r="J260" s="476">
        <f t="shared" si="58"/>
        <v>1049331</v>
      </c>
      <c r="K260" s="473">
        <f t="shared" si="59"/>
        <v>629598</v>
      </c>
      <c r="L260" s="326">
        <f t="shared" si="62"/>
        <v>4.5668823488745347E-2</v>
      </c>
      <c r="M260" s="326">
        <f t="shared" si="63"/>
        <v>4.566754940819779E-2</v>
      </c>
      <c r="N260" s="326">
        <f t="shared" si="64"/>
        <v>4.5668024908744664E-2</v>
      </c>
      <c r="O260" s="326">
        <f t="shared" si="65"/>
        <v>4.5670154459392126E-2</v>
      </c>
      <c r="P260" s="447">
        <f t="shared" si="57"/>
        <v>1658589</v>
      </c>
      <c r="Q260" s="435">
        <v>20340</v>
      </c>
      <c r="R260" s="392">
        <f t="shared" si="61"/>
        <v>1.5005082611400322E-2</v>
      </c>
    </row>
    <row r="261" spans="1:18" ht="14.1" customHeight="1" thickBot="1" x14ac:dyDescent="0.3">
      <c r="B261" s="81"/>
      <c r="C261" s="22">
        <v>25</v>
      </c>
      <c r="D261" s="346">
        <v>1629678</v>
      </c>
      <c r="E261" s="285">
        <v>1222260</v>
      </c>
      <c r="F261" s="285">
        <v>1018548</v>
      </c>
      <c r="G261" s="285">
        <v>611130</v>
      </c>
      <c r="H261" s="470">
        <f t="shared" si="49"/>
        <v>1703796</v>
      </c>
      <c r="I261" s="473">
        <f t="shared" si="50"/>
        <v>1277847</v>
      </c>
      <c r="J261" s="476">
        <f t="shared" si="58"/>
        <v>1064874</v>
      </c>
      <c r="K261" s="473">
        <f t="shared" si="59"/>
        <v>638925</v>
      </c>
      <c r="L261" s="326">
        <f t="shared" si="62"/>
        <v>4.5480150066454846E-2</v>
      </c>
      <c r="M261" s="326">
        <f t="shared" si="63"/>
        <v>4.5478867016837662E-2</v>
      </c>
      <c r="N261" s="326">
        <f t="shared" si="64"/>
        <v>4.5482392582381979E-2</v>
      </c>
      <c r="O261" s="326">
        <f t="shared" si="65"/>
        <v>4.5481321486426786E-2</v>
      </c>
      <c r="P261" s="447">
        <f t="shared" si="57"/>
        <v>1683456</v>
      </c>
      <c r="Q261" s="435">
        <v>20340</v>
      </c>
      <c r="R261" s="392">
        <f t="shared" si="61"/>
        <v>1.49975087194818E-2</v>
      </c>
    </row>
    <row r="262" spans="1:18" ht="14.1" customHeight="1" thickBot="1" x14ac:dyDescent="0.3">
      <c r="B262" s="81"/>
      <c r="C262" s="22">
        <v>26</v>
      </c>
      <c r="D262" s="346">
        <v>1654137</v>
      </c>
      <c r="E262" s="285">
        <v>1240602</v>
      </c>
      <c r="F262" s="285">
        <v>1033836</v>
      </c>
      <c r="G262" s="285">
        <v>620301</v>
      </c>
      <c r="H262" s="470">
        <f t="shared" ref="H262:H266" si="66">P262+Q262</f>
        <v>1729065</v>
      </c>
      <c r="I262" s="473">
        <f t="shared" ref="I262:I266" si="67">(ROUND((+H262/8*6)/3,0))*3</f>
        <v>1296798</v>
      </c>
      <c r="J262" s="476">
        <f t="shared" si="58"/>
        <v>1080666</v>
      </c>
      <c r="K262" s="473">
        <f t="shared" si="59"/>
        <v>648399</v>
      </c>
      <c r="L262" s="326">
        <f t="shared" si="62"/>
        <v>4.5297336314948519E-2</v>
      </c>
      <c r="M262" s="326">
        <f t="shared" si="63"/>
        <v>4.5297363699236336E-2</v>
      </c>
      <c r="N262" s="326">
        <f t="shared" si="64"/>
        <v>4.5297319884391722E-2</v>
      </c>
      <c r="O262" s="326">
        <f t="shared" si="65"/>
        <v>4.5297363699236336E-2</v>
      </c>
      <c r="P262" s="447">
        <f t="shared" ref="P262:P266" si="68">ROUND($D262*(1+$G$4)/3,0)*3</f>
        <v>1708725</v>
      </c>
      <c r="Q262" s="435">
        <v>20340</v>
      </c>
      <c r="R262" s="392">
        <f t="shared" si="61"/>
        <v>1.5006627067890577E-2</v>
      </c>
    </row>
    <row r="263" spans="1:18" ht="14.1" customHeight="1" thickBot="1" x14ac:dyDescent="0.3">
      <c r="B263" s="81"/>
      <c r="C263" s="22">
        <v>27</v>
      </c>
      <c r="D263" s="346">
        <v>1678932</v>
      </c>
      <c r="E263" s="285">
        <v>1259199</v>
      </c>
      <c r="F263" s="285">
        <v>1049334</v>
      </c>
      <c r="G263" s="285">
        <v>629601</v>
      </c>
      <c r="H263" s="470">
        <f t="shared" si="66"/>
        <v>1754676</v>
      </c>
      <c r="I263" s="473">
        <f t="shared" si="67"/>
        <v>1316007</v>
      </c>
      <c r="J263" s="476">
        <f t="shared" ref="J263:J266" si="69">(ROUND((+H263/8*5)/3,0))*3</f>
        <v>1096674</v>
      </c>
      <c r="K263" s="473">
        <f t="shared" ref="K263:K266" si="70">(ROUND((+H263/8*3)/3,0))*3</f>
        <v>658005</v>
      </c>
      <c r="L263" s="326">
        <f t="shared" si="62"/>
        <v>4.5114394150567144E-2</v>
      </c>
      <c r="M263" s="326">
        <f t="shared" si="63"/>
        <v>4.5114394150567144E-2</v>
      </c>
      <c r="N263" s="326">
        <f t="shared" si="64"/>
        <v>4.5114329660527537E-2</v>
      </c>
      <c r="O263" s="326">
        <f t="shared" si="65"/>
        <v>4.5114286667270222E-2</v>
      </c>
      <c r="P263" s="447">
        <f t="shared" si="68"/>
        <v>1734336</v>
      </c>
      <c r="Q263" s="435">
        <v>20340</v>
      </c>
      <c r="R263" s="392">
        <f t="shared" si="61"/>
        <v>1.4992721275638665E-2</v>
      </c>
    </row>
    <row r="264" spans="1:18" ht="14.1" customHeight="1" thickBot="1" x14ac:dyDescent="0.3">
      <c r="B264" s="81"/>
      <c r="C264" s="22">
        <v>28</v>
      </c>
      <c r="D264" s="346">
        <v>1704114</v>
      </c>
      <c r="E264" s="285">
        <v>1278087</v>
      </c>
      <c r="F264" s="285">
        <v>1065072</v>
      </c>
      <c r="G264" s="285">
        <v>639042</v>
      </c>
      <c r="H264" s="470">
        <f t="shared" si="66"/>
        <v>1780689</v>
      </c>
      <c r="I264" s="473">
        <f t="shared" si="67"/>
        <v>1335516</v>
      </c>
      <c r="J264" s="476">
        <f t="shared" si="69"/>
        <v>1112931</v>
      </c>
      <c r="K264" s="473">
        <f t="shared" si="70"/>
        <v>667758</v>
      </c>
      <c r="L264" s="326">
        <f t="shared" si="62"/>
        <v>4.4935374041877481E-2</v>
      </c>
      <c r="M264" s="326">
        <f t="shared" si="63"/>
        <v>4.4933560860880364E-2</v>
      </c>
      <c r="N264" s="326">
        <f t="shared" si="64"/>
        <v>4.493499031051422E-2</v>
      </c>
      <c r="O264" s="326">
        <f t="shared" si="65"/>
        <v>4.4936013595350544E-2</v>
      </c>
      <c r="P264" s="447">
        <f t="shared" si="68"/>
        <v>1760349</v>
      </c>
      <c r="Q264" s="435">
        <v>20340</v>
      </c>
      <c r="R264" s="392">
        <f t="shared" si="61"/>
        <v>1.499521125284109E-2</v>
      </c>
    </row>
    <row r="265" spans="1:18" ht="14.1" customHeight="1" thickBot="1" x14ac:dyDescent="0.3">
      <c r="B265" s="81"/>
      <c r="C265" s="22">
        <v>29</v>
      </c>
      <c r="D265" s="346">
        <v>1729683</v>
      </c>
      <c r="E265" s="285">
        <v>1297263</v>
      </c>
      <c r="F265" s="285">
        <v>1081053</v>
      </c>
      <c r="G265" s="285">
        <v>648630</v>
      </c>
      <c r="H265" s="470">
        <f t="shared" si="66"/>
        <v>1807104</v>
      </c>
      <c r="I265" s="473">
        <f t="shared" si="67"/>
        <v>1355328</v>
      </c>
      <c r="J265" s="476">
        <f t="shared" si="69"/>
        <v>1129440</v>
      </c>
      <c r="K265" s="473">
        <f t="shared" si="70"/>
        <v>677664</v>
      </c>
      <c r="L265" s="326">
        <f t="shared" si="62"/>
        <v>4.4760224850449476E-2</v>
      </c>
      <c r="M265" s="326">
        <f t="shared" si="63"/>
        <v>4.4759620832475762E-2</v>
      </c>
      <c r="N265" s="326">
        <f t="shared" si="64"/>
        <v>4.4759137618599641E-2</v>
      </c>
      <c r="O265" s="326">
        <f t="shared" si="65"/>
        <v>4.476203690856112E-2</v>
      </c>
      <c r="P265" s="447">
        <f t="shared" si="68"/>
        <v>1786764</v>
      </c>
      <c r="Q265" s="435">
        <v>20340</v>
      </c>
      <c r="R265" s="392">
        <f t="shared" si="61"/>
        <v>1.5003708676424976E-2</v>
      </c>
    </row>
    <row r="266" spans="1:18" ht="14.1" customHeight="1" thickBot="1" x14ac:dyDescent="0.3">
      <c r="B266" s="80"/>
      <c r="C266" s="23">
        <v>30</v>
      </c>
      <c r="D266" s="346">
        <v>1755627</v>
      </c>
      <c r="E266" s="285">
        <v>1316721</v>
      </c>
      <c r="F266" s="285">
        <v>1097268</v>
      </c>
      <c r="G266" s="285">
        <v>658359</v>
      </c>
      <c r="H266" s="351">
        <f t="shared" si="66"/>
        <v>1833903</v>
      </c>
      <c r="I266" s="474">
        <f t="shared" si="67"/>
        <v>1375428</v>
      </c>
      <c r="J266" s="474">
        <f t="shared" si="69"/>
        <v>1146189</v>
      </c>
      <c r="K266" s="474">
        <f t="shared" si="70"/>
        <v>687714</v>
      </c>
      <c r="L266" s="326">
        <f t="shared" si="62"/>
        <v>4.4585780464757037E-2</v>
      </c>
      <c r="M266" s="326">
        <f t="shared" si="63"/>
        <v>4.4585755068841465E-2</v>
      </c>
      <c r="N266" s="326">
        <f t="shared" si="64"/>
        <v>4.4584367720556871E-2</v>
      </c>
      <c r="O266" s="326">
        <f t="shared" si="65"/>
        <v>4.4588135044861539E-2</v>
      </c>
      <c r="P266" s="447">
        <f t="shared" si="68"/>
        <v>1813563</v>
      </c>
      <c r="Q266" s="435">
        <v>20340</v>
      </c>
      <c r="R266" s="392">
        <f t="shared" si="61"/>
        <v>1.4999306230054188E-2</v>
      </c>
    </row>
    <row r="267" spans="1:18" ht="7.15" customHeight="1" x14ac:dyDescent="0.25">
      <c r="B267" s="141"/>
      <c r="C267" s="261"/>
      <c r="D267" s="297"/>
      <c r="E267" s="258"/>
      <c r="F267" s="258"/>
      <c r="G267" s="258"/>
      <c r="H267" s="293"/>
      <c r="I267" s="47"/>
      <c r="J267" s="47"/>
      <c r="K267" s="47"/>
      <c r="L267" s="326"/>
      <c r="M267" s="326"/>
      <c r="N267" s="326"/>
      <c r="O267" s="326"/>
      <c r="P267" s="430"/>
      <c r="Q267" s="434"/>
      <c r="R267" s="392">
        <f t="shared" si="61"/>
        <v>-1</v>
      </c>
    </row>
    <row r="268" spans="1:18" ht="17.100000000000001" customHeight="1" thickBot="1" x14ac:dyDescent="0.3">
      <c r="B268" s="583" t="s">
        <v>108</v>
      </c>
      <c r="C268" s="583"/>
      <c r="D268" s="583"/>
      <c r="E268" s="583"/>
      <c r="F268" s="583"/>
      <c r="G268" s="583"/>
      <c r="H268" s="583"/>
      <c r="I268" s="583"/>
      <c r="J268" s="583"/>
      <c r="K268" s="583"/>
      <c r="P268" s="430"/>
      <c r="Q268" s="434"/>
      <c r="R268" s="392" t="e">
        <f t="shared" si="61"/>
        <v>#DIV/0!</v>
      </c>
    </row>
    <row r="269" spans="1:18" ht="15" customHeight="1" thickBot="1" x14ac:dyDescent="0.3">
      <c r="B269" s="127"/>
      <c r="C269" s="128"/>
      <c r="D269" s="665" t="s">
        <v>929</v>
      </c>
      <c r="E269" s="666"/>
      <c r="F269" s="666"/>
      <c r="G269" s="667"/>
      <c r="H269" s="668" t="s">
        <v>929</v>
      </c>
      <c r="I269" s="669"/>
      <c r="J269" s="669"/>
      <c r="K269" s="670"/>
      <c r="P269" s="430"/>
      <c r="Q269" s="434"/>
      <c r="R269" s="392" t="e">
        <f t="shared" si="61"/>
        <v>#DIV/0!</v>
      </c>
    </row>
    <row r="270" spans="1:18" ht="14.1" customHeight="1" thickBot="1" x14ac:dyDescent="0.3">
      <c r="A270" s="131">
        <v>1</v>
      </c>
      <c r="B270" s="674" t="s">
        <v>109</v>
      </c>
      <c r="C270" s="9">
        <v>1</v>
      </c>
      <c r="D270" s="351">
        <v>559905</v>
      </c>
      <c r="E270" s="353">
        <v>419928</v>
      </c>
      <c r="F270" s="353">
        <v>349941</v>
      </c>
      <c r="G270" s="353">
        <v>209964</v>
      </c>
      <c r="H270" s="470">
        <f t="shared" ref="H270:H333" si="71">P270+Q270</f>
        <v>598062</v>
      </c>
      <c r="I270" s="473">
        <f t="shared" ref="I270:I333" si="72">(ROUND((+H270/8*6)/3,0))*3</f>
        <v>448548</v>
      </c>
      <c r="J270" s="476">
        <f t="shared" ref="J270" si="73">(ROUND((+H270/8*5)/3,0))*3</f>
        <v>373788</v>
      </c>
      <c r="K270" s="473">
        <f t="shared" ref="K270" si="74">(ROUND((+H270/8*3)/3,0))*3</f>
        <v>224274</v>
      </c>
      <c r="L270" s="326">
        <f t="shared" ref="L270:L301" si="75">(H270-D270)/D270</f>
        <v>6.8149061001419889E-2</v>
      </c>
      <c r="M270" s="326">
        <f t="shared" ref="M270:M301" si="76">(I270-E270)/E270</f>
        <v>6.8154540778419162E-2</v>
      </c>
      <c r="N270" s="326">
        <f t="shared" ref="N270:N301" si="77">(J270-F270)/F270</f>
        <v>6.8145773144615812E-2</v>
      </c>
      <c r="O270" s="326">
        <f t="shared" ref="O270:O301" si="78">(K270-G270)/G270</f>
        <v>6.8154540778419162E-2</v>
      </c>
      <c r="P270" s="447">
        <f t="shared" ref="P270:P333" si="79">ROUND($D270*(1+$G$4)/3,0)*3</f>
        <v>578382</v>
      </c>
      <c r="Q270" s="416">
        <v>19680</v>
      </c>
      <c r="R270" s="392" t="e">
        <f t="shared" si="61"/>
        <v>#DIV/0!</v>
      </c>
    </row>
    <row r="271" spans="1:18" ht="14.1" customHeight="1" thickBot="1" x14ac:dyDescent="0.3">
      <c r="B271" s="672"/>
      <c r="C271" s="7">
        <v>2</v>
      </c>
      <c r="D271" s="346">
        <v>568305</v>
      </c>
      <c r="E271" s="285">
        <v>426228</v>
      </c>
      <c r="F271" s="285">
        <v>355191</v>
      </c>
      <c r="G271" s="285">
        <v>213114</v>
      </c>
      <c r="H271" s="470">
        <f t="shared" si="71"/>
        <v>606738</v>
      </c>
      <c r="I271" s="473">
        <f t="shared" si="72"/>
        <v>455055</v>
      </c>
      <c r="J271" s="476">
        <f t="shared" ref="J271:J334" si="80">(ROUND((+H271/8*5)/3,0))*3</f>
        <v>379212</v>
      </c>
      <c r="K271" s="473">
        <f t="shared" ref="K271:K334" si="81">(ROUND((+H271/8*3)/3,0))*3</f>
        <v>227526</v>
      </c>
      <c r="L271" s="326">
        <f t="shared" si="75"/>
        <v>6.7627418375696149E-2</v>
      </c>
      <c r="M271" s="326">
        <f t="shared" si="76"/>
        <v>6.7632816239195925E-2</v>
      </c>
      <c r="N271" s="326">
        <f t="shared" si="77"/>
        <v>6.7628402746691213E-2</v>
      </c>
      <c r="O271" s="326">
        <f t="shared" si="78"/>
        <v>6.7625777752752053E-2</v>
      </c>
      <c r="P271" s="447">
        <f t="shared" si="79"/>
        <v>587058</v>
      </c>
      <c r="Q271" s="416">
        <v>19680</v>
      </c>
      <c r="R271" s="392">
        <f t="shared" si="61"/>
        <v>1.5002571869463299E-2</v>
      </c>
    </row>
    <row r="272" spans="1:18" ht="14.1" customHeight="1" thickBot="1" x14ac:dyDescent="0.3">
      <c r="B272" s="672"/>
      <c r="C272" s="7">
        <v>3</v>
      </c>
      <c r="D272" s="346">
        <v>576831</v>
      </c>
      <c r="E272" s="285">
        <v>432624</v>
      </c>
      <c r="F272" s="285">
        <v>360519</v>
      </c>
      <c r="G272" s="285">
        <v>216312</v>
      </c>
      <c r="H272" s="470">
        <f t="shared" si="71"/>
        <v>615546</v>
      </c>
      <c r="I272" s="473">
        <f t="shared" si="72"/>
        <v>461661</v>
      </c>
      <c r="J272" s="476">
        <f t="shared" si="80"/>
        <v>384717</v>
      </c>
      <c r="K272" s="473">
        <f t="shared" si="81"/>
        <v>230829</v>
      </c>
      <c r="L272" s="326">
        <f t="shared" si="75"/>
        <v>6.7116711827207617E-2</v>
      </c>
      <c r="M272" s="326">
        <f t="shared" si="76"/>
        <v>6.7118329080217462E-2</v>
      </c>
      <c r="N272" s="326">
        <f t="shared" si="77"/>
        <v>6.7119902141079948E-2</v>
      </c>
      <c r="O272" s="326">
        <f t="shared" si="78"/>
        <v>6.7111394652169087E-2</v>
      </c>
      <c r="P272" s="447">
        <f t="shared" si="79"/>
        <v>595866</v>
      </c>
      <c r="Q272" s="416">
        <v>19680</v>
      </c>
      <c r="R272" s="392">
        <f t="shared" si="61"/>
        <v>1.5006053098341798E-2</v>
      </c>
    </row>
    <row r="273" spans="1:18" ht="14.1" customHeight="1" thickBot="1" x14ac:dyDescent="0.3">
      <c r="B273" s="672"/>
      <c r="C273" s="7">
        <v>4</v>
      </c>
      <c r="D273" s="346">
        <v>585477</v>
      </c>
      <c r="E273" s="285">
        <v>439107</v>
      </c>
      <c r="F273" s="285">
        <v>365922</v>
      </c>
      <c r="G273" s="285">
        <v>219555</v>
      </c>
      <c r="H273" s="470">
        <f t="shared" si="71"/>
        <v>624477</v>
      </c>
      <c r="I273" s="473">
        <f t="shared" si="72"/>
        <v>468357</v>
      </c>
      <c r="J273" s="476">
        <f t="shared" si="80"/>
        <v>390297</v>
      </c>
      <c r="K273" s="473">
        <f t="shared" si="81"/>
        <v>234180</v>
      </c>
      <c r="L273" s="326">
        <f t="shared" si="75"/>
        <v>6.6612351979667861E-2</v>
      </c>
      <c r="M273" s="326">
        <f t="shared" si="76"/>
        <v>6.6612465754360556E-2</v>
      </c>
      <c r="N273" s="326">
        <f t="shared" si="77"/>
        <v>6.6612556774394538E-2</v>
      </c>
      <c r="O273" s="326">
        <f t="shared" si="78"/>
        <v>6.6612010657921703E-2</v>
      </c>
      <c r="P273" s="447">
        <f t="shared" si="79"/>
        <v>604797</v>
      </c>
      <c r="Q273" s="416">
        <v>19680</v>
      </c>
      <c r="R273" s="392">
        <f t="shared" si="61"/>
        <v>1.4992233440585867E-2</v>
      </c>
    </row>
    <row r="274" spans="1:18" ht="14.1" customHeight="1" thickBot="1" x14ac:dyDescent="0.3">
      <c r="B274" s="673"/>
      <c r="C274" s="8">
        <v>5</v>
      </c>
      <c r="D274" s="346">
        <v>594279</v>
      </c>
      <c r="E274" s="285">
        <v>445710</v>
      </c>
      <c r="F274" s="285">
        <v>371424</v>
      </c>
      <c r="G274" s="285">
        <v>222855</v>
      </c>
      <c r="H274" s="470">
        <f t="shared" si="71"/>
        <v>633570</v>
      </c>
      <c r="I274" s="473">
        <f t="shared" si="72"/>
        <v>475179</v>
      </c>
      <c r="J274" s="476">
        <f t="shared" si="80"/>
        <v>395982</v>
      </c>
      <c r="K274" s="473">
        <f t="shared" si="81"/>
        <v>237588</v>
      </c>
      <c r="L274" s="326">
        <f t="shared" si="75"/>
        <v>6.6115410438531391E-2</v>
      </c>
      <c r="M274" s="326">
        <f t="shared" si="76"/>
        <v>6.6116981894056667E-2</v>
      </c>
      <c r="N274" s="326">
        <f t="shared" si="77"/>
        <v>6.6118506073920905E-2</v>
      </c>
      <c r="O274" s="326">
        <f t="shared" si="78"/>
        <v>6.6110251060106345E-2</v>
      </c>
      <c r="P274" s="447">
        <f t="shared" si="79"/>
        <v>613890</v>
      </c>
      <c r="Q274" s="416">
        <v>19680</v>
      </c>
      <c r="R274" s="392">
        <f t="shared" si="61"/>
        <v>1.5030402404864418E-2</v>
      </c>
    </row>
    <row r="275" spans="1:18" ht="14.1" customHeight="1" thickBot="1" x14ac:dyDescent="0.3">
      <c r="A275" s="131">
        <v>2</v>
      </c>
      <c r="B275" s="674" t="s">
        <v>110</v>
      </c>
      <c r="C275" s="9">
        <v>1</v>
      </c>
      <c r="D275" s="346">
        <v>646854</v>
      </c>
      <c r="E275" s="285">
        <v>485142</v>
      </c>
      <c r="F275" s="285">
        <v>404283</v>
      </c>
      <c r="G275" s="285">
        <v>242571</v>
      </c>
      <c r="H275" s="470">
        <f t="shared" si="71"/>
        <v>687879</v>
      </c>
      <c r="I275" s="473">
        <f t="shared" si="72"/>
        <v>515910</v>
      </c>
      <c r="J275" s="476">
        <f t="shared" si="80"/>
        <v>429924</v>
      </c>
      <c r="K275" s="473">
        <f t="shared" si="81"/>
        <v>257955</v>
      </c>
      <c r="L275" s="326">
        <f t="shared" si="75"/>
        <v>6.3422348783496743E-2</v>
      </c>
      <c r="M275" s="326">
        <f t="shared" si="76"/>
        <v>6.342060675018861E-2</v>
      </c>
      <c r="N275" s="326">
        <f t="shared" si="77"/>
        <v>6.3423394008652351E-2</v>
      </c>
      <c r="O275" s="326">
        <f t="shared" si="78"/>
        <v>6.342060675018861E-2</v>
      </c>
      <c r="P275" s="447">
        <f t="shared" si="79"/>
        <v>668199</v>
      </c>
      <c r="Q275" s="416">
        <v>19680</v>
      </c>
      <c r="R275" s="392">
        <f t="shared" si="61"/>
        <v>8.8470081443090764E-2</v>
      </c>
    </row>
    <row r="276" spans="1:18" ht="14.1" customHeight="1" thickBot="1" x14ac:dyDescent="0.3">
      <c r="B276" s="672"/>
      <c r="C276" s="7">
        <v>2</v>
      </c>
      <c r="D276" s="346">
        <v>656559</v>
      </c>
      <c r="E276" s="285">
        <v>492420</v>
      </c>
      <c r="F276" s="285">
        <v>410349</v>
      </c>
      <c r="G276" s="285">
        <v>246210</v>
      </c>
      <c r="H276" s="470">
        <f t="shared" si="71"/>
        <v>697905</v>
      </c>
      <c r="I276" s="473">
        <f t="shared" si="72"/>
        <v>523428</v>
      </c>
      <c r="J276" s="476">
        <f t="shared" si="80"/>
        <v>436191</v>
      </c>
      <c r="K276" s="473">
        <f t="shared" si="81"/>
        <v>261714</v>
      </c>
      <c r="L276" s="326">
        <f t="shared" si="75"/>
        <v>6.2973776918753679E-2</v>
      </c>
      <c r="M276" s="326">
        <f t="shared" si="76"/>
        <v>6.2970634823930796E-2</v>
      </c>
      <c r="N276" s="326">
        <f t="shared" si="77"/>
        <v>6.2975662180241698E-2</v>
      </c>
      <c r="O276" s="326">
        <f t="shared" si="78"/>
        <v>6.2970634823930796E-2</v>
      </c>
      <c r="P276" s="447">
        <f t="shared" si="79"/>
        <v>678225</v>
      </c>
      <c r="Q276" s="416">
        <v>19680</v>
      </c>
      <c r="R276" s="392">
        <f t="shared" si="61"/>
        <v>1.5001793289387333E-2</v>
      </c>
    </row>
    <row r="277" spans="1:18" ht="14.1" customHeight="1" thickBot="1" x14ac:dyDescent="0.3">
      <c r="B277" s="672"/>
      <c r="C277" s="7">
        <v>3</v>
      </c>
      <c r="D277" s="346">
        <v>666402</v>
      </c>
      <c r="E277" s="285">
        <v>499803</v>
      </c>
      <c r="F277" s="285">
        <v>416502</v>
      </c>
      <c r="G277" s="285">
        <v>249900</v>
      </c>
      <c r="H277" s="470">
        <f t="shared" si="71"/>
        <v>708072</v>
      </c>
      <c r="I277" s="473">
        <f t="shared" si="72"/>
        <v>531054</v>
      </c>
      <c r="J277" s="476">
        <f t="shared" si="80"/>
        <v>442545</v>
      </c>
      <c r="K277" s="473">
        <f t="shared" si="81"/>
        <v>265527</v>
      </c>
      <c r="L277" s="326">
        <f t="shared" si="75"/>
        <v>6.2529824340263079E-2</v>
      </c>
      <c r="M277" s="326">
        <f t="shared" si="76"/>
        <v>6.2526635494384794E-2</v>
      </c>
      <c r="N277" s="326">
        <f t="shared" si="77"/>
        <v>6.2527911030439226E-2</v>
      </c>
      <c r="O277" s="326">
        <f t="shared" si="78"/>
        <v>6.2533013205282109E-2</v>
      </c>
      <c r="P277" s="447">
        <f t="shared" si="79"/>
        <v>688392</v>
      </c>
      <c r="Q277" s="416">
        <v>19680</v>
      </c>
      <c r="R277" s="392">
        <f t="shared" si="61"/>
        <v>1.4987206043621359E-2</v>
      </c>
    </row>
    <row r="278" spans="1:18" ht="14.1" customHeight="1" thickBot="1" x14ac:dyDescent="0.3">
      <c r="B278" s="672"/>
      <c r="C278" s="7">
        <v>4</v>
      </c>
      <c r="D278" s="346">
        <v>676401</v>
      </c>
      <c r="E278" s="285">
        <v>507300</v>
      </c>
      <c r="F278" s="285">
        <v>422751</v>
      </c>
      <c r="G278" s="285">
        <v>253650</v>
      </c>
      <c r="H278" s="470">
        <f t="shared" si="71"/>
        <v>718401</v>
      </c>
      <c r="I278" s="473">
        <f t="shared" si="72"/>
        <v>538800</v>
      </c>
      <c r="J278" s="476">
        <f t="shared" si="80"/>
        <v>449001</v>
      </c>
      <c r="K278" s="473">
        <f t="shared" si="81"/>
        <v>269400</v>
      </c>
      <c r="L278" s="326">
        <f t="shared" si="75"/>
        <v>6.2093344037043113E-2</v>
      </c>
      <c r="M278" s="326">
        <f t="shared" si="76"/>
        <v>6.2093435836782972E-2</v>
      </c>
      <c r="N278" s="326">
        <f t="shared" si="77"/>
        <v>6.209328895732949E-2</v>
      </c>
      <c r="O278" s="326">
        <f t="shared" si="78"/>
        <v>6.2093435836782972E-2</v>
      </c>
      <c r="P278" s="447">
        <f t="shared" si="79"/>
        <v>698721</v>
      </c>
      <c r="Q278" s="416">
        <v>19680</v>
      </c>
      <c r="R278" s="392">
        <f t="shared" si="61"/>
        <v>1.5006002400960394E-2</v>
      </c>
    </row>
    <row r="279" spans="1:18" ht="14.1" customHeight="1" thickBot="1" x14ac:dyDescent="0.3">
      <c r="B279" s="672"/>
      <c r="C279" s="7">
        <v>5</v>
      </c>
      <c r="D279" s="346">
        <v>686556</v>
      </c>
      <c r="E279" s="285">
        <v>514917</v>
      </c>
      <c r="F279" s="285">
        <v>429099</v>
      </c>
      <c r="G279" s="285">
        <v>257460</v>
      </c>
      <c r="H279" s="470">
        <f t="shared" si="71"/>
        <v>728892</v>
      </c>
      <c r="I279" s="473">
        <f t="shared" si="72"/>
        <v>546669</v>
      </c>
      <c r="J279" s="476">
        <f t="shared" si="80"/>
        <v>455559</v>
      </c>
      <c r="K279" s="473">
        <f t="shared" si="81"/>
        <v>273336</v>
      </c>
      <c r="L279" s="326">
        <f t="shared" si="75"/>
        <v>6.166430706308007E-2</v>
      </c>
      <c r="M279" s="326">
        <f t="shared" si="76"/>
        <v>6.166430706308007E-2</v>
      </c>
      <c r="N279" s="326">
        <f t="shared" si="77"/>
        <v>6.1664091503359365E-2</v>
      </c>
      <c r="O279" s="326">
        <f t="shared" si="78"/>
        <v>6.1663947797716147E-2</v>
      </c>
      <c r="P279" s="447">
        <f t="shared" si="79"/>
        <v>709212</v>
      </c>
      <c r="Q279" s="416">
        <v>19680</v>
      </c>
      <c r="R279" s="392">
        <f t="shared" si="61"/>
        <v>1.5020697811945594E-2</v>
      </c>
    </row>
    <row r="280" spans="1:18" ht="14.1" customHeight="1" thickBot="1" x14ac:dyDescent="0.3">
      <c r="B280" s="673"/>
      <c r="C280" s="8">
        <v>6</v>
      </c>
      <c r="D280" s="346">
        <v>696834</v>
      </c>
      <c r="E280" s="285">
        <v>522627</v>
      </c>
      <c r="F280" s="285">
        <v>435522</v>
      </c>
      <c r="G280" s="285">
        <v>261312</v>
      </c>
      <c r="H280" s="351">
        <f t="shared" si="71"/>
        <v>739509</v>
      </c>
      <c r="I280" s="474">
        <f t="shared" si="72"/>
        <v>554631</v>
      </c>
      <c r="J280" s="474">
        <f t="shared" si="80"/>
        <v>462192</v>
      </c>
      <c r="K280" s="474">
        <f t="shared" si="81"/>
        <v>277317</v>
      </c>
      <c r="L280" s="326">
        <f t="shared" si="75"/>
        <v>6.1241271235330082E-2</v>
      </c>
      <c r="M280" s="326">
        <f t="shared" si="76"/>
        <v>6.1236790292120383E-2</v>
      </c>
      <c r="N280" s="326">
        <f t="shared" si="77"/>
        <v>6.1236860594872357E-2</v>
      </c>
      <c r="O280" s="326">
        <f t="shared" si="78"/>
        <v>6.1248622336517268E-2</v>
      </c>
      <c r="P280" s="447">
        <f t="shared" si="79"/>
        <v>719829</v>
      </c>
      <c r="Q280" s="416">
        <v>19680</v>
      </c>
      <c r="R280" s="392">
        <f t="shared" si="61"/>
        <v>1.4961547424842792E-2</v>
      </c>
    </row>
    <row r="281" spans="1:18" ht="14.1" customHeight="1" thickBot="1" x14ac:dyDescent="0.3">
      <c r="A281" s="131">
        <v>3</v>
      </c>
      <c r="B281" s="674" t="s">
        <v>111</v>
      </c>
      <c r="C281" s="9">
        <v>1</v>
      </c>
      <c r="D281" s="346">
        <v>739605</v>
      </c>
      <c r="E281" s="285">
        <v>554703</v>
      </c>
      <c r="F281" s="285">
        <v>462252</v>
      </c>
      <c r="G281" s="285">
        <v>277353</v>
      </c>
      <c r="H281" s="470">
        <f t="shared" si="71"/>
        <v>783693</v>
      </c>
      <c r="I281" s="473">
        <f t="shared" si="72"/>
        <v>587769</v>
      </c>
      <c r="J281" s="476">
        <f t="shared" si="80"/>
        <v>489807</v>
      </c>
      <c r="K281" s="473">
        <f t="shared" si="81"/>
        <v>293886</v>
      </c>
      <c r="L281" s="326">
        <f t="shared" si="75"/>
        <v>5.9610197335063987E-2</v>
      </c>
      <c r="M281" s="326">
        <f t="shared" si="76"/>
        <v>5.9610277932515235E-2</v>
      </c>
      <c r="N281" s="326">
        <f t="shared" si="77"/>
        <v>5.9610342410633163E-2</v>
      </c>
      <c r="O281" s="326">
        <f t="shared" si="78"/>
        <v>5.9609955544017913E-2</v>
      </c>
      <c r="P281" s="447">
        <f t="shared" si="79"/>
        <v>764013</v>
      </c>
      <c r="Q281" s="416">
        <v>19680</v>
      </c>
      <c r="R281" s="392">
        <f t="shared" si="61"/>
        <v>6.1386388684790516E-2</v>
      </c>
    </row>
    <row r="282" spans="1:18" ht="14.1" customHeight="1" thickBot="1" x14ac:dyDescent="0.3">
      <c r="B282" s="672"/>
      <c r="C282" s="7">
        <v>2</v>
      </c>
      <c r="D282" s="346">
        <v>750693</v>
      </c>
      <c r="E282" s="285">
        <v>563019</v>
      </c>
      <c r="F282" s="285">
        <v>469182</v>
      </c>
      <c r="G282" s="285">
        <v>281511</v>
      </c>
      <c r="H282" s="470">
        <f t="shared" si="71"/>
        <v>795147</v>
      </c>
      <c r="I282" s="473">
        <f t="shared" si="72"/>
        <v>596361</v>
      </c>
      <c r="J282" s="476">
        <f t="shared" si="80"/>
        <v>496968</v>
      </c>
      <c r="K282" s="473">
        <f t="shared" si="81"/>
        <v>298179</v>
      </c>
      <c r="L282" s="326">
        <f t="shared" si="75"/>
        <v>5.9217283230295209E-2</v>
      </c>
      <c r="M282" s="326">
        <f t="shared" si="76"/>
        <v>5.9220026322379882E-2</v>
      </c>
      <c r="N282" s="326">
        <f t="shared" si="77"/>
        <v>5.9222220801309511E-2</v>
      </c>
      <c r="O282" s="326">
        <f t="shared" si="78"/>
        <v>5.9209053997889956E-2</v>
      </c>
      <c r="P282" s="447">
        <f t="shared" si="79"/>
        <v>775467</v>
      </c>
      <c r="Q282" s="416">
        <v>19680</v>
      </c>
      <c r="R282" s="392">
        <f t="shared" si="61"/>
        <v>1.4991725346399809E-2</v>
      </c>
    </row>
    <row r="283" spans="1:18" ht="14.1" customHeight="1" thickBot="1" x14ac:dyDescent="0.3">
      <c r="B283" s="672"/>
      <c r="C283" s="7">
        <v>3</v>
      </c>
      <c r="D283" s="346">
        <v>761967</v>
      </c>
      <c r="E283" s="285">
        <v>571476</v>
      </c>
      <c r="F283" s="285">
        <v>476229</v>
      </c>
      <c r="G283" s="285">
        <v>285738</v>
      </c>
      <c r="H283" s="470">
        <f t="shared" si="71"/>
        <v>806793</v>
      </c>
      <c r="I283" s="473">
        <f t="shared" si="72"/>
        <v>605094</v>
      </c>
      <c r="J283" s="476">
        <f t="shared" si="80"/>
        <v>504246</v>
      </c>
      <c r="K283" s="473">
        <f t="shared" si="81"/>
        <v>302547</v>
      </c>
      <c r="L283" s="326">
        <f t="shared" si="75"/>
        <v>5.8829319379973148E-2</v>
      </c>
      <c r="M283" s="326">
        <f t="shared" si="76"/>
        <v>5.8826617390756571E-2</v>
      </c>
      <c r="N283" s="326">
        <f t="shared" si="77"/>
        <v>5.8830940576907326E-2</v>
      </c>
      <c r="O283" s="326">
        <f t="shared" si="78"/>
        <v>5.8826617390756571E-2</v>
      </c>
      <c r="P283" s="447">
        <f t="shared" si="79"/>
        <v>787113</v>
      </c>
      <c r="Q283" s="416">
        <v>19680</v>
      </c>
      <c r="R283" s="392">
        <f t="shared" si="61"/>
        <v>1.5015399043021516E-2</v>
      </c>
    </row>
    <row r="284" spans="1:18" ht="14.1" customHeight="1" thickBot="1" x14ac:dyDescent="0.3">
      <c r="B284" s="672"/>
      <c r="C284" s="7">
        <v>4</v>
      </c>
      <c r="D284" s="346">
        <v>769725</v>
      </c>
      <c r="E284" s="285">
        <v>577293</v>
      </c>
      <c r="F284" s="285">
        <v>481077</v>
      </c>
      <c r="G284" s="285">
        <v>288648</v>
      </c>
      <c r="H284" s="470">
        <f t="shared" si="71"/>
        <v>814806</v>
      </c>
      <c r="I284" s="473">
        <f t="shared" si="72"/>
        <v>611106</v>
      </c>
      <c r="J284" s="476">
        <f t="shared" si="80"/>
        <v>509253</v>
      </c>
      <c r="K284" s="473">
        <f t="shared" si="81"/>
        <v>305553</v>
      </c>
      <c r="L284" s="326">
        <f t="shared" si="75"/>
        <v>5.8567670271850336E-2</v>
      </c>
      <c r="M284" s="326">
        <f t="shared" si="76"/>
        <v>5.8571643861955715E-2</v>
      </c>
      <c r="N284" s="326">
        <f t="shared" si="77"/>
        <v>5.856858673351667E-2</v>
      </c>
      <c r="O284" s="326">
        <f t="shared" si="78"/>
        <v>5.8566142845264818E-2</v>
      </c>
      <c r="P284" s="447">
        <f t="shared" si="79"/>
        <v>795126</v>
      </c>
      <c r="Q284" s="416">
        <v>19680</v>
      </c>
      <c r="R284" s="392">
        <f t="shared" si="61"/>
        <v>1.0184154715158655E-2</v>
      </c>
    </row>
    <row r="285" spans="1:18" ht="14.1" customHeight="1" thickBot="1" x14ac:dyDescent="0.3">
      <c r="B285" s="672"/>
      <c r="C285" s="7">
        <v>5</v>
      </c>
      <c r="D285" s="346">
        <v>777603</v>
      </c>
      <c r="E285" s="285">
        <v>583203</v>
      </c>
      <c r="F285" s="285">
        <v>486003</v>
      </c>
      <c r="G285" s="285">
        <v>291600</v>
      </c>
      <c r="H285" s="470">
        <f t="shared" si="71"/>
        <v>822945</v>
      </c>
      <c r="I285" s="473">
        <f t="shared" si="72"/>
        <v>617208</v>
      </c>
      <c r="J285" s="476">
        <f t="shared" si="80"/>
        <v>514341</v>
      </c>
      <c r="K285" s="473">
        <f t="shared" si="81"/>
        <v>308604</v>
      </c>
      <c r="L285" s="326">
        <f t="shared" si="75"/>
        <v>5.8309960223918891E-2</v>
      </c>
      <c r="M285" s="326">
        <f t="shared" si="76"/>
        <v>5.8307313233985421E-2</v>
      </c>
      <c r="N285" s="326">
        <f t="shared" si="77"/>
        <v>5.8308282047641678E-2</v>
      </c>
      <c r="O285" s="326">
        <f t="shared" si="78"/>
        <v>5.8312757201646089E-2</v>
      </c>
      <c r="P285" s="447">
        <f t="shared" si="79"/>
        <v>803265</v>
      </c>
      <c r="Q285" s="416">
        <v>19680</v>
      </c>
      <c r="R285" s="392">
        <f t="shared" si="61"/>
        <v>1.0226989274133125E-2</v>
      </c>
    </row>
    <row r="286" spans="1:18" ht="14.1" customHeight="1" thickBot="1" x14ac:dyDescent="0.3">
      <c r="B286" s="673"/>
      <c r="C286" s="8">
        <v>6</v>
      </c>
      <c r="D286" s="346">
        <v>789267</v>
      </c>
      <c r="E286" s="285">
        <v>591951</v>
      </c>
      <c r="F286" s="285">
        <v>493293</v>
      </c>
      <c r="G286" s="285">
        <v>295974</v>
      </c>
      <c r="H286" s="470">
        <f t="shared" si="71"/>
        <v>834993</v>
      </c>
      <c r="I286" s="473">
        <f t="shared" si="72"/>
        <v>626244</v>
      </c>
      <c r="J286" s="476">
        <f t="shared" si="80"/>
        <v>521871</v>
      </c>
      <c r="K286" s="473">
        <f t="shared" si="81"/>
        <v>313122</v>
      </c>
      <c r="L286" s="326">
        <f t="shared" si="75"/>
        <v>5.7934767322084919E-2</v>
      </c>
      <c r="M286" s="326">
        <f t="shared" si="76"/>
        <v>5.7932159925399233E-2</v>
      </c>
      <c r="N286" s="326">
        <f t="shared" si="77"/>
        <v>5.79331148019534E-2</v>
      </c>
      <c r="O286" s="326">
        <f t="shared" si="78"/>
        <v>5.7937521539054106E-2</v>
      </c>
      <c r="P286" s="447">
        <f t="shared" si="79"/>
        <v>815313</v>
      </c>
      <c r="Q286" s="416">
        <v>19680</v>
      </c>
      <c r="R286" s="392">
        <f t="shared" si="61"/>
        <v>1.4999999999999902E-2</v>
      </c>
    </row>
    <row r="287" spans="1:18" ht="14.1" customHeight="1" thickBot="1" x14ac:dyDescent="0.3">
      <c r="A287" s="131">
        <v>4</v>
      </c>
      <c r="B287" s="674" t="s">
        <v>112</v>
      </c>
      <c r="C287" s="9">
        <v>1</v>
      </c>
      <c r="D287" s="346">
        <v>833922</v>
      </c>
      <c r="E287" s="285">
        <v>625443</v>
      </c>
      <c r="F287" s="285">
        <v>521202</v>
      </c>
      <c r="G287" s="285">
        <v>312720</v>
      </c>
      <c r="H287" s="470">
        <f t="shared" si="71"/>
        <v>881121</v>
      </c>
      <c r="I287" s="473">
        <f t="shared" si="72"/>
        <v>660840</v>
      </c>
      <c r="J287" s="476">
        <f t="shared" si="80"/>
        <v>550701</v>
      </c>
      <c r="K287" s="473">
        <f t="shared" si="81"/>
        <v>330420</v>
      </c>
      <c r="L287" s="326">
        <f t="shared" si="75"/>
        <v>5.6598818594544811E-2</v>
      </c>
      <c r="M287" s="326">
        <f t="shared" si="76"/>
        <v>5.6595085403466021E-2</v>
      </c>
      <c r="N287" s="326">
        <f t="shared" si="77"/>
        <v>5.6598017659180128E-2</v>
      </c>
      <c r="O287" s="326">
        <f t="shared" si="78"/>
        <v>5.6600153491941675E-2</v>
      </c>
      <c r="P287" s="447">
        <f t="shared" si="79"/>
        <v>861441</v>
      </c>
      <c r="Q287" s="416">
        <v>19680</v>
      </c>
      <c r="R287" s="392">
        <f t="shared" si="61"/>
        <v>5.6579294127186763E-2</v>
      </c>
    </row>
    <row r="288" spans="1:18" ht="14.1" customHeight="1" thickBot="1" x14ac:dyDescent="0.3">
      <c r="B288" s="672"/>
      <c r="C288" s="7">
        <v>2</v>
      </c>
      <c r="D288" s="346">
        <v>846429</v>
      </c>
      <c r="E288" s="285">
        <v>634821</v>
      </c>
      <c r="F288" s="285">
        <v>529017</v>
      </c>
      <c r="G288" s="285">
        <v>317412</v>
      </c>
      <c r="H288" s="470">
        <f t="shared" si="71"/>
        <v>894042</v>
      </c>
      <c r="I288" s="473">
        <f t="shared" si="72"/>
        <v>670533</v>
      </c>
      <c r="J288" s="476">
        <f t="shared" si="80"/>
        <v>558777</v>
      </c>
      <c r="K288" s="473">
        <f t="shared" si="81"/>
        <v>335265</v>
      </c>
      <c r="L288" s="326">
        <f t="shared" si="75"/>
        <v>5.6251617087788815E-2</v>
      </c>
      <c r="M288" s="326">
        <f t="shared" si="76"/>
        <v>5.6255227851630618E-2</v>
      </c>
      <c r="N288" s="326">
        <f t="shared" si="77"/>
        <v>5.6255281021214819E-2</v>
      </c>
      <c r="O288" s="326">
        <f t="shared" si="78"/>
        <v>5.6245510566708255E-2</v>
      </c>
      <c r="P288" s="447">
        <f t="shared" si="79"/>
        <v>874362</v>
      </c>
      <c r="Q288" s="416">
        <v>19680</v>
      </c>
      <c r="R288" s="392">
        <f t="shared" si="61"/>
        <v>1.5003837298541933E-2</v>
      </c>
    </row>
    <row r="289" spans="1:18" ht="14.1" customHeight="1" thickBot="1" x14ac:dyDescent="0.3">
      <c r="B289" s="672"/>
      <c r="C289" s="7">
        <v>3</v>
      </c>
      <c r="D289" s="346">
        <v>859131</v>
      </c>
      <c r="E289" s="285">
        <v>644349</v>
      </c>
      <c r="F289" s="285">
        <v>536958</v>
      </c>
      <c r="G289" s="285">
        <v>322173</v>
      </c>
      <c r="H289" s="470">
        <f t="shared" si="71"/>
        <v>907161</v>
      </c>
      <c r="I289" s="473">
        <f t="shared" si="72"/>
        <v>680370</v>
      </c>
      <c r="J289" s="476">
        <f t="shared" si="80"/>
        <v>566976</v>
      </c>
      <c r="K289" s="473">
        <f t="shared" si="81"/>
        <v>340185</v>
      </c>
      <c r="L289" s="326">
        <f t="shared" si="75"/>
        <v>5.5905327592648851E-2</v>
      </c>
      <c r="M289" s="326">
        <f t="shared" si="76"/>
        <v>5.5902934589795283E-2</v>
      </c>
      <c r="N289" s="326">
        <f t="shared" si="77"/>
        <v>5.5903813706099918E-2</v>
      </c>
      <c r="O289" s="326">
        <f t="shared" si="78"/>
        <v>5.5907850750994033E-2</v>
      </c>
      <c r="P289" s="447">
        <f t="shared" si="79"/>
        <v>887481</v>
      </c>
      <c r="Q289" s="416">
        <v>19680</v>
      </c>
      <c r="R289" s="392">
        <f t="shared" si="61"/>
        <v>1.4999432913689548E-2</v>
      </c>
    </row>
    <row r="290" spans="1:18" ht="14.1" customHeight="1" thickBot="1" x14ac:dyDescent="0.3">
      <c r="B290" s="672"/>
      <c r="C290" s="7">
        <v>4</v>
      </c>
      <c r="D290" s="346">
        <v>872022</v>
      </c>
      <c r="E290" s="285">
        <v>654018</v>
      </c>
      <c r="F290" s="285">
        <v>545013</v>
      </c>
      <c r="G290" s="285">
        <v>327009</v>
      </c>
      <c r="H290" s="470">
        <f t="shared" si="71"/>
        <v>920478</v>
      </c>
      <c r="I290" s="473">
        <f t="shared" si="72"/>
        <v>690360</v>
      </c>
      <c r="J290" s="476">
        <f t="shared" si="80"/>
        <v>575298</v>
      </c>
      <c r="K290" s="473">
        <f t="shared" si="81"/>
        <v>345180</v>
      </c>
      <c r="L290" s="326">
        <f t="shared" si="75"/>
        <v>5.5567405409496548E-2</v>
      </c>
      <c r="M290" s="326">
        <f t="shared" si="76"/>
        <v>5.5567277964826654E-2</v>
      </c>
      <c r="N290" s="326">
        <f t="shared" si="77"/>
        <v>5.5567481876579089E-2</v>
      </c>
      <c r="O290" s="326">
        <f t="shared" si="78"/>
        <v>5.5567277964826654E-2</v>
      </c>
      <c r="P290" s="447">
        <f t="shared" si="79"/>
        <v>900798</v>
      </c>
      <c r="Q290" s="416">
        <v>19680</v>
      </c>
      <c r="R290" s="392">
        <f t="shared" ref="R290:R301" si="82">G290/G289-1</f>
        <v>1.5010568855863049E-2</v>
      </c>
    </row>
    <row r="291" spans="1:18" ht="14.1" customHeight="1" thickBot="1" x14ac:dyDescent="0.3">
      <c r="B291" s="672"/>
      <c r="C291" s="7">
        <v>5</v>
      </c>
      <c r="D291" s="346">
        <v>885096</v>
      </c>
      <c r="E291" s="285">
        <v>663822</v>
      </c>
      <c r="F291" s="285">
        <v>553185</v>
      </c>
      <c r="G291" s="285">
        <v>331911</v>
      </c>
      <c r="H291" s="470">
        <f t="shared" si="71"/>
        <v>933984</v>
      </c>
      <c r="I291" s="473">
        <f t="shared" si="72"/>
        <v>700488</v>
      </c>
      <c r="J291" s="476">
        <f t="shared" si="80"/>
        <v>583740</v>
      </c>
      <c r="K291" s="473">
        <f t="shared" si="81"/>
        <v>350244</v>
      </c>
      <c r="L291" s="326">
        <f t="shared" si="75"/>
        <v>5.5234686406898235E-2</v>
      </c>
      <c r="M291" s="326">
        <f t="shared" si="76"/>
        <v>5.5234686406898235E-2</v>
      </c>
      <c r="N291" s="326">
        <f t="shared" si="77"/>
        <v>5.5234686406898235E-2</v>
      </c>
      <c r="O291" s="326">
        <f t="shared" si="78"/>
        <v>5.5234686406898235E-2</v>
      </c>
      <c r="P291" s="447">
        <f t="shared" si="79"/>
        <v>914304</v>
      </c>
      <c r="Q291" s="416">
        <v>19680</v>
      </c>
      <c r="R291" s="392">
        <f t="shared" si="82"/>
        <v>1.4990413107896172E-2</v>
      </c>
    </row>
    <row r="292" spans="1:18" ht="14.1" customHeight="1" thickBot="1" x14ac:dyDescent="0.3">
      <c r="B292" s="672"/>
      <c r="C292" s="7">
        <v>6</v>
      </c>
      <c r="D292" s="346">
        <v>898380</v>
      </c>
      <c r="E292" s="285">
        <v>673785</v>
      </c>
      <c r="F292" s="285">
        <v>561489</v>
      </c>
      <c r="G292" s="285">
        <v>336894</v>
      </c>
      <c r="H292" s="470">
        <f t="shared" si="71"/>
        <v>947706</v>
      </c>
      <c r="I292" s="473">
        <f t="shared" si="72"/>
        <v>710781</v>
      </c>
      <c r="J292" s="476">
        <f t="shared" si="80"/>
        <v>592317</v>
      </c>
      <c r="K292" s="473">
        <f t="shared" si="81"/>
        <v>355389</v>
      </c>
      <c r="L292" s="326">
        <f t="shared" si="75"/>
        <v>5.4905496560475525E-2</v>
      </c>
      <c r="M292" s="326">
        <f t="shared" si="76"/>
        <v>5.4907722789910726E-2</v>
      </c>
      <c r="N292" s="326">
        <f t="shared" si="77"/>
        <v>5.4904014148095509E-2</v>
      </c>
      <c r="O292" s="326">
        <f t="shared" si="78"/>
        <v>5.4898573438529628E-2</v>
      </c>
      <c r="P292" s="447">
        <f t="shared" si="79"/>
        <v>928026</v>
      </c>
      <c r="Q292" s="416">
        <v>19680</v>
      </c>
      <c r="R292" s="392">
        <f t="shared" si="82"/>
        <v>1.501306073013553E-2</v>
      </c>
    </row>
    <row r="293" spans="1:18" ht="14.1" customHeight="1" thickBot="1" x14ac:dyDescent="0.3">
      <c r="B293" s="672"/>
      <c r="C293" s="7">
        <v>7</v>
      </c>
      <c r="D293" s="346">
        <v>911862</v>
      </c>
      <c r="E293" s="285">
        <v>683898</v>
      </c>
      <c r="F293" s="285">
        <v>569913</v>
      </c>
      <c r="G293" s="285">
        <v>341949</v>
      </c>
      <c r="H293" s="470">
        <f t="shared" si="71"/>
        <v>962292</v>
      </c>
      <c r="I293" s="473">
        <f t="shared" si="72"/>
        <v>721719</v>
      </c>
      <c r="J293" s="476">
        <f t="shared" si="80"/>
        <v>601434</v>
      </c>
      <c r="K293" s="473">
        <f t="shared" si="81"/>
        <v>360861</v>
      </c>
      <c r="L293" s="326">
        <f t="shared" si="75"/>
        <v>5.5304421063713589E-2</v>
      </c>
      <c r="M293" s="326">
        <f t="shared" si="76"/>
        <v>5.5302106454471284E-2</v>
      </c>
      <c r="N293" s="326">
        <f t="shared" si="77"/>
        <v>5.5308441814803315E-2</v>
      </c>
      <c r="O293" s="326">
        <f t="shared" si="78"/>
        <v>5.5306493073528508E-2</v>
      </c>
      <c r="P293" s="447">
        <f t="shared" si="79"/>
        <v>941952</v>
      </c>
      <c r="Q293" s="416">
        <v>20340</v>
      </c>
      <c r="R293" s="392">
        <f t="shared" si="82"/>
        <v>1.5004719585388848E-2</v>
      </c>
    </row>
    <row r="294" spans="1:18" ht="14.1" customHeight="1" thickBot="1" x14ac:dyDescent="0.3">
      <c r="B294" s="672"/>
      <c r="C294" s="7">
        <v>8</v>
      </c>
      <c r="D294" s="346">
        <v>925527</v>
      </c>
      <c r="E294" s="285">
        <v>694146</v>
      </c>
      <c r="F294" s="285">
        <v>578454</v>
      </c>
      <c r="G294" s="285">
        <v>347073</v>
      </c>
      <c r="H294" s="470">
        <f t="shared" si="71"/>
        <v>976410</v>
      </c>
      <c r="I294" s="473">
        <f t="shared" si="72"/>
        <v>732309</v>
      </c>
      <c r="J294" s="476">
        <f t="shared" si="80"/>
        <v>610257</v>
      </c>
      <c r="K294" s="473">
        <f t="shared" si="81"/>
        <v>366153</v>
      </c>
      <c r="L294" s="326">
        <f t="shared" si="75"/>
        <v>5.4977326431319667E-2</v>
      </c>
      <c r="M294" s="326">
        <f t="shared" si="76"/>
        <v>5.4978347494619287E-2</v>
      </c>
      <c r="N294" s="326">
        <f t="shared" si="77"/>
        <v>5.4979306911180491E-2</v>
      </c>
      <c r="O294" s="326">
        <f t="shared" si="78"/>
        <v>5.4974025637257867E-2</v>
      </c>
      <c r="P294" s="447">
        <f t="shared" si="79"/>
        <v>956070</v>
      </c>
      <c r="Q294" s="416">
        <v>20340</v>
      </c>
      <c r="R294" s="392">
        <f t="shared" si="82"/>
        <v>1.4984690699490377E-2</v>
      </c>
    </row>
    <row r="295" spans="1:18" ht="14.1" customHeight="1" thickBot="1" x14ac:dyDescent="0.3">
      <c r="B295" s="672"/>
      <c r="C295" s="7">
        <v>9</v>
      </c>
      <c r="D295" s="346">
        <v>939408</v>
      </c>
      <c r="E295" s="285">
        <v>704556</v>
      </c>
      <c r="F295" s="285">
        <v>587130</v>
      </c>
      <c r="G295" s="285">
        <v>352278</v>
      </c>
      <c r="H295" s="470">
        <f t="shared" si="71"/>
        <v>990747</v>
      </c>
      <c r="I295" s="473">
        <f t="shared" si="72"/>
        <v>743061</v>
      </c>
      <c r="J295" s="476">
        <f t="shared" si="80"/>
        <v>619218</v>
      </c>
      <c r="K295" s="473">
        <f t="shared" si="81"/>
        <v>371529</v>
      </c>
      <c r="L295" s="326">
        <f t="shared" si="75"/>
        <v>5.4650375555669102E-2</v>
      </c>
      <c r="M295" s="326">
        <f t="shared" si="76"/>
        <v>5.4651440055864968E-2</v>
      </c>
      <c r="N295" s="326">
        <f t="shared" si="77"/>
        <v>5.4652291656021666E-2</v>
      </c>
      <c r="O295" s="326">
        <f t="shared" si="78"/>
        <v>5.4647182055081497E-2</v>
      </c>
      <c r="P295" s="447">
        <f t="shared" si="79"/>
        <v>970407</v>
      </c>
      <c r="Q295" s="416">
        <v>20340</v>
      </c>
      <c r="R295" s="392">
        <f t="shared" si="82"/>
        <v>1.4996845044126239E-2</v>
      </c>
    </row>
    <row r="296" spans="1:18" ht="14.1" customHeight="1" thickBot="1" x14ac:dyDescent="0.3">
      <c r="B296" s="672"/>
      <c r="C296" s="7">
        <v>10</v>
      </c>
      <c r="D296" s="346">
        <v>953499</v>
      </c>
      <c r="E296" s="285">
        <v>715125</v>
      </c>
      <c r="F296" s="285">
        <v>595938</v>
      </c>
      <c r="G296" s="285">
        <v>357561</v>
      </c>
      <c r="H296" s="470">
        <f t="shared" si="71"/>
        <v>1005303</v>
      </c>
      <c r="I296" s="473">
        <f t="shared" si="72"/>
        <v>753978</v>
      </c>
      <c r="J296" s="476">
        <f t="shared" si="80"/>
        <v>628314</v>
      </c>
      <c r="K296" s="473">
        <f t="shared" si="81"/>
        <v>376989</v>
      </c>
      <c r="L296" s="326">
        <f t="shared" si="75"/>
        <v>5.4330418804844051E-2</v>
      </c>
      <c r="M296" s="326">
        <f t="shared" si="76"/>
        <v>5.4330361824855795E-2</v>
      </c>
      <c r="N296" s="326">
        <f t="shared" si="77"/>
        <v>5.432779920058798E-2</v>
      </c>
      <c r="O296" s="326">
        <f t="shared" si="78"/>
        <v>5.4334784833916454E-2</v>
      </c>
      <c r="P296" s="447">
        <f t="shared" si="79"/>
        <v>984963</v>
      </c>
      <c r="Q296" s="416">
        <v>20340</v>
      </c>
      <c r="R296" s="392">
        <f t="shared" si="82"/>
        <v>1.4996678759388926E-2</v>
      </c>
    </row>
    <row r="297" spans="1:18" ht="14.1" customHeight="1" thickBot="1" x14ac:dyDescent="0.3">
      <c r="B297" s="672"/>
      <c r="C297" s="7">
        <v>11</v>
      </c>
      <c r="D297" s="346">
        <v>967809</v>
      </c>
      <c r="E297" s="285">
        <v>725856</v>
      </c>
      <c r="F297" s="285">
        <v>604881</v>
      </c>
      <c r="G297" s="285">
        <v>362928</v>
      </c>
      <c r="H297" s="470">
        <f t="shared" si="71"/>
        <v>1020087</v>
      </c>
      <c r="I297" s="473">
        <f t="shared" si="72"/>
        <v>765066</v>
      </c>
      <c r="J297" s="476">
        <f t="shared" si="80"/>
        <v>637554</v>
      </c>
      <c r="K297" s="473">
        <f t="shared" si="81"/>
        <v>382533</v>
      </c>
      <c r="L297" s="326">
        <f t="shared" si="75"/>
        <v>5.4016856631835412E-2</v>
      </c>
      <c r="M297" s="326">
        <f t="shared" si="76"/>
        <v>5.4018978971035581E-2</v>
      </c>
      <c r="N297" s="326">
        <f t="shared" si="77"/>
        <v>5.4015583230420529E-2</v>
      </c>
      <c r="O297" s="326">
        <f t="shared" si="78"/>
        <v>5.4018978971035581E-2</v>
      </c>
      <c r="P297" s="447">
        <f t="shared" si="79"/>
        <v>999747</v>
      </c>
      <c r="Q297" s="416">
        <v>20340</v>
      </c>
      <c r="R297" s="392">
        <f t="shared" si="82"/>
        <v>1.5010026261253362E-2</v>
      </c>
    </row>
    <row r="298" spans="1:18" ht="14.1" customHeight="1" thickBot="1" x14ac:dyDescent="0.3">
      <c r="B298" s="673"/>
      <c r="C298" s="8">
        <v>12</v>
      </c>
      <c r="D298" s="346">
        <v>982326</v>
      </c>
      <c r="E298" s="285">
        <v>736746</v>
      </c>
      <c r="F298" s="285">
        <v>613953</v>
      </c>
      <c r="G298" s="285">
        <v>368373</v>
      </c>
      <c r="H298" s="470">
        <f t="shared" si="71"/>
        <v>1035084</v>
      </c>
      <c r="I298" s="473">
        <f t="shared" si="72"/>
        <v>776313</v>
      </c>
      <c r="J298" s="476">
        <f t="shared" si="80"/>
        <v>646929</v>
      </c>
      <c r="K298" s="473">
        <f t="shared" si="81"/>
        <v>388158</v>
      </c>
      <c r="L298" s="326">
        <f t="shared" si="75"/>
        <v>5.3707221431581777E-2</v>
      </c>
      <c r="M298" s="326">
        <f t="shared" si="76"/>
        <v>5.370507610492626E-2</v>
      </c>
      <c r="N298" s="326">
        <f t="shared" si="77"/>
        <v>5.3710951815529852E-2</v>
      </c>
      <c r="O298" s="326">
        <f t="shared" si="78"/>
        <v>5.3709148064597569E-2</v>
      </c>
      <c r="P298" s="447">
        <f t="shared" si="79"/>
        <v>1014744</v>
      </c>
      <c r="Q298" s="416">
        <v>20340</v>
      </c>
      <c r="R298" s="392">
        <f t="shared" si="82"/>
        <v>1.5002975796852169E-2</v>
      </c>
    </row>
    <row r="299" spans="1:18" ht="14.1" customHeight="1" thickBot="1" x14ac:dyDescent="0.3">
      <c r="A299" s="131">
        <v>5</v>
      </c>
      <c r="B299" s="674" t="s">
        <v>874</v>
      </c>
      <c r="C299" s="82">
        <v>1</v>
      </c>
      <c r="D299" s="346">
        <v>939408</v>
      </c>
      <c r="E299" s="285">
        <v>704556</v>
      </c>
      <c r="F299" s="285">
        <v>587130</v>
      </c>
      <c r="G299" s="285">
        <v>352278</v>
      </c>
      <c r="H299" s="470">
        <f t="shared" si="71"/>
        <v>990747</v>
      </c>
      <c r="I299" s="473">
        <f t="shared" si="72"/>
        <v>743061</v>
      </c>
      <c r="J299" s="476">
        <f t="shared" si="80"/>
        <v>619218</v>
      </c>
      <c r="K299" s="473">
        <f t="shared" si="81"/>
        <v>371529</v>
      </c>
      <c r="L299" s="326">
        <f t="shared" si="75"/>
        <v>5.4650375555669102E-2</v>
      </c>
      <c r="M299" s="326">
        <f t="shared" si="76"/>
        <v>5.4651440055864968E-2</v>
      </c>
      <c r="N299" s="326">
        <f t="shared" si="77"/>
        <v>5.4652291656021666E-2</v>
      </c>
      <c r="O299" s="326">
        <f t="shared" si="78"/>
        <v>5.4647182055081497E-2</v>
      </c>
      <c r="P299" s="447">
        <f t="shared" si="79"/>
        <v>970407</v>
      </c>
      <c r="Q299" s="416">
        <v>20340</v>
      </c>
      <c r="R299" s="392">
        <f t="shared" si="82"/>
        <v>-4.369212727317151E-2</v>
      </c>
    </row>
    <row r="300" spans="1:18" ht="14.1" customHeight="1" thickBot="1" x14ac:dyDescent="0.3">
      <c r="B300" s="672"/>
      <c r="C300" s="83">
        <v>2</v>
      </c>
      <c r="D300" s="346">
        <v>953499</v>
      </c>
      <c r="E300" s="285">
        <v>715125</v>
      </c>
      <c r="F300" s="285">
        <v>595938</v>
      </c>
      <c r="G300" s="285">
        <v>357561</v>
      </c>
      <c r="H300" s="470">
        <f t="shared" si="71"/>
        <v>1005303</v>
      </c>
      <c r="I300" s="473">
        <f t="shared" si="72"/>
        <v>753978</v>
      </c>
      <c r="J300" s="476">
        <f t="shared" si="80"/>
        <v>628314</v>
      </c>
      <c r="K300" s="473">
        <f t="shared" si="81"/>
        <v>376989</v>
      </c>
      <c r="L300" s="326">
        <f t="shared" si="75"/>
        <v>5.4330418804844051E-2</v>
      </c>
      <c r="M300" s="326">
        <f t="shared" si="76"/>
        <v>5.4330361824855795E-2</v>
      </c>
      <c r="N300" s="326">
        <f t="shared" si="77"/>
        <v>5.432779920058798E-2</v>
      </c>
      <c r="O300" s="326">
        <f t="shared" si="78"/>
        <v>5.4334784833916454E-2</v>
      </c>
      <c r="P300" s="447">
        <f t="shared" si="79"/>
        <v>984963</v>
      </c>
      <c r="Q300" s="416">
        <v>20340</v>
      </c>
      <c r="R300" s="392">
        <f t="shared" si="82"/>
        <v>1.4996678759388926E-2</v>
      </c>
    </row>
    <row r="301" spans="1:18" ht="14.1" customHeight="1" thickBot="1" x14ac:dyDescent="0.3">
      <c r="B301" s="672"/>
      <c r="C301" s="83">
        <v>3</v>
      </c>
      <c r="D301" s="346">
        <v>967809</v>
      </c>
      <c r="E301" s="285">
        <v>725856</v>
      </c>
      <c r="F301" s="285">
        <v>604881</v>
      </c>
      <c r="G301" s="285">
        <v>362928</v>
      </c>
      <c r="H301" s="470">
        <f t="shared" si="71"/>
        <v>1020087</v>
      </c>
      <c r="I301" s="473">
        <f t="shared" si="72"/>
        <v>765066</v>
      </c>
      <c r="J301" s="476">
        <f t="shared" si="80"/>
        <v>637554</v>
      </c>
      <c r="K301" s="473">
        <f t="shared" si="81"/>
        <v>382533</v>
      </c>
      <c r="L301" s="326">
        <f t="shared" si="75"/>
        <v>5.4016856631835412E-2</v>
      </c>
      <c r="M301" s="326">
        <f t="shared" si="76"/>
        <v>5.4018978971035581E-2</v>
      </c>
      <c r="N301" s="326">
        <f t="shared" si="77"/>
        <v>5.4015583230420529E-2</v>
      </c>
      <c r="O301" s="326">
        <f t="shared" si="78"/>
        <v>5.4018978971035581E-2</v>
      </c>
      <c r="P301" s="447">
        <f t="shared" si="79"/>
        <v>999747</v>
      </c>
      <c r="Q301" s="416">
        <v>20340</v>
      </c>
      <c r="R301" s="392">
        <f t="shared" si="82"/>
        <v>1.5010026261253362E-2</v>
      </c>
    </row>
    <row r="302" spans="1:18" ht="14.1" customHeight="1" thickBot="1" x14ac:dyDescent="0.3">
      <c r="B302" s="672"/>
      <c r="C302" s="83">
        <v>4</v>
      </c>
      <c r="D302" s="346">
        <v>982326</v>
      </c>
      <c r="E302" s="285">
        <v>736746</v>
      </c>
      <c r="F302" s="285">
        <v>613953</v>
      </c>
      <c r="G302" s="285">
        <v>368373</v>
      </c>
      <c r="H302" s="470">
        <f t="shared" si="71"/>
        <v>1035084</v>
      </c>
      <c r="I302" s="473">
        <f t="shared" si="72"/>
        <v>776313</v>
      </c>
      <c r="J302" s="476">
        <f t="shared" si="80"/>
        <v>646929</v>
      </c>
      <c r="K302" s="473">
        <f t="shared" si="81"/>
        <v>388158</v>
      </c>
      <c r="L302" s="326">
        <f t="shared" ref="L302:L333" si="83">(H302-D302)/D302</f>
        <v>5.3707221431581777E-2</v>
      </c>
      <c r="M302" s="326">
        <f t="shared" ref="M302:M333" si="84">(I302-E302)/E302</f>
        <v>5.370507610492626E-2</v>
      </c>
      <c r="N302" s="326">
        <f t="shared" ref="N302:N333" si="85">(J302-F302)/F302</f>
        <v>5.3710951815529852E-2</v>
      </c>
      <c r="O302" s="326">
        <f t="shared" ref="O302:O333" si="86">(K302-G302)/G302</f>
        <v>5.3709148064597569E-2</v>
      </c>
      <c r="P302" s="447">
        <f t="shared" si="79"/>
        <v>1014744</v>
      </c>
      <c r="Q302" s="416">
        <v>20340</v>
      </c>
      <c r="R302" s="454"/>
    </row>
    <row r="303" spans="1:18" ht="14.1" customHeight="1" thickBot="1" x14ac:dyDescent="0.3">
      <c r="B303" s="672"/>
      <c r="C303" s="83">
        <v>5</v>
      </c>
      <c r="D303" s="346">
        <v>997056</v>
      </c>
      <c r="E303" s="285">
        <v>747792</v>
      </c>
      <c r="F303" s="285">
        <v>623160</v>
      </c>
      <c r="G303" s="285">
        <v>373896</v>
      </c>
      <c r="H303" s="470">
        <f t="shared" si="71"/>
        <v>1050300</v>
      </c>
      <c r="I303" s="473">
        <f t="shared" si="72"/>
        <v>787725</v>
      </c>
      <c r="J303" s="476">
        <f t="shared" si="80"/>
        <v>656439</v>
      </c>
      <c r="K303" s="473">
        <f t="shared" si="81"/>
        <v>393864</v>
      </c>
      <c r="L303" s="326">
        <f t="shared" si="83"/>
        <v>5.3401213171577123E-2</v>
      </c>
      <c r="M303" s="326">
        <f t="shared" si="84"/>
        <v>5.3401213171577123E-2</v>
      </c>
      <c r="N303" s="326">
        <f t="shared" si="85"/>
        <v>5.3403620258039672E-2</v>
      </c>
      <c r="O303" s="326">
        <f t="shared" si="86"/>
        <v>5.340522498234803E-2</v>
      </c>
      <c r="P303" s="447">
        <f t="shared" si="79"/>
        <v>1029960</v>
      </c>
      <c r="Q303" s="416">
        <v>20340</v>
      </c>
    </row>
    <row r="304" spans="1:18" ht="14.1" customHeight="1" thickBot="1" x14ac:dyDescent="0.3">
      <c r="B304" s="672"/>
      <c r="C304" s="83">
        <v>6</v>
      </c>
      <c r="D304" s="346">
        <v>1012014</v>
      </c>
      <c r="E304" s="285">
        <v>759012</v>
      </c>
      <c r="F304" s="285">
        <v>632508</v>
      </c>
      <c r="G304" s="285">
        <v>379506</v>
      </c>
      <c r="H304" s="470">
        <f t="shared" si="71"/>
        <v>1065750</v>
      </c>
      <c r="I304" s="473">
        <f t="shared" si="72"/>
        <v>799314</v>
      </c>
      <c r="J304" s="476">
        <f t="shared" si="80"/>
        <v>666093</v>
      </c>
      <c r="K304" s="473">
        <f t="shared" si="81"/>
        <v>399657</v>
      </c>
      <c r="L304" s="326">
        <f t="shared" si="83"/>
        <v>5.3098079670834596E-2</v>
      </c>
      <c r="M304" s="326">
        <f t="shared" si="84"/>
        <v>5.3097974735577307E-2</v>
      </c>
      <c r="N304" s="326">
        <f t="shared" si="85"/>
        <v>5.3098142632188053E-2</v>
      </c>
      <c r="O304" s="326">
        <f t="shared" si="86"/>
        <v>5.3097974735577307E-2</v>
      </c>
      <c r="P304" s="447">
        <f t="shared" si="79"/>
        <v>1045410</v>
      </c>
      <c r="Q304" s="416">
        <v>20340</v>
      </c>
      <c r="R304" s="456"/>
    </row>
    <row r="305" spans="1:18" ht="14.1" customHeight="1" thickBot="1" x14ac:dyDescent="0.3">
      <c r="B305" s="672"/>
      <c r="C305" s="83">
        <v>7</v>
      </c>
      <c r="D305" s="346">
        <v>1027191</v>
      </c>
      <c r="E305" s="285">
        <v>770394</v>
      </c>
      <c r="F305" s="285">
        <v>641994</v>
      </c>
      <c r="G305" s="285">
        <v>385197</v>
      </c>
      <c r="H305" s="470">
        <f t="shared" si="71"/>
        <v>1081428</v>
      </c>
      <c r="I305" s="473">
        <f t="shared" si="72"/>
        <v>811071</v>
      </c>
      <c r="J305" s="476">
        <f t="shared" si="80"/>
        <v>675894</v>
      </c>
      <c r="K305" s="473">
        <f t="shared" si="81"/>
        <v>405537</v>
      </c>
      <c r="L305" s="326">
        <f t="shared" si="83"/>
        <v>5.2801280385050102E-2</v>
      </c>
      <c r="M305" s="326">
        <f t="shared" si="84"/>
        <v>5.2800255453702913E-2</v>
      </c>
      <c r="N305" s="326">
        <f t="shared" si="85"/>
        <v>5.280423181525061E-2</v>
      </c>
      <c r="O305" s="326">
        <f t="shared" si="86"/>
        <v>5.2804149565027762E-2</v>
      </c>
      <c r="P305" s="447">
        <f t="shared" si="79"/>
        <v>1061088</v>
      </c>
      <c r="Q305" s="416">
        <v>20340</v>
      </c>
      <c r="R305" s="392">
        <f t="shared" ref="R305:R352" si="87">G305/G304-1</f>
        <v>1.4995810342919524E-2</v>
      </c>
    </row>
    <row r="306" spans="1:18" ht="14.1" customHeight="1" thickBot="1" x14ac:dyDescent="0.3">
      <c r="B306" s="672"/>
      <c r="C306" s="83">
        <v>8</v>
      </c>
      <c r="D306" s="346">
        <v>1042608</v>
      </c>
      <c r="E306" s="285">
        <v>781956</v>
      </c>
      <c r="F306" s="285">
        <v>651630</v>
      </c>
      <c r="G306" s="285">
        <v>390978</v>
      </c>
      <c r="H306" s="470">
        <f t="shared" si="71"/>
        <v>1097355</v>
      </c>
      <c r="I306" s="473">
        <f t="shared" si="72"/>
        <v>823017</v>
      </c>
      <c r="J306" s="476">
        <f t="shared" si="80"/>
        <v>685848</v>
      </c>
      <c r="K306" s="473">
        <f t="shared" si="81"/>
        <v>411507</v>
      </c>
      <c r="L306" s="326">
        <f t="shared" si="83"/>
        <v>5.2509668063164677E-2</v>
      </c>
      <c r="M306" s="326">
        <f t="shared" si="84"/>
        <v>5.2510627196415145E-2</v>
      </c>
      <c r="N306" s="326">
        <f t="shared" si="85"/>
        <v>5.2511394503015514E-2</v>
      </c>
      <c r="O306" s="326">
        <f t="shared" si="86"/>
        <v>5.2506790663413287E-2</v>
      </c>
      <c r="P306" s="447">
        <f t="shared" si="79"/>
        <v>1077015</v>
      </c>
      <c r="Q306" s="416">
        <v>20340</v>
      </c>
      <c r="R306" s="392">
        <f t="shared" si="87"/>
        <v>1.5007905045989478E-2</v>
      </c>
    </row>
    <row r="307" spans="1:18" ht="14.1" customHeight="1" thickBot="1" x14ac:dyDescent="0.3">
      <c r="B307" s="672"/>
      <c r="C307" s="83">
        <v>9</v>
      </c>
      <c r="D307" s="346">
        <v>1058247</v>
      </c>
      <c r="E307" s="285">
        <v>793686</v>
      </c>
      <c r="F307" s="285">
        <v>661404</v>
      </c>
      <c r="G307" s="285">
        <v>396843</v>
      </c>
      <c r="H307" s="470">
        <f t="shared" si="71"/>
        <v>1113510</v>
      </c>
      <c r="I307" s="473">
        <f t="shared" si="72"/>
        <v>835134</v>
      </c>
      <c r="J307" s="476">
        <f t="shared" si="80"/>
        <v>695943</v>
      </c>
      <c r="K307" s="473">
        <f t="shared" si="81"/>
        <v>417567</v>
      </c>
      <c r="L307" s="326">
        <f t="shared" si="83"/>
        <v>5.2221267813657872E-2</v>
      </c>
      <c r="M307" s="326">
        <f t="shared" si="84"/>
        <v>5.2222163424830471E-2</v>
      </c>
      <c r="N307" s="326">
        <f t="shared" si="85"/>
        <v>5.2220730446141846E-2</v>
      </c>
      <c r="O307" s="326">
        <f t="shared" si="86"/>
        <v>5.2222163424830471E-2</v>
      </c>
      <c r="P307" s="447">
        <f t="shared" si="79"/>
        <v>1093170</v>
      </c>
      <c r="Q307" s="416">
        <v>20340</v>
      </c>
      <c r="R307" s="392">
        <f t="shared" si="87"/>
        <v>1.500084403726043E-2</v>
      </c>
    </row>
    <row r="308" spans="1:18" ht="14.1" customHeight="1" thickBot="1" x14ac:dyDescent="0.3">
      <c r="B308" s="673"/>
      <c r="C308" s="84">
        <v>10</v>
      </c>
      <c r="D308" s="346">
        <v>1074114</v>
      </c>
      <c r="E308" s="285">
        <v>805587</v>
      </c>
      <c r="F308" s="285">
        <v>671322</v>
      </c>
      <c r="G308" s="285">
        <v>402792</v>
      </c>
      <c r="H308" s="470">
        <f t="shared" si="71"/>
        <v>1129899</v>
      </c>
      <c r="I308" s="473">
        <f t="shared" si="72"/>
        <v>847425</v>
      </c>
      <c r="J308" s="476">
        <f t="shared" si="80"/>
        <v>706188</v>
      </c>
      <c r="K308" s="473">
        <f t="shared" si="81"/>
        <v>423711</v>
      </c>
      <c r="L308" s="326">
        <f t="shared" si="83"/>
        <v>5.1935828040599041E-2</v>
      </c>
      <c r="M308" s="326">
        <f t="shared" si="84"/>
        <v>5.1934800338138527E-2</v>
      </c>
      <c r="N308" s="326">
        <f t="shared" si="85"/>
        <v>5.1936328617265631E-2</v>
      </c>
      <c r="O308" s="326">
        <f t="shared" si="86"/>
        <v>5.1934993743669187E-2</v>
      </c>
      <c r="P308" s="447">
        <f t="shared" si="79"/>
        <v>1109559</v>
      </c>
      <c r="Q308" s="416">
        <v>20340</v>
      </c>
      <c r="R308" s="392">
        <f t="shared" si="87"/>
        <v>1.4990815007446257E-2</v>
      </c>
    </row>
    <row r="309" spans="1:18" ht="14.1" customHeight="1" thickBot="1" x14ac:dyDescent="0.3">
      <c r="A309" s="131">
        <v>6</v>
      </c>
      <c r="B309" s="674" t="s">
        <v>873</v>
      </c>
      <c r="C309" s="82">
        <v>1</v>
      </c>
      <c r="D309" s="346">
        <v>1140018</v>
      </c>
      <c r="E309" s="285">
        <v>855015</v>
      </c>
      <c r="F309" s="285">
        <v>712512</v>
      </c>
      <c r="G309" s="285">
        <v>427506</v>
      </c>
      <c r="H309" s="470">
        <f t="shared" si="71"/>
        <v>1197978</v>
      </c>
      <c r="I309" s="473">
        <f t="shared" si="72"/>
        <v>898485</v>
      </c>
      <c r="J309" s="476">
        <f t="shared" si="80"/>
        <v>748737</v>
      </c>
      <c r="K309" s="473">
        <f t="shared" si="81"/>
        <v>449241</v>
      </c>
      <c r="L309" s="326">
        <f t="shared" si="83"/>
        <v>5.0841302505749912E-2</v>
      </c>
      <c r="M309" s="326">
        <f t="shared" si="84"/>
        <v>5.0841213312047155E-2</v>
      </c>
      <c r="N309" s="326">
        <f t="shared" si="85"/>
        <v>5.0841248989490703E-2</v>
      </c>
      <c r="O309" s="326">
        <f t="shared" si="86"/>
        <v>5.084139169976562E-2</v>
      </c>
      <c r="P309" s="447">
        <f t="shared" si="79"/>
        <v>1177638</v>
      </c>
      <c r="Q309" s="416">
        <v>20340</v>
      </c>
      <c r="R309" s="392">
        <f t="shared" si="87"/>
        <v>6.135673002442954E-2</v>
      </c>
    </row>
    <row r="310" spans="1:18" ht="14.1" customHeight="1" thickBot="1" x14ac:dyDescent="0.3">
      <c r="B310" s="672"/>
      <c r="C310" s="83">
        <v>2</v>
      </c>
      <c r="D310" s="346">
        <v>1157130</v>
      </c>
      <c r="E310" s="285">
        <v>867849</v>
      </c>
      <c r="F310" s="285">
        <v>723207</v>
      </c>
      <c r="G310" s="285">
        <v>433923</v>
      </c>
      <c r="H310" s="470">
        <f t="shared" si="71"/>
        <v>1215654</v>
      </c>
      <c r="I310" s="473">
        <f t="shared" si="72"/>
        <v>911742</v>
      </c>
      <c r="J310" s="476">
        <f t="shared" si="80"/>
        <v>759783</v>
      </c>
      <c r="K310" s="473">
        <f t="shared" si="81"/>
        <v>455871</v>
      </c>
      <c r="L310" s="326">
        <f t="shared" si="83"/>
        <v>5.0576858261388087E-2</v>
      </c>
      <c r="M310" s="326">
        <f t="shared" si="84"/>
        <v>5.057677084377582E-2</v>
      </c>
      <c r="N310" s="326">
        <f t="shared" si="85"/>
        <v>5.0574731715815807E-2</v>
      </c>
      <c r="O310" s="326">
        <f t="shared" si="86"/>
        <v>5.0580402513810054E-2</v>
      </c>
      <c r="P310" s="447">
        <f t="shared" si="79"/>
        <v>1195314</v>
      </c>
      <c r="Q310" s="416">
        <v>20340</v>
      </c>
      <c r="R310" s="392">
        <f t="shared" si="87"/>
        <v>1.5010315644692795E-2</v>
      </c>
    </row>
    <row r="311" spans="1:18" ht="14.1" customHeight="1" thickBot="1" x14ac:dyDescent="0.3">
      <c r="B311" s="672"/>
      <c r="C311" s="83">
        <v>3</v>
      </c>
      <c r="D311" s="346">
        <v>1174494</v>
      </c>
      <c r="E311" s="285">
        <v>880872</v>
      </c>
      <c r="F311" s="285">
        <v>734058</v>
      </c>
      <c r="G311" s="285">
        <v>440436</v>
      </c>
      <c r="H311" s="470">
        <f t="shared" si="71"/>
        <v>1233591</v>
      </c>
      <c r="I311" s="473">
        <f t="shared" si="72"/>
        <v>925194</v>
      </c>
      <c r="J311" s="476">
        <f t="shared" si="80"/>
        <v>770994</v>
      </c>
      <c r="K311" s="473">
        <f t="shared" si="81"/>
        <v>462597</v>
      </c>
      <c r="L311" s="326">
        <f t="shared" si="83"/>
        <v>5.0316987570817734E-2</v>
      </c>
      <c r="M311" s="326">
        <f t="shared" si="84"/>
        <v>5.0316050459090537E-2</v>
      </c>
      <c r="N311" s="326">
        <f t="shared" si="85"/>
        <v>5.0317549839385987E-2</v>
      </c>
      <c r="O311" s="326">
        <f t="shared" si="86"/>
        <v>5.0316050459090537E-2</v>
      </c>
      <c r="P311" s="447">
        <f t="shared" si="79"/>
        <v>1213251</v>
      </c>
      <c r="Q311" s="416">
        <v>20340</v>
      </c>
      <c r="R311" s="392">
        <f t="shared" si="87"/>
        <v>1.5009575431585764E-2</v>
      </c>
    </row>
    <row r="312" spans="1:18" ht="14.1" customHeight="1" thickBot="1" x14ac:dyDescent="0.3">
      <c r="B312" s="290"/>
      <c r="C312" s="83">
        <v>4</v>
      </c>
      <c r="D312" s="346">
        <v>1192107</v>
      </c>
      <c r="E312" s="285">
        <v>894081</v>
      </c>
      <c r="F312" s="285">
        <v>745068</v>
      </c>
      <c r="G312" s="285">
        <v>447039</v>
      </c>
      <c r="H312" s="470">
        <f t="shared" si="71"/>
        <v>1251786</v>
      </c>
      <c r="I312" s="473">
        <f t="shared" si="72"/>
        <v>938841</v>
      </c>
      <c r="J312" s="476">
        <f t="shared" si="80"/>
        <v>782367</v>
      </c>
      <c r="K312" s="473">
        <f t="shared" si="81"/>
        <v>469419</v>
      </c>
      <c r="L312" s="326">
        <f t="shared" si="83"/>
        <v>5.0061781366941054E-2</v>
      </c>
      <c r="M312" s="326">
        <f t="shared" si="84"/>
        <v>5.0062578222778473E-2</v>
      </c>
      <c r="N312" s="326">
        <f t="shared" si="85"/>
        <v>5.0061202467425792E-2</v>
      </c>
      <c r="O312" s="326">
        <f t="shared" si="86"/>
        <v>5.0062746203351383E-2</v>
      </c>
      <c r="P312" s="447">
        <f t="shared" si="79"/>
        <v>1231446</v>
      </c>
      <c r="Q312" s="416">
        <v>20340</v>
      </c>
      <c r="R312" s="392">
        <f t="shared" si="87"/>
        <v>1.4991962509876666E-2</v>
      </c>
    </row>
    <row r="313" spans="1:18" ht="14.1" customHeight="1" thickBot="1" x14ac:dyDescent="0.3">
      <c r="B313" s="290"/>
      <c r="C313" s="83">
        <v>5</v>
      </c>
      <c r="D313" s="346">
        <v>1210002</v>
      </c>
      <c r="E313" s="285">
        <v>907503</v>
      </c>
      <c r="F313" s="285">
        <v>756252</v>
      </c>
      <c r="G313" s="285">
        <v>453750</v>
      </c>
      <c r="H313" s="470">
        <f t="shared" si="71"/>
        <v>1270272</v>
      </c>
      <c r="I313" s="473">
        <f t="shared" si="72"/>
        <v>952704</v>
      </c>
      <c r="J313" s="476">
        <f t="shared" si="80"/>
        <v>793920</v>
      </c>
      <c r="K313" s="473">
        <f t="shared" si="81"/>
        <v>476352</v>
      </c>
      <c r="L313" s="326">
        <f t="shared" si="83"/>
        <v>4.9809835025066071E-2</v>
      </c>
      <c r="M313" s="326">
        <f t="shared" si="84"/>
        <v>4.9808099807934519E-2</v>
      </c>
      <c r="N313" s="326">
        <f t="shared" si="85"/>
        <v>4.9808793894098792E-2</v>
      </c>
      <c r="O313" s="326">
        <f t="shared" si="86"/>
        <v>4.9811570247933881E-2</v>
      </c>
      <c r="P313" s="447">
        <f t="shared" si="79"/>
        <v>1249932</v>
      </c>
      <c r="Q313" s="416">
        <v>20340</v>
      </c>
      <c r="R313" s="392">
        <f t="shared" si="87"/>
        <v>1.5012113037117469E-2</v>
      </c>
    </row>
    <row r="314" spans="1:18" ht="14.1" customHeight="1" thickBot="1" x14ac:dyDescent="0.3">
      <c r="B314" s="290"/>
      <c r="C314" s="83">
        <v>6</v>
      </c>
      <c r="D314" s="346">
        <v>1228152</v>
      </c>
      <c r="E314" s="285">
        <v>921114</v>
      </c>
      <c r="F314" s="285">
        <v>767595</v>
      </c>
      <c r="G314" s="285">
        <v>460557</v>
      </c>
      <c r="H314" s="470">
        <f t="shared" si="71"/>
        <v>1289022</v>
      </c>
      <c r="I314" s="473">
        <f t="shared" si="72"/>
        <v>966768</v>
      </c>
      <c r="J314" s="476">
        <f t="shared" si="80"/>
        <v>805638</v>
      </c>
      <c r="K314" s="473">
        <f t="shared" si="81"/>
        <v>483384</v>
      </c>
      <c r="L314" s="326">
        <f t="shared" si="83"/>
        <v>4.9562269165380181E-2</v>
      </c>
      <c r="M314" s="326">
        <f t="shared" si="84"/>
        <v>4.9563897628306597E-2</v>
      </c>
      <c r="N314" s="326">
        <f t="shared" si="85"/>
        <v>4.9561292087624331E-2</v>
      </c>
      <c r="O314" s="326">
        <f t="shared" si="86"/>
        <v>4.9563897628306597E-2</v>
      </c>
      <c r="P314" s="447">
        <f t="shared" si="79"/>
        <v>1268682</v>
      </c>
      <c r="Q314" s="416">
        <v>20340</v>
      </c>
      <c r="R314" s="392">
        <f t="shared" si="87"/>
        <v>1.5001652892562056E-2</v>
      </c>
    </row>
    <row r="315" spans="1:18" ht="14.1" customHeight="1" thickBot="1" x14ac:dyDescent="0.3">
      <c r="B315" s="290"/>
      <c r="C315" s="83">
        <v>7</v>
      </c>
      <c r="D315" s="346">
        <v>1246560</v>
      </c>
      <c r="E315" s="285">
        <v>934920</v>
      </c>
      <c r="F315" s="285">
        <v>779100</v>
      </c>
      <c r="G315" s="285">
        <v>467460</v>
      </c>
      <c r="H315" s="470">
        <f t="shared" si="71"/>
        <v>1308036</v>
      </c>
      <c r="I315" s="473">
        <f t="shared" si="72"/>
        <v>981027</v>
      </c>
      <c r="J315" s="476">
        <f t="shared" si="80"/>
        <v>817524</v>
      </c>
      <c r="K315" s="473">
        <f t="shared" si="81"/>
        <v>490515</v>
      </c>
      <c r="L315" s="326">
        <f t="shared" si="83"/>
        <v>4.9316519060454374E-2</v>
      </c>
      <c r="M315" s="326">
        <f t="shared" si="84"/>
        <v>4.9316519060454374E-2</v>
      </c>
      <c r="N315" s="326">
        <f t="shared" si="85"/>
        <v>4.9318444358875627E-2</v>
      </c>
      <c r="O315" s="326">
        <f t="shared" si="86"/>
        <v>4.9319727891156462E-2</v>
      </c>
      <c r="P315" s="447">
        <f t="shared" si="79"/>
        <v>1287696</v>
      </c>
      <c r="Q315" s="416">
        <v>20340</v>
      </c>
      <c r="R315" s="392">
        <f t="shared" si="87"/>
        <v>1.4988372774705327E-2</v>
      </c>
    </row>
    <row r="316" spans="1:18" ht="14.1" customHeight="1" thickBot="1" x14ac:dyDescent="0.3">
      <c r="B316" s="290"/>
      <c r="C316" s="83">
        <v>8</v>
      </c>
      <c r="D316" s="346">
        <v>1265265</v>
      </c>
      <c r="E316" s="285">
        <v>948948</v>
      </c>
      <c r="F316" s="285">
        <v>790791</v>
      </c>
      <c r="G316" s="285">
        <v>474474</v>
      </c>
      <c r="H316" s="470">
        <f t="shared" si="71"/>
        <v>1327359</v>
      </c>
      <c r="I316" s="473">
        <f t="shared" si="72"/>
        <v>995520</v>
      </c>
      <c r="J316" s="476">
        <f t="shared" si="80"/>
        <v>829599</v>
      </c>
      <c r="K316" s="473">
        <f t="shared" si="81"/>
        <v>497760</v>
      </c>
      <c r="L316" s="326">
        <f t="shared" si="83"/>
        <v>4.9075885288852532E-2</v>
      </c>
      <c r="M316" s="326">
        <f t="shared" si="84"/>
        <v>4.9077504773707308E-2</v>
      </c>
      <c r="N316" s="326">
        <f t="shared" si="85"/>
        <v>4.9074913599168428E-2</v>
      </c>
      <c r="O316" s="326">
        <f t="shared" si="86"/>
        <v>4.9077504773707308E-2</v>
      </c>
      <c r="P316" s="447">
        <f t="shared" si="79"/>
        <v>1307019</v>
      </c>
      <c r="Q316" s="416">
        <v>20340</v>
      </c>
      <c r="R316" s="392">
        <f t="shared" si="87"/>
        <v>1.5004492362982846E-2</v>
      </c>
    </row>
    <row r="317" spans="1:18" ht="14.1" customHeight="1" thickBot="1" x14ac:dyDescent="0.3">
      <c r="B317" s="290"/>
      <c r="C317" s="83">
        <v>9</v>
      </c>
      <c r="D317" s="346">
        <v>1284249</v>
      </c>
      <c r="E317" s="285">
        <v>963186</v>
      </c>
      <c r="F317" s="285">
        <v>802656</v>
      </c>
      <c r="G317" s="285">
        <v>481593</v>
      </c>
      <c r="H317" s="470">
        <f t="shared" si="71"/>
        <v>1346970</v>
      </c>
      <c r="I317" s="473">
        <f t="shared" si="72"/>
        <v>1010229</v>
      </c>
      <c r="J317" s="476">
        <f t="shared" si="80"/>
        <v>841857</v>
      </c>
      <c r="K317" s="473">
        <f t="shared" si="81"/>
        <v>505113</v>
      </c>
      <c r="L317" s="326">
        <f t="shared" si="83"/>
        <v>4.883865979261031E-2</v>
      </c>
      <c r="M317" s="326">
        <f t="shared" si="84"/>
        <v>4.8841033819013148E-2</v>
      </c>
      <c r="N317" s="326">
        <f t="shared" si="85"/>
        <v>4.8839104174141848E-2</v>
      </c>
      <c r="O317" s="326">
        <f t="shared" si="86"/>
        <v>4.8837919155801685E-2</v>
      </c>
      <c r="P317" s="447">
        <f t="shared" si="79"/>
        <v>1326630</v>
      </c>
      <c r="Q317" s="416">
        <v>20340</v>
      </c>
      <c r="R317" s="392">
        <f t="shared" si="87"/>
        <v>1.5003983358413686E-2</v>
      </c>
    </row>
    <row r="318" spans="1:18" ht="14.1" customHeight="1" thickBot="1" x14ac:dyDescent="0.3">
      <c r="B318" s="290"/>
      <c r="C318" s="83">
        <v>10</v>
      </c>
      <c r="D318" s="346">
        <v>1303509</v>
      </c>
      <c r="E318" s="285">
        <v>977631</v>
      </c>
      <c r="F318" s="285">
        <v>814692</v>
      </c>
      <c r="G318" s="285">
        <v>488817</v>
      </c>
      <c r="H318" s="470">
        <f t="shared" si="71"/>
        <v>1366866</v>
      </c>
      <c r="I318" s="473">
        <f t="shared" si="72"/>
        <v>1025151</v>
      </c>
      <c r="J318" s="476">
        <f t="shared" si="80"/>
        <v>854292</v>
      </c>
      <c r="K318" s="473">
        <f t="shared" si="81"/>
        <v>512574</v>
      </c>
      <c r="L318" s="326">
        <f t="shared" si="83"/>
        <v>4.8604957848392298E-2</v>
      </c>
      <c r="M318" s="326">
        <f t="shared" si="84"/>
        <v>4.8607296618049141E-2</v>
      </c>
      <c r="N318" s="326">
        <f t="shared" si="85"/>
        <v>4.8607326449750334E-2</v>
      </c>
      <c r="O318" s="326">
        <f t="shared" si="86"/>
        <v>4.8601010193998984E-2</v>
      </c>
      <c r="P318" s="447">
        <f t="shared" si="79"/>
        <v>1346526</v>
      </c>
      <c r="Q318" s="416">
        <v>20340</v>
      </c>
      <c r="R318" s="392">
        <f t="shared" si="87"/>
        <v>1.5000218026424816E-2</v>
      </c>
    </row>
    <row r="319" spans="1:18" ht="14.1" customHeight="1" thickBot="1" x14ac:dyDescent="0.3">
      <c r="B319" s="290"/>
      <c r="C319" s="83">
        <v>11</v>
      </c>
      <c r="D319" s="346">
        <v>1323063</v>
      </c>
      <c r="E319" s="285">
        <v>992298</v>
      </c>
      <c r="F319" s="285">
        <v>826914</v>
      </c>
      <c r="G319" s="285">
        <v>496149</v>
      </c>
      <c r="H319" s="470">
        <f t="shared" si="71"/>
        <v>1387065</v>
      </c>
      <c r="I319" s="473">
        <f t="shared" si="72"/>
        <v>1040298</v>
      </c>
      <c r="J319" s="476">
        <f t="shared" si="80"/>
        <v>866916</v>
      </c>
      <c r="K319" s="473">
        <f t="shared" si="81"/>
        <v>520149</v>
      </c>
      <c r="L319" s="326">
        <f t="shared" si="83"/>
        <v>4.8374113704336072E-2</v>
      </c>
      <c r="M319" s="326">
        <f t="shared" si="84"/>
        <v>4.8372565499476973E-2</v>
      </c>
      <c r="N319" s="326">
        <f t="shared" si="85"/>
        <v>4.8375042628374901E-2</v>
      </c>
      <c r="O319" s="326">
        <f t="shared" si="86"/>
        <v>4.8372565499476973E-2</v>
      </c>
      <c r="P319" s="447">
        <f t="shared" si="79"/>
        <v>1366725</v>
      </c>
      <c r="Q319" s="416">
        <v>20340</v>
      </c>
      <c r="R319" s="392">
        <f t="shared" si="87"/>
        <v>1.4999478332382132E-2</v>
      </c>
    </row>
    <row r="320" spans="1:18" ht="14.1" customHeight="1" thickBot="1" x14ac:dyDescent="0.3">
      <c r="B320" s="290"/>
      <c r="C320" s="83">
        <v>12</v>
      </c>
      <c r="D320" s="346">
        <v>1342911</v>
      </c>
      <c r="E320" s="285">
        <v>1007184</v>
      </c>
      <c r="F320" s="285">
        <v>839319</v>
      </c>
      <c r="G320" s="285">
        <v>503592</v>
      </c>
      <c r="H320" s="470">
        <f t="shared" si="71"/>
        <v>1407567</v>
      </c>
      <c r="I320" s="473">
        <f t="shared" si="72"/>
        <v>1055676</v>
      </c>
      <c r="J320" s="476">
        <f t="shared" si="80"/>
        <v>879729</v>
      </c>
      <c r="K320" s="473">
        <f t="shared" si="81"/>
        <v>527838</v>
      </c>
      <c r="L320" s="326">
        <f t="shared" si="83"/>
        <v>4.8146154138286157E-2</v>
      </c>
      <c r="M320" s="326">
        <f t="shared" si="84"/>
        <v>4.8146118286231714E-2</v>
      </c>
      <c r="N320" s="326">
        <f t="shared" si="85"/>
        <v>4.8146175649544452E-2</v>
      </c>
      <c r="O320" s="326">
        <f t="shared" si="86"/>
        <v>4.8146118286231714E-2</v>
      </c>
      <c r="P320" s="447">
        <f t="shared" si="79"/>
        <v>1387227</v>
      </c>
      <c r="Q320" s="416">
        <v>20340</v>
      </c>
      <c r="R320" s="392">
        <f t="shared" si="87"/>
        <v>1.5001541875525382E-2</v>
      </c>
    </row>
    <row r="321" spans="2:18" ht="14.1" customHeight="1" thickBot="1" x14ac:dyDescent="0.3">
      <c r="B321" s="290"/>
      <c r="C321" s="83">
        <v>13</v>
      </c>
      <c r="D321" s="346">
        <v>1363056</v>
      </c>
      <c r="E321" s="285">
        <v>1022292</v>
      </c>
      <c r="F321" s="285">
        <v>851910</v>
      </c>
      <c r="G321" s="285">
        <v>511146</v>
      </c>
      <c r="H321" s="470">
        <f t="shared" si="71"/>
        <v>1428378</v>
      </c>
      <c r="I321" s="473">
        <f t="shared" si="72"/>
        <v>1071285</v>
      </c>
      <c r="J321" s="476">
        <f t="shared" si="80"/>
        <v>892737</v>
      </c>
      <c r="K321" s="473">
        <f t="shared" si="81"/>
        <v>535641</v>
      </c>
      <c r="L321" s="326">
        <f t="shared" si="83"/>
        <v>4.7923196112265379E-2</v>
      </c>
      <c r="M321" s="326">
        <f t="shared" si="84"/>
        <v>4.7924663403411158E-2</v>
      </c>
      <c r="N321" s="326">
        <f t="shared" si="85"/>
        <v>4.7924076486952849E-2</v>
      </c>
      <c r="O321" s="326">
        <f t="shared" si="86"/>
        <v>4.79217288211196E-2</v>
      </c>
      <c r="P321" s="447">
        <f t="shared" si="79"/>
        <v>1408038</v>
      </c>
      <c r="Q321" s="416">
        <v>20340</v>
      </c>
      <c r="R321" s="392">
        <f t="shared" si="87"/>
        <v>1.5000238288138013E-2</v>
      </c>
    </row>
    <row r="322" spans="2:18" ht="14.1" customHeight="1" thickBot="1" x14ac:dyDescent="0.3">
      <c r="B322" s="290"/>
      <c r="C322" s="83">
        <v>14</v>
      </c>
      <c r="D322" s="346">
        <v>1383483</v>
      </c>
      <c r="E322" s="285">
        <v>1037613</v>
      </c>
      <c r="F322" s="285">
        <v>864678</v>
      </c>
      <c r="G322" s="285">
        <v>518805</v>
      </c>
      <c r="H322" s="470">
        <f t="shared" si="71"/>
        <v>1449477</v>
      </c>
      <c r="I322" s="473">
        <f t="shared" si="72"/>
        <v>1087107</v>
      </c>
      <c r="J322" s="476">
        <f t="shared" si="80"/>
        <v>905922</v>
      </c>
      <c r="K322" s="473">
        <f t="shared" si="81"/>
        <v>543555</v>
      </c>
      <c r="L322" s="326">
        <f t="shared" si="83"/>
        <v>4.7701345083387366E-2</v>
      </c>
      <c r="M322" s="326">
        <f t="shared" si="84"/>
        <v>4.7699864978561372E-2</v>
      </c>
      <c r="N322" s="326">
        <f t="shared" si="85"/>
        <v>4.7698680896241144E-2</v>
      </c>
      <c r="O322" s="326">
        <f t="shared" si="86"/>
        <v>4.7705785410703444E-2</v>
      </c>
      <c r="P322" s="447">
        <f t="shared" si="79"/>
        <v>1429137</v>
      </c>
      <c r="Q322" s="416">
        <v>20340</v>
      </c>
      <c r="R322" s="392">
        <f t="shared" si="87"/>
        <v>1.4983977180688113E-2</v>
      </c>
    </row>
    <row r="323" spans="2:18" ht="14.1" customHeight="1" thickBot="1" x14ac:dyDescent="0.3">
      <c r="B323" s="290"/>
      <c r="C323" s="83">
        <v>15</v>
      </c>
      <c r="D323" s="346">
        <v>1404243</v>
      </c>
      <c r="E323" s="285">
        <v>1053183</v>
      </c>
      <c r="F323" s="285">
        <v>877653</v>
      </c>
      <c r="G323" s="285">
        <v>526590</v>
      </c>
      <c r="H323" s="470">
        <f t="shared" si="71"/>
        <v>1470924</v>
      </c>
      <c r="I323" s="473">
        <f t="shared" si="72"/>
        <v>1103193</v>
      </c>
      <c r="J323" s="476">
        <f t="shared" si="80"/>
        <v>919329</v>
      </c>
      <c r="K323" s="473">
        <f t="shared" si="81"/>
        <v>551598</v>
      </c>
      <c r="L323" s="326">
        <f t="shared" si="83"/>
        <v>4.7485371121664843E-2</v>
      </c>
      <c r="M323" s="326">
        <f t="shared" si="84"/>
        <v>4.7484625179099932E-2</v>
      </c>
      <c r="N323" s="326">
        <f t="shared" si="85"/>
        <v>4.7485737529524764E-2</v>
      </c>
      <c r="O323" s="326">
        <f t="shared" si="86"/>
        <v>4.7490457471657269E-2</v>
      </c>
      <c r="P323" s="447">
        <f t="shared" si="79"/>
        <v>1450584</v>
      </c>
      <c r="Q323" s="416">
        <v>20340</v>
      </c>
      <c r="R323" s="392">
        <f t="shared" si="87"/>
        <v>1.5005637956457596E-2</v>
      </c>
    </row>
    <row r="324" spans="2:18" ht="14.1" customHeight="1" thickBot="1" x14ac:dyDescent="0.3">
      <c r="B324" s="290"/>
      <c r="C324" s="83">
        <v>16</v>
      </c>
      <c r="D324" s="346">
        <v>1425303</v>
      </c>
      <c r="E324" s="285">
        <v>1068978</v>
      </c>
      <c r="F324" s="285">
        <v>890814</v>
      </c>
      <c r="G324" s="285">
        <v>534489</v>
      </c>
      <c r="H324" s="470">
        <f t="shared" si="71"/>
        <v>1492677</v>
      </c>
      <c r="I324" s="473">
        <f t="shared" si="72"/>
        <v>1119507</v>
      </c>
      <c r="J324" s="476">
        <f t="shared" si="80"/>
        <v>932922</v>
      </c>
      <c r="K324" s="473">
        <f t="shared" si="81"/>
        <v>559755</v>
      </c>
      <c r="L324" s="326">
        <f t="shared" si="83"/>
        <v>4.7269948916125203E-2</v>
      </c>
      <c r="M324" s="326">
        <f t="shared" si="84"/>
        <v>4.7268512541885799E-2</v>
      </c>
      <c r="N324" s="326">
        <f t="shared" si="85"/>
        <v>4.7269126888441357E-2</v>
      </c>
      <c r="O324" s="326">
        <f t="shared" si="86"/>
        <v>4.7271318960726977E-2</v>
      </c>
      <c r="P324" s="447">
        <f t="shared" si="79"/>
        <v>1472337</v>
      </c>
      <c r="Q324" s="416">
        <v>20340</v>
      </c>
      <c r="R324" s="392">
        <f t="shared" si="87"/>
        <v>1.5000284851592216E-2</v>
      </c>
    </row>
    <row r="325" spans="2:18" ht="14.1" customHeight="1" thickBot="1" x14ac:dyDescent="0.3">
      <c r="B325" s="290"/>
      <c r="C325" s="83">
        <v>17</v>
      </c>
      <c r="D325" s="346">
        <v>1446693</v>
      </c>
      <c r="E325" s="285">
        <v>1085019</v>
      </c>
      <c r="F325" s="285">
        <v>904182</v>
      </c>
      <c r="G325" s="285">
        <v>542511</v>
      </c>
      <c r="H325" s="470">
        <f t="shared" si="71"/>
        <v>1514775</v>
      </c>
      <c r="I325" s="473">
        <f t="shared" si="72"/>
        <v>1136082</v>
      </c>
      <c r="J325" s="476">
        <f t="shared" si="80"/>
        <v>946734</v>
      </c>
      <c r="K325" s="473">
        <f t="shared" si="81"/>
        <v>568041</v>
      </c>
      <c r="L325" s="326">
        <f t="shared" si="83"/>
        <v>4.7060433692566427E-2</v>
      </c>
      <c r="M325" s="326">
        <f t="shared" si="84"/>
        <v>4.7061848686520698E-2</v>
      </c>
      <c r="N325" s="326">
        <f t="shared" si="85"/>
        <v>4.7061321725050932E-2</v>
      </c>
      <c r="O325" s="326">
        <f t="shared" si="86"/>
        <v>4.7058953643336267E-2</v>
      </c>
      <c r="P325" s="447">
        <f t="shared" si="79"/>
        <v>1494435</v>
      </c>
      <c r="Q325" s="416">
        <v>20340</v>
      </c>
      <c r="R325" s="392">
        <f t="shared" si="87"/>
        <v>1.5008727962596113E-2</v>
      </c>
    </row>
    <row r="326" spans="2:18" ht="14.1" customHeight="1" thickBot="1" x14ac:dyDescent="0.3">
      <c r="B326" s="290"/>
      <c r="C326" s="83">
        <v>18</v>
      </c>
      <c r="D326" s="346">
        <v>1468389</v>
      </c>
      <c r="E326" s="285">
        <v>1101291</v>
      </c>
      <c r="F326" s="285">
        <v>917742</v>
      </c>
      <c r="G326" s="285">
        <v>550647</v>
      </c>
      <c r="H326" s="351">
        <f t="shared" si="71"/>
        <v>1537185</v>
      </c>
      <c r="I326" s="474">
        <f t="shared" si="72"/>
        <v>1152888</v>
      </c>
      <c r="J326" s="474">
        <f t="shared" si="80"/>
        <v>960741</v>
      </c>
      <c r="K326" s="474">
        <f t="shared" si="81"/>
        <v>576444</v>
      </c>
      <c r="L326" s="326">
        <f t="shared" si="83"/>
        <v>4.685134524979416E-2</v>
      </c>
      <c r="M326" s="326">
        <f t="shared" si="84"/>
        <v>4.685137715644639E-2</v>
      </c>
      <c r="N326" s="326">
        <f t="shared" si="85"/>
        <v>4.6853037128081747E-2</v>
      </c>
      <c r="O326" s="326">
        <f t="shared" si="86"/>
        <v>4.684852546186577E-2</v>
      </c>
      <c r="P326" s="447">
        <f t="shared" si="79"/>
        <v>1516845</v>
      </c>
      <c r="Q326" s="416">
        <v>20340</v>
      </c>
      <c r="R326" s="392">
        <f t="shared" si="87"/>
        <v>1.4996930937805963E-2</v>
      </c>
    </row>
    <row r="327" spans="2:18" ht="14.1" customHeight="1" thickBot="1" x14ac:dyDescent="0.3">
      <c r="B327" s="290"/>
      <c r="C327" s="83">
        <v>19</v>
      </c>
      <c r="D327" s="346">
        <v>1490412</v>
      </c>
      <c r="E327" s="285">
        <v>1117809</v>
      </c>
      <c r="F327" s="285">
        <v>931509</v>
      </c>
      <c r="G327" s="285">
        <v>558906</v>
      </c>
      <c r="H327" s="470">
        <f t="shared" si="71"/>
        <v>1559937</v>
      </c>
      <c r="I327" s="473">
        <f t="shared" si="72"/>
        <v>1169952</v>
      </c>
      <c r="J327" s="476">
        <f t="shared" si="80"/>
        <v>974961</v>
      </c>
      <c r="K327" s="473">
        <f t="shared" si="81"/>
        <v>584976</v>
      </c>
      <c r="L327" s="326">
        <f t="shared" si="83"/>
        <v>4.6648175135465896E-2</v>
      </c>
      <c r="M327" s="326">
        <f t="shared" si="84"/>
        <v>4.6647504180052229E-2</v>
      </c>
      <c r="N327" s="326">
        <f t="shared" si="85"/>
        <v>4.6646892300557484E-2</v>
      </c>
      <c r="O327" s="326">
        <f t="shared" si="86"/>
        <v>4.6644695172354561E-2</v>
      </c>
      <c r="P327" s="447">
        <f t="shared" si="79"/>
        <v>1539597</v>
      </c>
      <c r="Q327" s="416">
        <v>20340</v>
      </c>
      <c r="R327" s="392">
        <f t="shared" si="87"/>
        <v>1.4998719687930651E-2</v>
      </c>
    </row>
    <row r="328" spans="2:18" ht="14.1" customHeight="1" thickBot="1" x14ac:dyDescent="0.3">
      <c r="B328" s="290"/>
      <c r="C328" s="83">
        <v>20</v>
      </c>
      <c r="D328" s="346">
        <v>1512777</v>
      </c>
      <c r="E328" s="285">
        <v>1134582</v>
      </c>
      <c r="F328" s="285">
        <v>945486</v>
      </c>
      <c r="G328" s="285">
        <v>567291</v>
      </c>
      <c r="H328" s="470">
        <f t="shared" si="71"/>
        <v>1583040</v>
      </c>
      <c r="I328" s="473">
        <f t="shared" si="72"/>
        <v>1187280</v>
      </c>
      <c r="J328" s="476">
        <f t="shared" si="80"/>
        <v>989400</v>
      </c>
      <c r="K328" s="473">
        <f t="shared" si="81"/>
        <v>593640</v>
      </c>
      <c r="L328" s="326">
        <f t="shared" si="83"/>
        <v>4.6446369821857417E-2</v>
      </c>
      <c r="M328" s="326">
        <f t="shared" si="84"/>
        <v>4.6447061560997795E-2</v>
      </c>
      <c r="N328" s="326">
        <f t="shared" si="85"/>
        <v>4.6445954778812165E-2</v>
      </c>
      <c r="O328" s="326">
        <f t="shared" si="86"/>
        <v>4.6447061560997795E-2</v>
      </c>
      <c r="P328" s="447">
        <f t="shared" si="79"/>
        <v>1562700</v>
      </c>
      <c r="Q328" s="416">
        <v>20340</v>
      </c>
      <c r="R328" s="392">
        <f t="shared" si="87"/>
        <v>1.5002522785584782E-2</v>
      </c>
    </row>
    <row r="329" spans="2:18" ht="14.1" customHeight="1" thickBot="1" x14ac:dyDescent="0.3">
      <c r="B329" s="290"/>
      <c r="C329" s="83">
        <v>21</v>
      </c>
      <c r="D329" s="346">
        <v>1535463</v>
      </c>
      <c r="E329" s="285">
        <v>1151598</v>
      </c>
      <c r="F329" s="285">
        <v>959664</v>
      </c>
      <c r="G329" s="285">
        <v>575799</v>
      </c>
      <c r="H329" s="470">
        <f t="shared" si="71"/>
        <v>1606473</v>
      </c>
      <c r="I329" s="473">
        <f t="shared" si="72"/>
        <v>1204854</v>
      </c>
      <c r="J329" s="476">
        <f t="shared" si="80"/>
        <v>1004046</v>
      </c>
      <c r="K329" s="473">
        <f t="shared" si="81"/>
        <v>602427</v>
      </c>
      <c r="L329" s="326">
        <f t="shared" si="83"/>
        <v>4.6246637007860171E-2</v>
      </c>
      <c r="M329" s="326">
        <f t="shared" si="84"/>
        <v>4.6245304350997482E-2</v>
      </c>
      <c r="N329" s="326">
        <f t="shared" si="85"/>
        <v>4.6247436602810985E-2</v>
      </c>
      <c r="O329" s="326">
        <f t="shared" si="86"/>
        <v>4.6245304350997482E-2</v>
      </c>
      <c r="P329" s="447">
        <f t="shared" si="79"/>
        <v>1586133</v>
      </c>
      <c r="Q329" s="416">
        <v>20340</v>
      </c>
      <c r="R329" s="392">
        <f t="shared" si="87"/>
        <v>1.4997593827506428E-2</v>
      </c>
    </row>
    <row r="330" spans="2:18" ht="14.1" customHeight="1" thickBot="1" x14ac:dyDescent="0.3">
      <c r="B330" s="290"/>
      <c r="C330" s="83">
        <v>22</v>
      </c>
      <c r="D330" s="346">
        <v>1558497</v>
      </c>
      <c r="E330" s="285">
        <v>1168872</v>
      </c>
      <c r="F330" s="285">
        <v>974061</v>
      </c>
      <c r="G330" s="285">
        <v>584436</v>
      </c>
      <c r="H330" s="470">
        <f t="shared" si="71"/>
        <v>1630266</v>
      </c>
      <c r="I330" s="473">
        <f t="shared" si="72"/>
        <v>1222701</v>
      </c>
      <c r="J330" s="476">
        <f t="shared" si="80"/>
        <v>1018917</v>
      </c>
      <c r="K330" s="473">
        <f t="shared" si="81"/>
        <v>611349</v>
      </c>
      <c r="L330" s="326">
        <f t="shared" si="83"/>
        <v>4.6050136766384538E-2</v>
      </c>
      <c r="M330" s="326">
        <f t="shared" si="84"/>
        <v>4.6052091246945773E-2</v>
      </c>
      <c r="N330" s="326">
        <f t="shared" si="85"/>
        <v>4.6050504023875304E-2</v>
      </c>
      <c r="O330" s="326">
        <f t="shared" si="86"/>
        <v>4.6049524669938197E-2</v>
      </c>
      <c r="P330" s="447">
        <f t="shared" si="79"/>
        <v>1609926</v>
      </c>
      <c r="Q330" s="416">
        <v>20340</v>
      </c>
      <c r="R330" s="392">
        <f t="shared" si="87"/>
        <v>1.5000026050757231E-2</v>
      </c>
    </row>
    <row r="331" spans="2:18" ht="14.1" customHeight="1" thickBot="1" x14ac:dyDescent="0.3">
      <c r="B331" s="290"/>
      <c r="C331" s="83">
        <v>23</v>
      </c>
      <c r="D331" s="346">
        <v>1581867</v>
      </c>
      <c r="E331" s="285">
        <v>1186401</v>
      </c>
      <c r="F331" s="285">
        <v>988668</v>
      </c>
      <c r="G331" s="285">
        <v>593199</v>
      </c>
      <c r="H331" s="470">
        <f t="shared" si="71"/>
        <v>1654410</v>
      </c>
      <c r="I331" s="473">
        <f t="shared" si="72"/>
        <v>1240809</v>
      </c>
      <c r="J331" s="476">
        <f t="shared" si="80"/>
        <v>1034007</v>
      </c>
      <c r="K331" s="473">
        <f t="shared" si="81"/>
        <v>620403</v>
      </c>
      <c r="L331" s="326">
        <f t="shared" si="83"/>
        <v>4.5859101934612706E-2</v>
      </c>
      <c r="M331" s="326">
        <f t="shared" si="84"/>
        <v>4.5859705108137971E-2</v>
      </c>
      <c r="N331" s="326">
        <f t="shared" si="85"/>
        <v>4.5858670453579969E-2</v>
      </c>
      <c r="O331" s="326">
        <f t="shared" si="86"/>
        <v>4.585982107184941E-2</v>
      </c>
      <c r="P331" s="447">
        <f t="shared" si="79"/>
        <v>1634070</v>
      </c>
      <c r="Q331" s="416">
        <v>20340</v>
      </c>
      <c r="R331" s="392">
        <f t="shared" si="87"/>
        <v>1.4993942878262168E-2</v>
      </c>
    </row>
    <row r="332" spans="2:18" ht="14.1" customHeight="1" thickBot="1" x14ac:dyDescent="0.3">
      <c r="B332" s="290"/>
      <c r="C332" s="83">
        <v>24</v>
      </c>
      <c r="D332" s="346">
        <v>1605603</v>
      </c>
      <c r="E332" s="285">
        <v>1204203</v>
      </c>
      <c r="F332" s="285">
        <v>1003503</v>
      </c>
      <c r="G332" s="285">
        <v>602100</v>
      </c>
      <c r="H332" s="470">
        <f t="shared" si="71"/>
        <v>1678929</v>
      </c>
      <c r="I332" s="473">
        <f t="shared" si="72"/>
        <v>1259196</v>
      </c>
      <c r="J332" s="476">
        <f t="shared" si="80"/>
        <v>1049331</v>
      </c>
      <c r="K332" s="473">
        <f t="shared" si="81"/>
        <v>629598</v>
      </c>
      <c r="L332" s="326">
        <f t="shared" si="83"/>
        <v>4.5668823488745347E-2</v>
      </c>
      <c r="M332" s="326">
        <f t="shared" si="84"/>
        <v>4.566754940819779E-2</v>
      </c>
      <c r="N332" s="326">
        <f t="shared" si="85"/>
        <v>4.5668024908744664E-2</v>
      </c>
      <c r="O332" s="326">
        <f t="shared" si="86"/>
        <v>4.5670154459392126E-2</v>
      </c>
      <c r="P332" s="447">
        <f t="shared" si="79"/>
        <v>1658589</v>
      </c>
      <c r="Q332" s="416">
        <v>20340</v>
      </c>
      <c r="R332" s="392">
        <f t="shared" si="87"/>
        <v>1.5005082611400322E-2</v>
      </c>
    </row>
    <row r="333" spans="2:18" ht="14.1" customHeight="1" thickBot="1" x14ac:dyDescent="0.3">
      <c r="B333" s="290"/>
      <c r="C333" s="83">
        <v>25</v>
      </c>
      <c r="D333" s="346">
        <v>1629678</v>
      </c>
      <c r="E333" s="285">
        <v>1222260</v>
      </c>
      <c r="F333" s="285">
        <v>1018548</v>
      </c>
      <c r="G333" s="285">
        <v>611130</v>
      </c>
      <c r="H333" s="470">
        <f t="shared" si="71"/>
        <v>1703796</v>
      </c>
      <c r="I333" s="473">
        <f t="shared" si="72"/>
        <v>1277847</v>
      </c>
      <c r="J333" s="476">
        <f t="shared" si="80"/>
        <v>1064874</v>
      </c>
      <c r="K333" s="473">
        <f t="shared" si="81"/>
        <v>638925</v>
      </c>
      <c r="L333" s="326">
        <f t="shared" si="83"/>
        <v>4.5480150066454846E-2</v>
      </c>
      <c r="M333" s="326">
        <f t="shared" si="84"/>
        <v>4.5478867016837662E-2</v>
      </c>
      <c r="N333" s="326">
        <f t="shared" si="85"/>
        <v>4.5482392582381979E-2</v>
      </c>
      <c r="O333" s="326">
        <f t="shared" si="86"/>
        <v>4.5481321486426786E-2</v>
      </c>
      <c r="P333" s="447">
        <f t="shared" si="79"/>
        <v>1683456</v>
      </c>
      <c r="Q333" s="416">
        <v>20340</v>
      </c>
      <c r="R333" s="392">
        <f t="shared" si="87"/>
        <v>1.49975087194818E-2</v>
      </c>
    </row>
    <row r="334" spans="2:18" ht="14.1" customHeight="1" thickBot="1" x14ac:dyDescent="0.3">
      <c r="B334" s="290"/>
      <c r="C334" s="83">
        <v>26</v>
      </c>
      <c r="D334" s="346">
        <v>1654137</v>
      </c>
      <c r="E334" s="285">
        <v>1240602</v>
      </c>
      <c r="F334" s="285">
        <v>1033836</v>
      </c>
      <c r="G334" s="285">
        <v>620301</v>
      </c>
      <c r="H334" s="470">
        <f t="shared" ref="H334:H363" si="88">P334+Q334</f>
        <v>1729065</v>
      </c>
      <c r="I334" s="473">
        <f t="shared" ref="I334:I363" si="89">(ROUND((+H334/8*6)/3,0))*3</f>
        <v>1296798</v>
      </c>
      <c r="J334" s="476">
        <f t="shared" si="80"/>
        <v>1080666</v>
      </c>
      <c r="K334" s="473">
        <f t="shared" si="81"/>
        <v>648399</v>
      </c>
      <c r="L334" s="326">
        <f t="shared" ref="L334:L363" si="90">(H334-D334)/D334</f>
        <v>4.5297336314948519E-2</v>
      </c>
      <c r="M334" s="326">
        <f t="shared" ref="M334:M363" si="91">(I334-E334)/E334</f>
        <v>4.5297363699236336E-2</v>
      </c>
      <c r="N334" s="326">
        <f t="shared" ref="N334:N363" si="92">(J334-F334)/F334</f>
        <v>4.5297319884391722E-2</v>
      </c>
      <c r="O334" s="326">
        <f t="shared" ref="O334:O363" si="93">(K334-G334)/G334</f>
        <v>4.5297363699236336E-2</v>
      </c>
      <c r="P334" s="447">
        <f t="shared" ref="P334:P363" si="94">ROUND($D334*(1+$G$4)/3,0)*3</f>
        <v>1708725</v>
      </c>
      <c r="Q334" s="416">
        <v>20340</v>
      </c>
      <c r="R334" s="392">
        <f t="shared" si="87"/>
        <v>1.5006627067890577E-2</v>
      </c>
    </row>
    <row r="335" spans="2:18" ht="14.1" customHeight="1" thickBot="1" x14ac:dyDescent="0.3">
      <c r="B335" s="290"/>
      <c r="C335" s="83">
        <v>27</v>
      </c>
      <c r="D335" s="346">
        <v>1678932</v>
      </c>
      <c r="E335" s="285">
        <v>1259199</v>
      </c>
      <c r="F335" s="285">
        <v>1049334</v>
      </c>
      <c r="G335" s="285">
        <v>629601</v>
      </c>
      <c r="H335" s="470">
        <f t="shared" si="88"/>
        <v>1754676</v>
      </c>
      <c r="I335" s="473">
        <f t="shared" si="89"/>
        <v>1316007</v>
      </c>
      <c r="J335" s="476">
        <f t="shared" ref="J335:J363" si="95">(ROUND((+H335/8*5)/3,0))*3</f>
        <v>1096674</v>
      </c>
      <c r="K335" s="473">
        <f t="shared" ref="K335:K363" si="96">(ROUND((+H335/8*3)/3,0))*3</f>
        <v>658005</v>
      </c>
      <c r="L335" s="326">
        <f t="shared" si="90"/>
        <v>4.5114394150567144E-2</v>
      </c>
      <c r="M335" s="326">
        <f t="shared" si="91"/>
        <v>4.5114394150567144E-2</v>
      </c>
      <c r="N335" s="326">
        <f t="shared" si="92"/>
        <v>4.5114329660527537E-2</v>
      </c>
      <c r="O335" s="326">
        <f t="shared" si="93"/>
        <v>4.5114286667270222E-2</v>
      </c>
      <c r="P335" s="447">
        <f t="shared" si="94"/>
        <v>1734336</v>
      </c>
      <c r="Q335" s="416">
        <v>20340</v>
      </c>
      <c r="R335" s="392">
        <f t="shared" si="87"/>
        <v>1.4992721275638665E-2</v>
      </c>
    </row>
    <row r="336" spans="2:18" ht="14.1" customHeight="1" thickBot="1" x14ac:dyDescent="0.3">
      <c r="B336" s="290"/>
      <c r="C336" s="83">
        <v>28</v>
      </c>
      <c r="D336" s="346">
        <v>1704114</v>
      </c>
      <c r="E336" s="285">
        <v>1278087</v>
      </c>
      <c r="F336" s="285">
        <v>1065072</v>
      </c>
      <c r="G336" s="285">
        <v>639042</v>
      </c>
      <c r="H336" s="470">
        <f t="shared" si="88"/>
        <v>1780689</v>
      </c>
      <c r="I336" s="473">
        <f t="shared" si="89"/>
        <v>1335516</v>
      </c>
      <c r="J336" s="476">
        <f t="shared" si="95"/>
        <v>1112931</v>
      </c>
      <c r="K336" s="473">
        <f t="shared" si="96"/>
        <v>667758</v>
      </c>
      <c r="L336" s="326">
        <f t="shared" si="90"/>
        <v>4.4935374041877481E-2</v>
      </c>
      <c r="M336" s="326">
        <f t="shared" si="91"/>
        <v>4.4933560860880364E-2</v>
      </c>
      <c r="N336" s="326">
        <f t="shared" si="92"/>
        <v>4.493499031051422E-2</v>
      </c>
      <c r="O336" s="326">
        <f t="shared" si="93"/>
        <v>4.4936013595350544E-2</v>
      </c>
      <c r="P336" s="447">
        <f t="shared" si="94"/>
        <v>1760349</v>
      </c>
      <c r="Q336" s="416">
        <v>20340</v>
      </c>
      <c r="R336" s="392">
        <f t="shared" si="87"/>
        <v>1.499521125284109E-2</v>
      </c>
    </row>
    <row r="337" spans="1:18" ht="14.1" customHeight="1" thickBot="1" x14ac:dyDescent="0.3">
      <c r="B337" s="290"/>
      <c r="C337" s="83">
        <v>29</v>
      </c>
      <c r="D337" s="346">
        <v>1729683</v>
      </c>
      <c r="E337" s="285">
        <v>1297263</v>
      </c>
      <c r="F337" s="285">
        <v>1081053</v>
      </c>
      <c r="G337" s="285">
        <v>648630</v>
      </c>
      <c r="H337" s="470">
        <f t="shared" si="88"/>
        <v>1807104</v>
      </c>
      <c r="I337" s="473">
        <f t="shared" si="89"/>
        <v>1355328</v>
      </c>
      <c r="J337" s="476">
        <f t="shared" si="95"/>
        <v>1129440</v>
      </c>
      <c r="K337" s="473">
        <f t="shared" si="96"/>
        <v>677664</v>
      </c>
      <c r="L337" s="326">
        <f t="shared" si="90"/>
        <v>4.4760224850449476E-2</v>
      </c>
      <c r="M337" s="326">
        <f t="shared" si="91"/>
        <v>4.4759620832475762E-2</v>
      </c>
      <c r="N337" s="326">
        <f t="shared" si="92"/>
        <v>4.4759137618599641E-2</v>
      </c>
      <c r="O337" s="326">
        <f t="shared" si="93"/>
        <v>4.476203690856112E-2</v>
      </c>
      <c r="P337" s="447">
        <f t="shared" si="94"/>
        <v>1786764</v>
      </c>
      <c r="Q337" s="416">
        <v>20340</v>
      </c>
      <c r="R337" s="392">
        <f t="shared" si="87"/>
        <v>1.5003708676424976E-2</v>
      </c>
    </row>
    <row r="338" spans="1:18" ht="14.1" customHeight="1" thickBot="1" x14ac:dyDescent="0.3">
      <c r="B338" s="291"/>
      <c r="C338" s="84">
        <v>30</v>
      </c>
      <c r="D338" s="346">
        <v>1755627</v>
      </c>
      <c r="E338" s="285">
        <v>1316721</v>
      </c>
      <c r="F338" s="285">
        <v>1097268</v>
      </c>
      <c r="G338" s="285">
        <v>658359</v>
      </c>
      <c r="H338" s="351">
        <f t="shared" si="88"/>
        <v>1833903</v>
      </c>
      <c r="I338" s="474">
        <f t="shared" si="89"/>
        <v>1375428</v>
      </c>
      <c r="J338" s="474">
        <f t="shared" si="95"/>
        <v>1146189</v>
      </c>
      <c r="K338" s="474">
        <f t="shared" si="96"/>
        <v>687714</v>
      </c>
      <c r="L338" s="326">
        <f t="shared" si="90"/>
        <v>4.4585780464757037E-2</v>
      </c>
      <c r="M338" s="326">
        <f t="shared" si="91"/>
        <v>4.4585755068841465E-2</v>
      </c>
      <c r="N338" s="326">
        <f t="shared" si="92"/>
        <v>4.4584367720556871E-2</v>
      </c>
      <c r="O338" s="326">
        <f t="shared" si="93"/>
        <v>4.4588135044861539E-2</v>
      </c>
      <c r="P338" s="447">
        <f t="shared" si="94"/>
        <v>1813563</v>
      </c>
      <c r="Q338" s="416">
        <v>20340</v>
      </c>
      <c r="R338" s="392">
        <f t="shared" si="87"/>
        <v>1.4999306230054188E-2</v>
      </c>
    </row>
    <row r="339" spans="1:18" ht="14.1" customHeight="1" thickBot="1" x14ac:dyDescent="0.3">
      <c r="A339" s="131">
        <v>7</v>
      </c>
      <c r="B339" s="674" t="s">
        <v>113</v>
      </c>
      <c r="C339" s="82">
        <v>1</v>
      </c>
      <c r="D339" s="346">
        <v>1303509</v>
      </c>
      <c r="E339" s="285">
        <v>977631</v>
      </c>
      <c r="F339" s="285">
        <v>814692</v>
      </c>
      <c r="G339" s="285">
        <v>488817</v>
      </c>
      <c r="H339" s="470">
        <f t="shared" si="88"/>
        <v>1366866</v>
      </c>
      <c r="I339" s="473">
        <f t="shared" si="89"/>
        <v>1025151</v>
      </c>
      <c r="J339" s="476">
        <f t="shared" si="95"/>
        <v>854292</v>
      </c>
      <c r="K339" s="473">
        <f t="shared" si="96"/>
        <v>512574</v>
      </c>
      <c r="L339" s="326">
        <f t="shared" si="90"/>
        <v>4.8604957848392298E-2</v>
      </c>
      <c r="M339" s="326">
        <f t="shared" si="91"/>
        <v>4.8607296618049141E-2</v>
      </c>
      <c r="N339" s="326">
        <f t="shared" si="92"/>
        <v>4.8607326449750334E-2</v>
      </c>
      <c r="O339" s="326">
        <f t="shared" si="93"/>
        <v>4.8601010193998984E-2</v>
      </c>
      <c r="P339" s="447">
        <f t="shared" si="94"/>
        <v>1346526</v>
      </c>
      <c r="Q339" s="416">
        <v>20340</v>
      </c>
      <c r="R339" s="392">
        <f t="shared" si="87"/>
        <v>-0.2575221117961477</v>
      </c>
    </row>
    <row r="340" spans="1:18" ht="14.1" customHeight="1" thickBot="1" x14ac:dyDescent="0.3">
      <c r="B340" s="672"/>
      <c r="C340" s="83">
        <v>2</v>
      </c>
      <c r="D340" s="346">
        <v>1323063</v>
      </c>
      <c r="E340" s="285">
        <v>992298</v>
      </c>
      <c r="F340" s="285">
        <v>826914</v>
      </c>
      <c r="G340" s="285">
        <v>496149</v>
      </c>
      <c r="H340" s="470">
        <f t="shared" si="88"/>
        <v>1387065</v>
      </c>
      <c r="I340" s="473">
        <f t="shared" si="89"/>
        <v>1040298</v>
      </c>
      <c r="J340" s="476">
        <f t="shared" si="95"/>
        <v>866916</v>
      </c>
      <c r="K340" s="473">
        <f t="shared" si="96"/>
        <v>520149</v>
      </c>
      <c r="L340" s="326">
        <f t="shared" si="90"/>
        <v>4.8374113704336072E-2</v>
      </c>
      <c r="M340" s="326">
        <f t="shared" si="91"/>
        <v>4.8372565499476973E-2</v>
      </c>
      <c r="N340" s="326">
        <f t="shared" si="92"/>
        <v>4.8375042628374901E-2</v>
      </c>
      <c r="O340" s="326">
        <f t="shared" si="93"/>
        <v>4.8372565499476973E-2</v>
      </c>
      <c r="P340" s="447">
        <f t="shared" si="94"/>
        <v>1366725</v>
      </c>
      <c r="Q340" s="416">
        <v>20340</v>
      </c>
      <c r="R340" s="392">
        <f t="shared" si="87"/>
        <v>1.4999478332382132E-2</v>
      </c>
    </row>
    <row r="341" spans="1:18" ht="14.1" customHeight="1" thickBot="1" x14ac:dyDescent="0.3">
      <c r="B341" s="672"/>
      <c r="C341" s="83">
        <v>3</v>
      </c>
      <c r="D341" s="346">
        <v>1342911</v>
      </c>
      <c r="E341" s="285">
        <v>1007184</v>
      </c>
      <c r="F341" s="285">
        <v>839319</v>
      </c>
      <c r="G341" s="285">
        <v>503592</v>
      </c>
      <c r="H341" s="470">
        <f t="shared" si="88"/>
        <v>1407567</v>
      </c>
      <c r="I341" s="473">
        <f t="shared" si="89"/>
        <v>1055676</v>
      </c>
      <c r="J341" s="476">
        <f t="shared" si="95"/>
        <v>879729</v>
      </c>
      <c r="K341" s="473">
        <f t="shared" si="96"/>
        <v>527838</v>
      </c>
      <c r="L341" s="326">
        <f t="shared" si="90"/>
        <v>4.8146154138286157E-2</v>
      </c>
      <c r="M341" s="326">
        <f t="shared" si="91"/>
        <v>4.8146118286231714E-2</v>
      </c>
      <c r="N341" s="326">
        <f t="shared" si="92"/>
        <v>4.8146175649544452E-2</v>
      </c>
      <c r="O341" s="326">
        <f t="shared" si="93"/>
        <v>4.8146118286231714E-2</v>
      </c>
      <c r="P341" s="447">
        <f t="shared" si="94"/>
        <v>1387227</v>
      </c>
      <c r="Q341" s="416">
        <v>20340</v>
      </c>
      <c r="R341" s="392">
        <f t="shared" si="87"/>
        <v>1.5001541875525382E-2</v>
      </c>
    </row>
    <row r="342" spans="1:18" ht="14.1" customHeight="1" thickBot="1" x14ac:dyDescent="0.3">
      <c r="B342" s="672"/>
      <c r="C342" s="83">
        <v>4</v>
      </c>
      <c r="D342" s="346">
        <v>1363056</v>
      </c>
      <c r="E342" s="285">
        <v>1022292</v>
      </c>
      <c r="F342" s="285">
        <v>851910</v>
      </c>
      <c r="G342" s="285">
        <v>511146</v>
      </c>
      <c r="H342" s="470">
        <f t="shared" si="88"/>
        <v>1428378</v>
      </c>
      <c r="I342" s="473">
        <f t="shared" si="89"/>
        <v>1071285</v>
      </c>
      <c r="J342" s="476">
        <f t="shared" si="95"/>
        <v>892737</v>
      </c>
      <c r="K342" s="473">
        <f t="shared" si="96"/>
        <v>535641</v>
      </c>
      <c r="L342" s="326">
        <f t="shared" si="90"/>
        <v>4.7923196112265379E-2</v>
      </c>
      <c r="M342" s="326">
        <f t="shared" si="91"/>
        <v>4.7924663403411158E-2</v>
      </c>
      <c r="N342" s="326">
        <f t="shared" si="92"/>
        <v>4.7924076486952849E-2</v>
      </c>
      <c r="O342" s="326">
        <f t="shared" si="93"/>
        <v>4.79217288211196E-2</v>
      </c>
      <c r="P342" s="447">
        <f t="shared" si="94"/>
        <v>1408038</v>
      </c>
      <c r="Q342" s="416">
        <v>20340</v>
      </c>
      <c r="R342" s="392">
        <f t="shared" si="87"/>
        <v>1.5000238288138013E-2</v>
      </c>
    </row>
    <row r="343" spans="1:18" ht="14.1" customHeight="1" thickBot="1" x14ac:dyDescent="0.3">
      <c r="B343" s="672"/>
      <c r="C343" s="83">
        <v>5</v>
      </c>
      <c r="D343" s="346">
        <v>1383483</v>
      </c>
      <c r="E343" s="285">
        <v>1037613</v>
      </c>
      <c r="F343" s="285">
        <v>864678</v>
      </c>
      <c r="G343" s="285">
        <v>518805</v>
      </c>
      <c r="H343" s="470">
        <f t="shared" si="88"/>
        <v>1449477</v>
      </c>
      <c r="I343" s="473">
        <f t="shared" si="89"/>
        <v>1087107</v>
      </c>
      <c r="J343" s="476">
        <f t="shared" si="95"/>
        <v>905922</v>
      </c>
      <c r="K343" s="473">
        <f t="shared" si="96"/>
        <v>543555</v>
      </c>
      <c r="L343" s="326">
        <f t="shared" si="90"/>
        <v>4.7701345083387366E-2</v>
      </c>
      <c r="M343" s="326">
        <f t="shared" si="91"/>
        <v>4.7699864978561372E-2</v>
      </c>
      <c r="N343" s="326">
        <f t="shared" si="92"/>
        <v>4.7698680896241144E-2</v>
      </c>
      <c r="O343" s="326">
        <f t="shared" si="93"/>
        <v>4.7705785410703444E-2</v>
      </c>
      <c r="P343" s="447">
        <f t="shared" si="94"/>
        <v>1429137</v>
      </c>
      <c r="Q343" s="416">
        <v>20340</v>
      </c>
      <c r="R343" s="392">
        <f t="shared" si="87"/>
        <v>1.4983977180688113E-2</v>
      </c>
    </row>
    <row r="344" spans="1:18" ht="14.1" customHeight="1" thickBot="1" x14ac:dyDescent="0.3">
      <c r="B344" s="672"/>
      <c r="C344" s="83">
        <v>6</v>
      </c>
      <c r="D344" s="346">
        <v>1404243</v>
      </c>
      <c r="E344" s="285">
        <v>1053183</v>
      </c>
      <c r="F344" s="285">
        <v>877653</v>
      </c>
      <c r="G344" s="285">
        <v>526590</v>
      </c>
      <c r="H344" s="470">
        <f t="shared" si="88"/>
        <v>1470924</v>
      </c>
      <c r="I344" s="473">
        <f t="shared" si="89"/>
        <v>1103193</v>
      </c>
      <c r="J344" s="476">
        <f t="shared" si="95"/>
        <v>919329</v>
      </c>
      <c r="K344" s="473">
        <f t="shared" si="96"/>
        <v>551598</v>
      </c>
      <c r="L344" s="326">
        <f t="shared" si="90"/>
        <v>4.7485371121664843E-2</v>
      </c>
      <c r="M344" s="326">
        <f t="shared" si="91"/>
        <v>4.7484625179099932E-2</v>
      </c>
      <c r="N344" s="326">
        <f t="shared" si="92"/>
        <v>4.7485737529524764E-2</v>
      </c>
      <c r="O344" s="326">
        <f t="shared" si="93"/>
        <v>4.7490457471657269E-2</v>
      </c>
      <c r="P344" s="447">
        <f t="shared" si="94"/>
        <v>1450584</v>
      </c>
      <c r="Q344" s="416">
        <v>20340</v>
      </c>
      <c r="R344" s="392">
        <f t="shared" si="87"/>
        <v>1.5005637956457596E-2</v>
      </c>
    </row>
    <row r="345" spans="1:18" ht="14.1" customHeight="1" thickBot="1" x14ac:dyDescent="0.3">
      <c r="B345" s="672"/>
      <c r="C345" s="83">
        <v>7</v>
      </c>
      <c r="D345" s="346">
        <v>1425303</v>
      </c>
      <c r="E345" s="285">
        <v>1068978</v>
      </c>
      <c r="F345" s="285">
        <v>890814</v>
      </c>
      <c r="G345" s="285">
        <v>534489</v>
      </c>
      <c r="H345" s="470">
        <f t="shared" si="88"/>
        <v>1492677</v>
      </c>
      <c r="I345" s="473">
        <f t="shared" si="89"/>
        <v>1119507</v>
      </c>
      <c r="J345" s="476">
        <f t="shared" si="95"/>
        <v>932922</v>
      </c>
      <c r="K345" s="473">
        <f t="shared" si="96"/>
        <v>559755</v>
      </c>
      <c r="L345" s="326">
        <f t="shared" si="90"/>
        <v>4.7269948916125203E-2</v>
      </c>
      <c r="M345" s="326">
        <f t="shared" si="91"/>
        <v>4.7268512541885799E-2</v>
      </c>
      <c r="N345" s="326">
        <f t="shared" si="92"/>
        <v>4.7269126888441357E-2</v>
      </c>
      <c r="O345" s="326">
        <f t="shared" si="93"/>
        <v>4.7271318960726977E-2</v>
      </c>
      <c r="P345" s="447">
        <f t="shared" si="94"/>
        <v>1472337</v>
      </c>
      <c r="Q345" s="416">
        <v>20340</v>
      </c>
      <c r="R345" s="392">
        <f t="shared" si="87"/>
        <v>1.5000284851592216E-2</v>
      </c>
    </row>
    <row r="346" spans="1:18" ht="14.1" customHeight="1" thickBot="1" x14ac:dyDescent="0.3">
      <c r="B346" s="672"/>
      <c r="C346" s="83">
        <v>8</v>
      </c>
      <c r="D346" s="346">
        <v>1446693</v>
      </c>
      <c r="E346" s="285">
        <v>1085019</v>
      </c>
      <c r="F346" s="285">
        <v>904182</v>
      </c>
      <c r="G346" s="285">
        <v>542511</v>
      </c>
      <c r="H346" s="470">
        <f t="shared" si="88"/>
        <v>1514775</v>
      </c>
      <c r="I346" s="473">
        <f t="shared" si="89"/>
        <v>1136082</v>
      </c>
      <c r="J346" s="476">
        <f t="shared" si="95"/>
        <v>946734</v>
      </c>
      <c r="K346" s="473">
        <f t="shared" si="96"/>
        <v>568041</v>
      </c>
      <c r="L346" s="326">
        <f t="shared" si="90"/>
        <v>4.7060433692566427E-2</v>
      </c>
      <c r="M346" s="326">
        <f t="shared" si="91"/>
        <v>4.7061848686520698E-2</v>
      </c>
      <c r="N346" s="326">
        <f t="shared" si="92"/>
        <v>4.7061321725050932E-2</v>
      </c>
      <c r="O346" s="326">
        <f t="shared" si="93"/>
        <v>4.7058953643336267E-2</v>
      </c>
      <c r="P346" s="447">
        <f t="shared" si="94"/>
        <v>1494435</v>
      </c>
      <c r="Q346" s="416">
        <v>20340</v>
      </c>
      <c r="R346" s="392">
        <f t="shared" si="87"/>
        <v>1.5008727962596113E-2</v>
      </c>
    </row>
    <row r="347" spans="1:18" ht="14.1" customHeight="1" thickBot="1" x14ac:dyDescent="0.3">
      <c r="B347" s="672"/>
      <c r="C347" s="83">
        <v>9</v>
      </c>
      <c r="D347" s="346">
        <v>1468389</v>
      </c>
      <c r="E347" s="285">
        <v>1101291</v>
      </c>
      <c r="F347" s="285">
        <v>917742</v>
      </c>
      <c r="G347" s="285">
        <v>550647</v>
      </c>
      <c r="H347" s="470">
        <f t="shared" si="88"/>
        <v>1537185</v>
      </c>
      <c r="I347" s="473">
        <f t="shared" si="89"/>
        <v>1152888</v>
      </c>
      <c r="J347" s="476">
        <f t="shared" si="95"/>
        <v>960741</v>
      </c>
      <c r="K347" s="473">
        <f t="shared" si="96"/>
        <v>576444</v>
      </c>
      <c r="L347" s="326">
        <f t="shared" si="90"/>
        <v>4.685134524979416E-2</v>
      </c>
      <c r="M347" s="326">
        <f t="shared" si="91"/>
        <v>4.685137715644639E-2</v>
      </c>
      <c r="N347" s="326">
        <f t="shared" si="92"/>
        <v>4.6853037128081747E-2</v>
      </c>
      <c r="O347" s="326">
        <f t="shared" si="93"/>
        <v>4.684852546186577E-2</v>
      </c>
      <c r="P347" s="447">
        <f t="shared" si="94"/>
        <v>1516845</v>
      </c>
      <c r="Q347" s="416">
        <v>20340</v>
      </c>
      <c r="R347" s="392">
        <f t="shared" si="87"/>
        <v>1.4996930937805963E-2</v>
      </c>
    </row>
    <row r="348" spans="1:18" ht="14.1" customHeight="1" thickBot="1" x14ac:dyDescent="0.3">
      <c r="B348" s="672"/>
      <c r="C348" s="83">
        <v>10</v>
      </c>
      <c r="D348" s="346">
        <v>1490412</v>
      </c>
      <c r="E348" s="285">
        <v>1117809</v>
      </c>
      <c r="F348" s="285">
        <v>931509</v>
      </c>
      <c r="G348" s="285">
        <v>558906</v>
      </c>
      <c r="H348" s="470">
        <f t="shared" si="88"/>
        <v>1559937</v>
      </c>
      <c r="I348" s="473">
        <f t="shared" si="89"/>
        <v>1169952</v>
      </c>
      <c r="J348" s="476">
        <f t="shared" si="95"/>
        <v>974961</v>
      </c>
      <c r="K348" s="473">
        <f t="shared" si="96"/>
        <v>584976</v>
      </c>
      <c r="L348" s="326">
        <f t="shared" si="90"/>
        <v>4.6648175135465896E-2</v>
      </c>
      <c r="M348" s="326">
        <f t="shared" si="91"/>
        <v>4.6647504180052229E-2</v>
      </c>
      <c r="N348" s="326">
        <f t="shared" si="92"/>
        <v>4.6646892300557484E-2</v>
      </c>
      <c r="O348" s="326">
        <f t="shared" si="93"/>
        <v>4.6644695172354561E-2</v>
      </c>
      <c r="P348" s="447">
        <f t="shared" si="94"/>
        <v>1539597</v>
      </c>
      <c r="Q348" s="416">
        <v>20340</v>
      </c>
      <c r="R348" s="392">
        <f t="shared" si="87"/>
        <v>1.4998719687930651E-2</v>
      </c>
    </row>
    <row r="349" spans="1:18" ht="14.1" customHeight="1" thickBot="1" x14ac:dyDescent="0.3">
      <c r="B349" s="672"/>
      <c r="C349" s="83">
        <v>11</v>
      </c>
      <c r="D349" s="346">
        <v>1512777</v>
      </c>
      <c r="E349" s="285">
        <v>1134582</v>
      </c>
      <c r="F349" s="285">
        <v>945486</v>
      </c>
      <c r="G349" s="285">
        <v>567291</v>
      </c>
      <c r="H349" s="470">
        <f t="shared" si="88"/>
        <v>1583040</v>
      </c>
      <c r="I349" s="473">
        <f t="shared" si="89"/>
        <v>1187280</v>
      </c>
      <c r="J349" s="476">
        <f t="shared" si="95"/>
        <v>989400</v>
      </c>
      <c r="K349" s="473">
        <f t="shared" si="96"/>
        <v>593640</v>
      </c>
      <c r="L349" s="326">
        <f t="shared" si="90"/>
        <v>4.6446369821857417E-2</v>
      </c>
      <c r="M349" s="326">
        <f t="shared" si="91"/>
        <v>4.6447061560997795E-2</v>
      </c>
      <c r="N349" s="326">
        <f t="shared" si="92"/>
        <v>4.6445954778812165E-2</v>
      </c>
      <c r="O349" s="326">
        <f t="shared" si="93"/>
        <v>4.6447061560997795E-2</v>
      </c>
      <c r="P349" s="447">
        <f t="shared" si="94"/>
        <v>1562700</v>
      </c>
      <c r="Q349" s="416">
        <v>20340</v>
      </c>
      <c r="R349" s="392">
        <f t="shared" si="87"/>
        <v>1.5002522785584782E-2</v>
      </c>
    </row>
    <row r="350" spans="1:18" ht="14.1" customHeight="1" thickBot="1" x14ac:dyDescent="0.3">
      <c r="B350" s="672"/>
      <c r="C350" s="83">
        <v>12</v>
      </c>
      <c r="D350" s="346">
        <v>1535463</v>
      </c>
      <c r="E350" s="285">
        <v>1151598</v>
      </c>
      <c r="F350" s="285">
        <v>959664</v>
      </c>
      <c r="G350" s="285">
        <v>575799</v>
      </c>
      <c r="H350" s="470">
        <f t="shared" si="88"/>
        <v>1606473</v>
      </c>
      <c r="I350" s="473">
        <f t="shared" si="89"/>
        <v>1204854</v>
      </c>
      <c r="J350" s="476">
        <f t="shared" si="95"/>
        <v>1004046</v>
      </c>
      <c r="K350" s="473">
        <f t="shared" si="96"/>
        <v>602427</v>
      </c>
      <c r="L350" s="326">
        <f t="shared" si="90"/>
        <v>4.6246637007860171E-2</v>
      </c>
      <c r="M350" s="326">
        <f t="shared" si="91"/>
        <v>4.6245304350997482E-2</v>
      </c>
      <c r="N350" s="326">
        <f t="shared" si="92"/>
        <v>4.6247436602810985E-2</v>
      </c>
      <c r="O350" s="326">
        <f t="shared" si="93"/>
        <v>4.6245304350997482E-2</v>
      </c>
      <c r="P350" s="447">
        <f t="shared" si="94"/>
        <v>1586133</v>
      </c>
      <c r="Q350" s="416">
        <v>20340</v>
      </c>
      <c r="R350" s="392">
        <f t="shared" si="87"/>
        <v>1.4997593827506428E-2</v>
      </c>
    </row>
    <row r="351" spans="1:18" ht="14.1" customHeight="1" thickBot="1" x14ac:dyDescent="0.3">
      <c r="B351" s="672"/>
      <c r="C351" s="83">
        <v>13</v>
      </c>
      <c r="D351" s="346">
        <v>1558497</v>
      </c>
      <c r="E351" s="285">
        <v>1168872</v>
      </c>
      <c r="F351" s="285">
        <v>974061</v>
      </c>
      <c r="G351" s="285">
        <v>584436</v>
      </c>
      <c r="H351" s="470">
        <f t="shared" si="88"/>
        <v>1630266</v>
      </c>
      <c r="I351" s="473">
        <f t="shared" si="89"/>
        <v>1222701</v>
      </c>
      <c r="J351" s="476">
        <f t="shared" si="95"/>
        <v>1018917</v>
      </c>
      <c r="K351" s="473">
        <f t="shared" si="96"/>
        <v>611349</v>
      </c>
      <c r="L351" s="326">
        <f t="shared" si="90"/>
        <v>4.6050136766384538E-2</v>
      </c>
      <c r="M351" s="326">
        <f t="shared" si="91"/>
        <v>4.6052091246945773E-2</v>
      </c>
      <c r="N351" s="326">
        <f t="shared" si="92"/>
        <v>4.6050504023875304E-2</v>
      </c>
      <c r="O351" s="326">
        <f t="shared" si="93"/>
        <v>4.6049524669938197E-2</v>
      </c>
      <c r="P351" s="447">
        <f t="shared" si="94"/>
        <v>1609926</v>
      </c>
      <c r="Q351" s="416">
        <v>20340</v>
      </c>
      <c r="R351" s="392">
        <f t="shared" si="87"/>
        <v>1.5000026050757231E-2</v>
      </c>
    </row>
    <row r="352" spans="1:18" ht="14.1" customHeight="1" thickBot="1" x14ac:dyDescent="0.3">
      <c r="B352" s="672"/>
      <c r="C352" s="83">
        <v>14</v>
      </c>
      <c r="D352" s="346">
        <v>1581867</v>
      </c>
      <c r="E352" s="285">
        <v>1186401</v>
      </c>
      <c r="F352" s="285">
        <v>988668</v>
      </c>
      <c r="G352" s="285">
        <v>593199</v>
      </c>
      <c r="H352" s="470">
        <f t="shared" si="88"/>
        <v>1654410</v>
      </c>
      <c r="I352" s="473">
        <f t="shared" si="89"/>
        <v>1240809</v>
      </c>
      <c r="J352" s="476">
        <f t="shared" si="95"/>
        <v>1034007</v>
      </c>
      <c r="K352" s="473">
        <f t="shared" si="96"/>
        <v>620403</v>
      </c>
      <c r="L352" s="326">
        <f t="shared" si="90"/>
        <v>4.5859101934612706E-2</v>
      </c>
      <c r="M352" s="326">
        <f t="shared" si="91"/>
        <v>4.5859705108137971E-2</v>
      </c>
      <c r="N352" s="326">
        <f t="shared" si="92"/>
        <v>4.5858670453579969E-2</v>
      </c>
      <c r="O352" s="326">
        <f t="shared" si="93"/>
        <v>4.585982107184941E-2</v>
      </c>
      <c r="P352" s="447">
        <f t="shared" si="94"/>
        <v>1634070</v>
      </c>
      <c r="Q352" s="416">
        <v>20340</v>
      </c>
      <c r="R352" s="392">
        <f t="shared" si="87"/>
        <v>1.4993942878262168E-2</v>
      </c>
    </row>
    <row r="353" spans="2:18" ht="14.1" customHeight="1" thickBot="1" x14ac:dyDescent="0.3">
      <c r="B353" s="672"/>
      <c r="C353" s="83">
        <v>15</v>
      </c>
      <c r="D353" s="346">
        <v>1605603</v>
      </c>
      <c r="E353" s="285">
        <v>1204203</v>
      </c>
      <c r="F353" s="285">
        <v>1003503</v>
      </c>
      <c r="G353" s="285">
        <v>602100</v>
      </c>
      <c r="H353" s="470">
        <f t="shared" si="88"/>
        <v>1678929</v>
      </c>
      <c r="I353" s="473">
        <f t="shared" si="89"/>
        <v>1259196</v>
      </c>
      <c r="J353" s="476">
        <f t="shared" si="95"/>
        <v>1049331</v>
      </c>
      <c r="K353" s="473">
        <f t="shared" si="96"/>
        <v>629598</v>
      </c>
      <c r="L353" s="326">
        <f t="shared" si="90"/>
        <v>4.5668823488745347E-2</v>
      </c>
      <c r="M353" s="326">
        <f t="shared" si="91"/>
        <v>4.566754940819779E-2</v>
      </c>
      <c r="N353" s="326">
        <f t="shared" si="92"/>
        <v>4.5668024908744664E-2</v>
      </c>
      <c r="O353" s="326">
        <f t="shared" si="93"/>
        <v>4.5670154459392126E-2</v>
      </c>
      <c r="P353" s="447">
        <f t="shared" si="94"/>
        <v>1658589</v>
      </c>
      <c r="Q353" s="416">
        <v>20340</v>
      </c>
      <c r="R353" s="454"/>
    </row>
    <row r="354" spans="2:18" ht="14.1" customHeight="1" thickBot="1" x14ac:dyDescent="0.3">
      <c r="B354" s="672"/>
      <c r="C354" s="83">
        <v>16</v>
      </c>
      <c r="D354" s="346">
        <v>1629678</v>
      </c>
      <c r="E354" s="285">
        <v>1222260</v>
      </c>
      <c r="F354" s="285">
        <v>1018548</v>
      </c>
      <c r="G354" s="285">
        <v>611130</v>
      </c>
      <c r="H354" s="470">
        <f t="shared" si="88"/>
        <v>1703796</v>
      </c>
      <c r="I354" s="473">
        <f t="shared" si="89"/>
        <v>1277847</v>
      </c>
      <c r="J354" s="476">
        <f t="shared" si="95"/>
        <v>1064874</v>
      </c>
      <c r="K354" s="473">
        <f t="shared" si="96"/>
        <v>638925</v>
      </c>
      <c r="L354" s="326">
        <f t="shared" si="90"/>
        <v>4.5480150066454846E-2</v>
      </c>
      <c r="M354" s="326">
        <f t="shared" si="91"/>
        <v>4.5478867016837662E-2</v>
      </c>
      <c r="N354" s="326">
        <f t="shared" si="92"/>
        <v>4.5482392582381979E-2</v>
      </c>
      <c r="O354" s="326">
        <f t="shared" si="93"/>
        <v>4.5481321486426786E-2</v>
      </c>
      <c r="P354" s="447">
        <f t="shared" si="94"/>
        <v>1683456</v>
      </c>
      <c r="Q354" s="416">
        <v>20340</v>
      </c>
    </row>
    <row r="355" spans="2:18" ht="14.1" customHeight="1" thickBot="1" x14ac:dyDescent="0.3">
      <c r="B355" s="672"/>
      <c r="C355" s="83">
        <v>17</v>
      </c>
      <c r="D355" s="346">
        <v>1654137</v>
      </c>
      <c r="E355" s="285">
        <v>1240602</v>
      </c>
      <c r="F355" s="285">
        <v>1033836</v>
      </c>
      <c r="G355" s="285">
        <v>620301</v>
      </c>
      <c r="H355" s="470">
        <f t="shared" si="88"/>
        <v>1729065</v>
      </c>
      <c r="I355" s="473">
        <f t="shared" si="89"/>
        <v>1296798</v>
      </c>
      <c r="J355" s="476">
        <f t="shared" si="95"/>
        <v>1080666</v>
      </c>
      <c r="K355" s="473">
        <f t="shared" si="96"/>
        <v>648399</v>
      </c>
      <c r="L355" s="326">
        <f t="shared" si="90"/>
        <v>4.5297336314948519E-2</v>
      </c>
      <c r="M355" s="326">
        <f t="shared" si="91"/>
        <v>4.5297363699236336E-2</v>
      </c>
      <c r="N355" s="326">
        <f t="shared" si="92"/>
        <v>4.5297319884391722E-2</v>
      </c>
      <c r="O355" s="326">
        <f t="shared" si="93"/>
        <v>4.5297363699236336E-2</v>
      </c>
      <c r="P355" s="447">
        <f t="shared" si="94"/>
        <v>1708725</v>
      </c>
      <c r="Q355" s="416">
        <v>20340</v>
      </c>
      <c r="R355" s="456"/>
    </row>
    <row r="356" spans="2:18" ht="14.1" customHeight="1" thickBot="1" x14ac:dyDescent="0.3">
      <c r="B356" s="672"/>
      <c r="C356" s="83">
        <v>18</v>
      </c>
      <c r="D356" s="346">
        <v>1678932</v>
      </c>
      <c r="E356" s="285">
        <v>1259199</v>
      </c>
      <c r="F356" s="285">
        <v>1049334</v>
      </c>
      <c r="G356" s="285">
        <v>629601</v>
      </c>
      <c r="H356" s="470">
        <f t="shared" si="88"/>
        <v>1754676</v>
      </c>
      <c r="I356" s="473">
        <f t="shared" si="89"/>
        <v>1316007</v>
      </c>
      <c r="J356" s="476">
        <f t="shared" si="95"/>
        <v>1096674</v>
      </c>
      <c r="K356" s="473">
        <f t="shared" si="96"/>
        <v>658005</v>
      </c>
      <c r="L356" s="326">
        <f t="shared" si="90"/>
        <v>4.5114394150567144E-2</v>
      </c>
      <c r="M356" s="326">
        <f t="shared" si="91"/>
        <v>4.5114394150567144E-2</v>
      </c>
      <c r="N356" s="326">
        <f t="shared" si="92"/>
        <v>4.5114329660527537E-2</v>
      </c>
      <c r="O356" s="326">
        <f t="shared" si="93"/>
        <v>4.5114286667270222E-2</v>
      </c>
      <c r="P356" s="447">
        <f t="shared" si="94"/>
        <v>1734336</v>
      </c>
      <c r="Q356" s="416">
        <v>20340</v>
      </c>
      <c r="R356" s="392">
        <f t="shared" ref="R356:R403" si="97">G356/G355-1</f>
        <v>1.4992721275638665E-2</v>
      </c>
    </row>
    <row r="357" spans="2:18" ht="14.1" customHeight="1" thickBot="1" x14ac:dyDescent="0.3">
      <c r="B357" s="672"/>
      <c r="C357" s="83">
        <v>19</v>
      </c>
      <c r="D357" s="346">
        <v>1704114</v>
      </c>
      <c r="E357" s="285">
        <v>1278087</v>
      </c>
      <c r="F357" s="285">
        <v>1065072</v>
      </c>
      <c r="G357" s="285">
        <v>639042</v>
      </c>
      <c r="H357" s="470">
        <f t="shared" si="88"/>
        <v>1780689</v>
      </c>
      <c r="I357" s="473">
        <f t="shared" si="89"/>
        <v>1335516</v>
      </c>
      <c r="J357" s="476">
        <f t="shared" si="95"/>
        <v>1112931</v>
      </c>
      <c r="K357" s="473">
        <f t="shared" si="96"/>
        <v>667758</v>
      </c>
      <c r="L357" s="326">
        <f t="shared" si="90"/>
        <v>4.4935374041877481E-2</v>
      </c>
      <c r="M357" s="326">
        <f t="shared" si="91"/>
        <v>4.4933560860880364E-2</v>
      </c>
      <c r="N357" s="326">
        <f t="shared" si="92"/>
        <v>4.493499031051422E-2</v>
      </c>
      <c r="O357" s="326">
        <f t="shared" si="93"/>
        <v>4.4936013595350544E-2</v>
      </c>
      <c r="P357" s="447">
        <f t="shared" si="94"/>
        <v>1760349</v>
      </c>
      <c r="Q357" s="416">
        <v>20340</v>
      </c>
      <c r="R357" s="392">
        <f t="shared" si="97"/>
        <v>1.499521125284109E-2</v>
      </c>
    </row>
    <row r="358" spans="2:18" ht="14.1" customHeight="1" thickBot="1" x14ac:dyDescent="0.3">
      <c r="B358" s="672"/>
      <c r="C358" s="83">
        <v>20</v>
      </c>
      <c r="D358" s="346">
        <v>1729683</v>
      </c>
      <c r="E358" s="285">
        <v>1297263</v>
      </c>
      <c r="F358" s="285">
        <v>1081053</v>
      </c>
      <c r="G358" s="285">
        <v>648630</v>
      </c>
      <c r="H358" s="470">
        <f t="shared" si="88"/>
        <v>1807104</v>
      </c>
      <c r="I358" s="473">
        <f t="shared" si="89"/>
        <v>1355328</v>
      </c>
      <c r="J358" s="476">
        <f t="shared" si="95"/>
        <v>1129440</v>
      </c>
      <c r="K358" s="473">
        <f t="shared" si="96"/>
        <v>677664</v>
      </c>
      <c r="L358" s="326">
        <f t="shared" si="90"/>
        <v>4.4760224850449476E-2</v>
      </c>
      <c r="M358" s="326">
        <f t="shared" si="91"/>
        <v>4.4759620832475762E-2</v>
      </c>
      <c r="N358" s="326">
        <f t="shared" si="92"/>
        <v>4.4759137618599641E-2</v>
      </c>
      <c r="O358" s="326">
        <f t="shared" si="93"/>
        <v>4.476203690856112E-2</v>
      </c>
      <c r="P358" s="447">
        <f t="shared" si="94"/>
        <v>1786764</v>
      </c>
      <c r="Q358" s="416">
        <v>20340</v>
      </c>
      <c r="R358" s="392">
        <f t="shared" si="97"/>
        <v>1.5003708676424976E-2</v>
      </c>
    </row>
    <row r="359" spans="2:18" ht="14.1" customHeight="1" thickBot="1" x14ac:dyDescent="0.3">
      <c r="B359" s="672"/>
      <c r="C359" s="83">
        <v>21</v>
      </c>
      <c r="D359" s="346">
        <v>1755627</v>
      </c>
      <c r="E359" s="285">
        <v>1316721</v>
      </c>
      <c r="F359" s="285">
        <v>1097268</v>
      </c>
      <c r="G359" s="285">
        <v>658359</v>
      </c>
      <c r="H359" s="470">
        <f t="shared" si="88"/>
        <v>1833903</v>
      </c>
      <c r="I359" s="473">
        <f t="shared" si="89"/>
        <v>1375428</v>
      </c>
      <c r="J359" s="476">
        <f t="shared" si="95"/>
        <v>1146189</v>
      </c>
      <c r="K359" s="473">
        <f t="shared" si="96"/>
        <v>687714</v>
      </c>
      <c r="L359" s="326">
        <f t="shared" si="90"/>
        <v>4.4585780464757037E-2</v>
      </c>
      <c r="M359" s="326">
        <f t="shared" si="91"/>
        <v>4.4585755068841465E-2</v>
      </c>
      <c r="N359" s="326">
        <f t="shared" si="92"/>
        <v>4.4584367720556871E-2</v>
      </c>
      <c r="O359" s="326">
        <f t="shared" si="93"/>
        <v>4.4588135044861539E-2</v>
      </c>
      <c r="P359" s="447">
        <f t="shared" si="94"/>
        <v>1813563</v>
      </c>
      <c r="Q359" s="416">
        <v>20340</v>
      </c>
      <c r="R359" s="392">
        <f t="shared" si="97"/>
        <v>1.4999306230054188E-2</v>
      </c>
    </row>
    <row r="360" spans="2:18" ht="14.1" customHeight="1" thickBot="1" x14ac:dyDescent="0.3">
      <c r="B360" s="672"/>
      <c r="C360" s="83">
        <v>22</v>
      </c>
      <c r="D360" s="346">
        <v>1781955</v>
      </c>
      <c r="E360" s="285">
        <v>1336467</v>
      </c>
      <c r="F360" s="285">
        <v>1113723</v>
      </c>
      <c r="G360" s="285">
        <v>668232</v>
      </c>
      <c r="H360" s="470">
        <f t="shared" si="88"/>
        <v>1861101</v>
      </c>
      <c r="I360" s="473">
        <f t="shared" si="89"/>
        <v>1395825</v>
      </c>
      <c r="J360" s="476">
        <f t="shared" si="95"/>
        <v>1163187</v>
      </c>
      <c r="K360" s="473">
        <f t="shared" si="96"/>
        <v>697914</v>
      </c>
      <c r="L360" s="326">
        <f t="shared" si="90"/>
        <v>4.4415263011692213E-2</v>
      </c>
      <c r="M360" s="326">
        <f t="shared" si="91"/>
        <v>4.4414115724518449E-2</v>
      </c>
      <c r="N360" s="326">
        <f t="shared" si="92"/>
        <v>4.4413197895706566E-2</v>
      </c>
      <c r="O360" s="326">
        <f t="shared" si="93"/>
        <v>4.4418704880939554E-2</v>
      </c>
      <c r="P360" s="447">
        <f t="shared" si="94"/>
        <v>1840761</v>
      </c>
      <c r="Q360" s="416">
        <v>20340</v>
      </c>
      <c r="R360" s="392">
        <f t="shared" si="97"/>
        <v>1.4996377356427226E-2</v>
      </c>
    </row>
    <row r="361" spans="2:18" ht="14.1" customHeight="1" thickBot="1" x14ac:dyDescent="0.3">
      <c r="B361" s="672"/>
      <c r="C361" s="83">
        <v>23</v>
      </c>
      <c r="D361" s="346">
        <v>1808700</v>
      </c>
      <c r="E361" s="285">
        <v>1356525</v>
      </c>
      <c r="F361" s="285">
        <v>1130439</v>
      </c>
      <c r="G361" s="285">
        <v>678264</v>
      </c>
      <c r="H361" s="470">
        <f t="shared" si="88"/>
        <v>1888728</v>
      </c>
      <c r="I361" s="473">
        <f t="shared" si="89"/>
        <v>1416546</v>
      </c>
      <c r="J361" s="476">
        <f t="shared" si="95"/>
        <v>1180455</v>
      </c>
      <c r="K361" s="473">
        <f t="shared" si="96"/>
        <v>708273</v>
      </c>
      <c r="L361" s="326">
        <f t="shared" si="90"/>
        <v>4.4246143639077792E-2</v>
      </c>
      <c r="M361" s="326">
        <f t="shared" si="91"/>
        <v>4.4246143639077792E-2</v>
      </c>
      <c r="N361" s="326">
        <f t="shared" si="92"/>
        <v>4.4244758009941272E-2</v>
      </c>
      <c r="O361" s="326">
        <f t="shared" si="93"/>
        <v>4.4243834259226497E-2</v>
      </c>
      <c r="P361" s="447">
        <f t="shared" si="94"/>
        <v>1868388</v>
      </c>
      <c r="Q361" s="416">
        <v>20340</v>
      </c>
      <c r="R361" s="392">
        <f t="shared" si="97"/>
        <v>1.501275006285252E-2</v>
      </c>
    </row>
    <row r="362" spans="2:18" ht="14.1" customHeight="1" thickBot="1" x14ac:dyDescent="0.3">
      <c r="B362" s="672"/>
      <c r="C362" s="83">
        <v>24</v>
      </c>
      <c r="D362" s="346">
        <v>1835814</v>
      </c>
      <c r="E362" s="285">
        <v>1376862</v>
      </c>
      <c r="F362" s="285">
        <v>1147383</v>
      </c>
      <c r="G362" s="285">
        <v>688431</v>
      </c>
      <c r="H362" s="470">
        <f t="shared" si="88"/>
        <v>1916736</v>
      </c>
      <c r="I362" s="473">
        <f t="shared" si="89"/>
        <v>1437552</v>
      </c>
      <c r="J362" s="476">
        <f t="shared" si="95"/>
        <v>1197960</v>
      </c>
      <c r="K362" s="473">
        <f t="shared" si="96"/>
        <v>718776</v>
      </c>
      <c r="L362" s="326">
        <f t="shared" si="90"/>
        <v>4.4079628982021057E-2</v>
      </c>
      <c r="M362" s="326">
        <f t="shared" si="91"/>
        <v>4.4078491526383906E-2</v>
      </c>
      <c r="N362" s="326">
        <f t="shared" si="92"/>
        <v>4.4080311456592962E-2</v>
      </c>
      <c r="O362" s="326">
        <f t="shared" si="93"/>
        <v>4.4078491526383906E-2</v>
      </c>
      <c r="P362" s="447">
        <f t="shared" si="94"/>
        <v>1896396</v>
      </c>
      <c r="Q362" s="416">
        <v>20340</v>
      </c>
      <c r="R362" s="392">
        <f t="shared" si="97"/>
        <v>1.4989738508899286E-2</v>
      </c>
    </row>
    <row r="363" spans="2:18" ht="14.1" customHeight="1" thickBot="1" x14ac:dyDescent="0.3">
      <c r="B363" s="673"/>
      <c r="C363" s="84">
        <v>25</v>
      </c>
      <c r="D363" s="346">
        <v>1863354</v>
      </c>
      <c r="E363" s="285">
        <v>1397517</v>
      </c>
      <c r="F363" s="285">
        <v>1164597</v>
      </c>
      <c r="G363" s="285">
        <v>698757</v>
      </c>
      <c r="H363" s="470">
        <f t="shared" si="88"/>
        <v>1945185</v>
      </c>
      <c r="I363" s="474">
        <f t="shared" si="89"/>
        <v>1458888</v>
      </c>
      <c r="J363" s="476">
        <f t="shared" si="95"/>
        <v>1215741</v>
      </c>
      <c r="K363" s="474">
        <f t="shared" si="96"/>
        <v>729444</v>
      </c>
      <c r="L363" s="326">
        <f t="shared" si="90"/>
        <v>4.3915970878319416E-2</v>
      </c>
      <c r="M363" s="326">
        <f t="shared" si="91"/>
        <v>4.3914313743589527E-2</v>
      </c>
      <c r="N363" s="326">
        <f t="shared" si="92"/>
        <v>4.391562059665275E-2</v>
      </c>
      <c r="O363" s="326">
        <f t="shared" si="93"/>
        <v>4.3916554682099783E-2</v>
      </c>
      <c r="P363" s="447">
        <f t="shared" si="94"/>
        <v>1924845</v>
      </c>
      <c r="Q363" s="416">
        <v>20340</v>
      </c>
      <c r="R363" s="392">
        <f t="shared" si="97"/>
        <v>1.4999324551044246E-2</v>
      </c>
    </row>
    <row r="364" spans="2:18" ht="8.4499999999999993" customHeight="1" x14ac:dyDescent="0.25">
      <c r="B364" s="170"/>
      <c r="C364" s="85"/>
      <c r="D364" s="293"/>
      <c r="E364" s="47"/>
      <c r="F364" s="47"/>
      <c r="G364" s="47"/>
      <c r="H364" s="373"/>
      <c r="I364" s="335"/>
      <c r="J364" s="335"/>
      <c r="K364" s="336"/>
      <c r="L364" s="326"/>
      <c r="M364" s="326"/>
      <c r="N364" s="326"/>
      <c r="O364" s="326"/>
      <c r="P364" s="430"/>
      <c r="Q364" s="436"/>
      <c r="R364" s="392">
        <f t="shared" si="97"/>
        <v>-1</v>
      </c>
    </row>
    <row r="365" spans="2:18" ht="18" customHeight="1" x14ac:dyDescent="0.25">
      <c r="B365" s="583" t="s">
        <v>114</v>
      </c>
      <c r="C365" s="583"/>
      <c r="D365" s="583"/>
      <c r="E365" s="583"/>
      <c r="F365" s="583"/>
      <c r="G365" s="583"/>
      <c r="H365" s="583"/>
      <c r="I365" s="583"/>
      <c r="J365" s="583"/>
      <c r="K365" s="583"/>
      <c r="P365" s="430"/>
      <c r="Q365" s="436"/>
      <c r="R365" s="392" t="e">
        <f t="shared" si="97"/>
        <v>#DIV/0!</v>
      </c>
    </row>
    <row r="366" spans="2:18" ht="21" customHeight="1" x14ac:dyDescent="0.25">
      <c r="B366" s="583" t="s">
        <v>903</v>
      </c>
      <c r="C366" s="583"/>
      <c r="D366" s="583"/>
      <c r="E366" s="583"/>
      <c r="F366" s="583"/>
      <c r="G366" s="583"/>
      <c r="H366" s="583"/>
      <c r="I366" s="583"/>
      <c r="J366" s="583"/>
      <c r="K366" s="583"/>
      <c r="P366" s="430"/>
      <c r="Q366" s="436"/>
      <c r="R366" s="392" t="e">
        <f t="shared" si="97"/>
        <v>#DIV/0!</v>
      </c>
    </row>
    <row r="367" spans="2:18" ht="18.600000000000001" customHeight="1" x14ac:dyDescent="0.25">
      <c r="B367" s="583" t="s">
        <v>904</v>
      </c>
      <c r="C367" s="583"/>
      <c r="D367" s="583"/>
      <c r="E367" s="583"/>
      <c r="F367" s="583"/>
      <c r="G367" s="583"/>
      <c r="H367" s="583"/>
      <c r="I367" s="583"/>
      <c r="J367" s="583"/>
      <c r="K367" s="583"/>
      <c r="P367" s="430"/>
      <c r="Q367" s="436"/>
      <c r="R367" s="392" t="e">
        <f t="shared" si="97"/>
        <v>#DIV/0!</v>
      </c>
    </row>
    <row r="368" spans="2:18" ht="23.25" customHeight="1" thickBot="1" x14ac:dyDescent="0.3">
      <c r="B368" s="583" t="s">
        <v>905</v>
      </c>
      <c r="C368" s="583"/>
      <c r="D368" s="583"/>
      <c r="E368" s="583"/>
      <c r="F368" s="583"/>
      <c r="G368" s="583"/>
      <c r="H368" s="583"/>
      <c r="I368" s="583"/>
      <c r="J368" s="583"/>
      <c r="K368" s="583"/>
      <c r="P368" s="430"/>
      <c r="Q368" s="436"/>
      <c r="R368" s="392" t="e">
        <f t="shared" si="97"/>
        <v>#DIV/0!</v>
      </c>
    </row>
    <row r="369" spans="1:18" ht="17.45" customHeight="1" thickBot="1" x14ac:dyDescent="0.3">
      <c r="B369" s="134"/>
      <c r="C369" s="136"/>
      <c r="D369" s="675" t="s">
        <v>301</v>
      </c>
      <c r="E369" s="676"/>
      <c r="F369" s="676"/>
      <c r="G369" s="677"/>
      <c r="H369" s="675" t="s">
        <v>301</v>
      </c>
      <c r="I369" s="676"/>
      <c r="J369" s="676"/>
      <c r="K369" s="677"/>
      <c r="P369" s="430"/>
      <c r="Q369" s="436"/>
      <c r="R369" s="392" t="e">
        <f t="shared" si="97"/>
        <v>#DIV/0!</v>
      </c>
    </row>
    <row r="370" spans="1:18" ht="34.5" customHeight="1" thickBot="1" x14ac:dyDescent="0.3">
      <c r="A370" s="131">
        <v>1</v>
      </c>
      <c r="B370" s="48" t="s">
        <v>115</v>
      </c>
      <c r="C370" s="9">
        <v>1</v>
      </c>
      <c r="D370" s="351">
        <v>330918</v>
      </c>
      <c r="E370" s="353">
        <v>248190</v>
      </c>
      <c r="F370" s="353">
        <v>206823</v>
      </c>
      <c r="G370" s="353">
        <v>124095</v>
      </c>
      <c r="H370" s="470">
        <f t="shared" ref="H370:H433" si="98">P370+Q370</f>
        <v>358062</v>
      </c>
      <c r="I370" s="472">
        <f t="shared" ref="I370:I433" si="99">(ROUND((+H370/8*6)/3,0))*3</f>
        <v>268548</v>
      </c>
      <c r="J370" s="475">
        <f t="shared" ref="J370" si="100">(ROUND((+H370/8*5)/3,0))*3</f>
        <v>223788</v>
      </c>
      <c r="K370" s="472">
        <f t="shared" ref="K370" si="101">(ROUND((+H370/8*3)/3,0))*3</f>
        <v>134274</v>
      </c>
      <c r="L370" s="326">
        <f t="shared" ref="L370:L398" si="102">(H370-D370)/D370</f>
        <v>8.202636302648994E-2</v>
      </c>
      <c r="M370" s="326">
        <f t="shared" ref="M370:M398" si="103">(I370-E370)/E370</f>
        <v>8.2025867279100689E-2</v>
      </c>
      <c r="N370" s="326">
        <f t="shared" ref="N370:N398" si="104">(J370-F370)/F370</f>
        <v>8.2026660477799856E-2</v>
      </c>
      <c r="O370" s="326">
        <f t="shared" ref="O370:O398" si="105">(K370-G370)/G370</f>
        <v>8.2025867279100689E-2</v>
      </c>
      <c r="P370" s="447">
        <f t="shared" ref="P370:P433" si="106">ROUND($D370*(1+$G$4)/3,0)*3</f>
        <v>341838</v>
      </c>
      <c r="Q370" s="435">
        <v>16224</v>
      </c>
      <c r="R370" s="392" t="e">
        <f t="shared" si="97"/>
        <v>#DIV/0!</v>
      </c>
    </row>
    <row r="371" spans="1:18" ht="39.75" customHeight="1" thickBot="1" x14ac:dyDescent="0.3">
      <c r="B371" s="86" t="s">
        <v>116</v>
      </c>
      <c r="C371" s="7">
        <v>2</v>
      </c>
      <c r="D371" s="346">
        <v>332730</v>
      </c>
      <c r="E371" s="285">
        <v>249549</v>
      </c>
      <c r="F371" s="285">
        <v>207957</v>
      </c>
      <c r="G371" s="285">
        <v>124773</v>
      </c>
      <c r="H371" s="470">
        <f t="shared" si="98"/>
        <v>361110</v>
      </c>
      <c r="I371" s="472">
        <f t="shared" si="99"/>
        <v>270834</v>
      </c>
      <c r="J371" s="475">
        <f t="shared" ref="J371:J398" si="107">(ROUND((+H371/8*5)/3,0))*3</f>
        <v>225693</v>
      </c>
      <c r="K371" s="472">
        <f t="shared" ref="K371:K398" si="108">(ROUND((+H371/8*3)/3,0))*3</f>
        <v>135417</v>
      </c>
      <c r="L371" s="326">
        <f t="shared" si="102"/>
        <v>8.5294382832927604E-2</v>
      </c>
      <c r="M371" s="326">
        <f t="shared" si="103"/>
        <v>8.5293870141735686E-2</v>
      </c>
      <c r="N371" s="326">
        <f t="shared" si="104"/>
        <v>8.5286862187856138E-2</v>
      </c>
      <c r="O371" s="326">
        <f t="shared" si="105"/>
        <v>8.530691736192926E-2</v>
      </c>
      <c r="P371" s="447">
        <f t="shared" si="106"/>
        <v>343710</v>
      </c>
      <c r="Q371" s="435">
        <v>17400</v>
      </c>
      <c r="R371" s="392">
        <f t="shared" si="97"/>
        <v>5.4635561465006255E-3</v>
      </c>
    </row>
    <row r="372" spans="1:18" ht="30.75" customHeight="1" thickBot="1" x14ac:dyDescent="0.3">
      <c r="B372" s="86" t="s">
        <v>117</v>
      </c>
      <c r="C372" s="7">
        <v>3</v>
      </c>
      <c r="D372" s="346">
        <v>337722</v>
      </c>
      <c r="E372" s="285">
        <v>253293</v>
      </c>
      <c r="F372" s="285">
        <v>211077</v>
      </c>
      <c r="G372" s="285">
        <v>126645</v>
      </c>
      <c r="H372" s="470">
        <f t="shared" si="98"/>
        <v>366267</v>
      </c>
      <c r="I372" s="472">
        <f t="shared" si="99"/>
        <v>274701</v>
      </c>
      <c r="J372" s="475">
        <f t="shared" si="107"/>
        <v>228918</v>
      </c>
      <c r="K372" s="472">
        <f t="shared" si="108"/>
        <v>137349</v>
      </c>
      <c r="L372" s="326">
        <f t="shared" si="102"/>
        <v>8.4522180965409421E-2</v>
      </c>
      <c r="M372" s="326">
        <f t="shared" si="103"/>
        <v>8.4518719427698355E-2</v>
      </c>
      <c r="N372" s="326">
        <f t="shared" si="104"/>
        <v>8.4523657243565142E-2</v>
      </c>
      <c r="O372" s="326">
        <f t="shared" si="105"/>
        <v>8.4519720478502897E-2</v>
      </c>
      <c r="P372" s="447">
        <f t="shared" si="106"/>
        <v>348867</v>
      </c>
      <c r="Q372" s="435">
        <v>17400</v>
      </c>
      <c r="R372" s="392">
        <f t="shared" si="97"/>
        <v>1.5003245894544603E-2</v>
      </c>
    </row>
    <row r="373" spans="1:18" ht="25.9" customHeight="1" thickBot="1" x14ac:dyDescent="0.3">
      <c r="B373" s="672" t="s">
        <v>118</v>
      </c>
      <c r="C373" s="7">
        <v>4</v>
      </c>
      <c r="D373" s="346">
        <v>342789</v>
      </c>
      <c r="E373" s="285">
        <v>257091</v>
      </c>
      <c r="F373" s="285">
        <v>214242</v>
      </c>
      <c r="G373" s="285">
        <v>128547</v>
      </c>
      <c r="H373" s="470">
        <f t="shared" si="98"/>
        <v>371502</v>
      </c>
      <c r="I373" s="472">
        <f t="shared" si="99"/>
        <v>278628</v>
      </c>
      <c r="J373" s="475">
        <f t="shared" si="107"/>
        <v>232188</v>
      </c>
      <c r="K373" s="472">
        <f t="shared" si="108"/>
        <v>139314</v>
      </c>
      <c r="L373" s="326">
        <f t="shared" si="102"/>
        <v>8.3762897875952841E-2</v>
      </c>
      <c r="M373" s="326">
        <f t="shared" si="103"/>
        <v>8.3771893998623059E-2</v>
      </c>
      <c r="N373" s="326">
        <f t="shared" si="104"/>
        <v>8.3765088077967911E-2</v>
      </c>
      <c r="O373" s="326">
        <f t="shared" si="105"/>
        <v>8.3759247590375507E-2</v>
      </c>
      <c r="P373" s="447">
        <f t="shared" si="106"/>
        <v>354102</v>
      </c>
      <c r="Q373" s="435">
        <v>17400</v>
      </c>
      <c r="R373" s="392">
        <f t="shared" si="97"/>
        <v>1.5018358403411147E-2</v>
      </c>
    </row>
    <row r="374" spans="1:18" ht="26.45" customHeight="1" thickBot="1" x14ac:dyDescent="0.3">
      <c r="B374" s="673"/>
      <c r="C374" s="8">
        <v>5</v>
      </c>
      <c r="D374" s="346">
        <v>347925</v>
      </c>
      <c r="E374" s="285">
        <v>260943</v>
      </c>
      <c r="F374" s="285">
        <v>217452</v>
      </c>
      <c r="G374" s="285">
        <v>130473</v>
      </c>
      <c r="H374" s="470">
        <f t="shared" si="98"/>
        <v>376806</v>
      </c>
      <c r="I374" s="472">
        <f t="shared" si="99"/>
        <v>282606</v>
      </c>
      <c r="J374" s="475">
        <f t="shared" si="107"/>
        <v>235503</v>
      </c>
      <c r="K374" s="472">
        <f t="shared" si="108"/>
        <v>141303</v>
      </c>
      <c r="L374" s="326">
        <f t="shared" si="102"/>
        <v>8.3009269239060143E-2</v>
      </c>
      <c r="M374" s="326">
        <f t="shared" si="103"/>
        <v>8.3018130396293438E-2</v>
      </c>
      <c r="N374" s="326">
        <f t="shared" si="104"/>
        <v>8.301142321063959E-2</v>
      </c>
      <c r="O374" s="326">
        <f t="shared" si="105"/>
        <v>8.3005679335954569E-2</v>
      </c>
      <c r="P374" s="447">
        <f t="shared" si="106"/>
        <v>359406</v>
      </c>
      <c r="Q374" s="435">
        <v>17400</v>
      </c>
      <c r="R374" s="392">
        <f t="shared" si="97"/>
        <v>1.4982846740880795E-2</v>
      </c>
    </row>
    <row r="375" spans="1:18" ht="43.5" customHeight="1" thickBot="1" x14ac:dyDescent="0.3">
      <c r="A375" s="131">
        <v>2</v>
      </c>
      <c r="B375" s="48" t="s">
        <v>119</v>
      </c>
      <c r="C375" s="9">
        <v>1</v>
      </c>
      <c r="D375" s="346">
        <v>380433</v>
      </c>
      <c r="E375" s="285">
        <v>285324</v>
      </c>
      <c r="F375" s="285">
        <v>237771</v>
      </c>
      <c r="G375" s="285">
        <v>142662</v>
      </c>
      <c r="H375" s="470">
        <f t="shared" si="98"/>
        <v>410388</v>
      </c>
      <c r="I375" s="472">
        <f t="shared" si="99"/>
        <v>307791</v>
      </c>
      <c r="J375" s="475">
        <f t="shared" si="107"/>
        <v>256494</v>
      </c>
      <c r="K375" s="472">
        <f t="shared" si="108"/>
        <v>153897</v>
      </c>
      <c r="L375" s="326">
        <f t="shared" si="102"/>
        <v>7.8739226092373688E-2</v>
      </c>
      <c r="M375" s="326">
        <f t="shared" si="103"/>
        <v>7.8742061656222398E-2</v>
      </c>
      <c r="N375" s="326">
        <f t="shared" si="104"/>
        <v>7.874383335225911E-2</v>
      </c>
      <c r="O375" s="326">
        <f t="shared" si="105"/>
        <v>7.8752576018841738E-2</v>
      </c>
      <c r="P375" s="447">
        <f t="shared" si="106"/>
        <v>392988</v>
      </c>
      <c r="Q375" s="435">
        <v>17400</v>
      </c>
      <c r="R375" s="392">
        <f t="shared" si="97"/>
        <v>9.342162746315319E-2</v>
      </c>
    </row>
    <row r="376" spans="1:18" ht="42.75" customHeight="1" thickBot="1" x14ac:dyDescent="0.3">
      <c r="B376" s="86" t="s">
        <v>120</v>
      </c>
      <c r="C376" s="7">
        <v>2</v>
      </c>
      <c r="D376" s="346">
        <v>386139</v>
      </c>
      <c r="E376" s="285">
        <v>289605</v>
      </c>
      <c r="F376" s="285">
        <v>241338</v>
      </c>
      <c r="G376" s="285">
        <v>144801</v>
      </c>
      <c r="H376" s="470">
        <f t="shared" si="98"/>
        <v>416283</v>
      </c>
      <c r="I376" s="472">
        <f t="shared" si="99"/>
        <v>312213</v>
      </c>
      <c r="J376" s="475">
        <f t="shared" si="107"/>
        <v>260178</v>
      </c>
      <c r="K376" s="472">
        <f t="shared" si="108"/>
        <v>156105</v>
      </c>
      <c r="L376" s="326">
        <f t="shared" si="102"/>
        <v>7.8065152704078059E-2</v>
      </c>
      <c r="M376" s="326">
        <f t="shared" si="103"/>
        <v>7.8064950536074998E-2</v>
      </c>
      <c r="N376" s="326">
        <f t="shared" si="104"/>
        <v>7.8064788802426469E-2</v>
      </c>
      <c r="O376" s="326">
        <f t="shared" si="105"/>
        <v>7.8065759214370062E-2</v>
      </c>
      <c r="P376" s="447">
        <f t="shared" si="106"/>
        <v>398883</v>
      </c>
      <c r="Q376" s="435">
        <v>17400</v>
      </c>
      <c r="R376" s="392">
        <f t="shared" si="97"/>
        <v>1.4993481095175953E-2</v>
      </c>
    </row>
    <row r="377" spans="1:18" ht="35.25" customHeight="1" thickBot="1" x14ac:dyDescent="0.3">
      <c r="B377" s="86" t="s">
        <v>121</v>
      </c>
      <c r="C377" s="7">
        <v>3</v>
      </c>
      <c r="D377" s="346">
        <v>392193</v>
      </c>
      <c r="E377" s="285">
        <v>294144</v>
      </c>
      <c r="F377" s="285">
        <v>245121</v>
      </c>
      <c r="G377" s="285">
        <v>147072</v>
      </c>
      <c r="H377" s="470">
        <f t="shared" si="98"/>
        <v>422535</v>
      </c>
      <c r="I377" s="472">
        <f t="shared" si="99"/>
        <v>316902</v>
      </c>
      <c r="J377" s="475">
        <f t="shared" si="107"/>
        <v>264084</v>
      </c>
      <c r="K377" s="472">
        <f t="shared" si="108"/>
        <v>158451</v>
      </c>
      <c r="L377" s="326">
        <f t="shared" si="102"/>
        <v>7.7364970817939124E-2</v>
      </c>
      <c r="M377" s="326">
        <f t="shared" si="103"/>
        <v>7.7370267624020883E-2</v>
      </c>
      <c r="N377" s="326">
        <f t="shared" si="104"/>
        <v>7.7361792747255437E-2</v>
      </c>
      <c r="O377" s="326">
        <f t="shared" si="105"/>
        <v>7.7370267624020883E-2</v>
      </c>
      <c r="P377" s="447">
        <f t="shared" si="106"/>
        <v>405135</v>
      </c>
      <c r="Q377" s="435">
        <v>17400</v>
      </c>
      <c r="R377" s="392">
        <f t="shared" si="97"/>
        <v>1.5683593345349855E-2</v>
      </c>
    </row>
    <row r="378" spans="1:18" ht="42.75" customHeight="1" thickBot="1" x14ac:dyDescent="0.3">
      <c r="B378" s="86" t="s">
        <v>122</v>
      </c>
      <c r="C378" s="7">
        <v>4</v>
      </c>
      <c r="D378" s="346">
        <v>398082</v>
      </c>
      <c r="E378" s="285">
        <v>298563</v>
      </c>
      <c r="F378" s="285">
        <v>248802</v>
      </c>
      <c r="G378" s="285">
        <v>149280</v>
      </c>
      <c r="H378" s="470">
        <f t="shared" si="98"/>
        <v>428619</v>
      </c>
      <c r="I378" s="472">
        <f t="shared" si="99"/>
        <v>321465</v>
      </c>
      <c r="J378" s="475">
        <f t="shared" si="107"/>
        <v>267888</v>
      </c>
      <c r="K378" s="472">
        <f t="shared" si="108"/>
        <v>160731</v>
      </c>
      <c r="L378" s="326">
        <f t="shared" si="102"/>
        <v>7.6710326013233451E-2</v>
      </c>
      <c r="M378" s="326">
        <f t="shared" si="103"/>
        <v>7.6707428582912143E-2</v>
      </c>
      <c r="N378" s="326">
        <f t="shared" si="104"/>
        <v>7.6711601996768519E-2</v>
      </c>
      <c r="O378" s="326">
        <f t="shared" si="105"/>
        <v>7.6708199356913184E-2</v>
      </c>
      <c r="P378" s="447">
        <f t="shared" si="106"/>
        <v>411219</v>
      </c>
      <c r="Q378" s="435">
        <v>17400</v>
      </c>
      <c r="R378" s="392">
        <f t="shared" si="97"/>
        <v>1.5013054830287142E-2</v>
      </c>
    </row>
    <row r="379" spans="1:18" ht="14.1" customHeight="1" thickBot="1" x14ac:dyDescent="0.3">
      <c r="B379" s="87"/>
      <c r="C379" s="7">
        <v>5</v>
      </c>
      <c r="D379" s="346">
        <v>404052</v>
      </c>
      <c r="E379" s="285">
        <v>303039</v>
      </c>
      <c r="F379" s="285">
        <v>252534</v>
      </c>
      <c r="G379" s="285">
        <v>151521</v>
      </c>
      <c r="H379" s="470">
        <f t="shared" si="98"/>
        <v>434787</v>
      </c>
      <c r="I379" s="473">
        <f t="shared" si="99"/>
        <v>326091</v>
      </c>
      <c r="J379" s="476">
        <f t="shared" si="107"/>
        <v>271743</v>
      </c>
      <c r="K379" s="473">
        <f t="shared" si="108"/>
        <v>163044</v>
      </c>
      <c r="L379" s="326">
        <f t="shared" si="102"/>
        <v>7.6066941878768085E-2</v>
      </c>
      <c r="M379" s="326">
        <f t="shared" si="103"/>
        <v>7.6069416807737614E-2</v>
      </c>
      <c r="N379" s="326">
        <f t="shared" si="104"/>
        <v>7.6065005108223047E-2</v>
      </c>
      <c r="O379" s="326">
        <f t="shared" si="105"/>
        <v>7.6048864513829764E-2</v>
      </c>
      <c r="P379" s="447">
        <f t="shared" si="106"/>
        <v>417387</v>
      </c>
      <c r="Q379" s="435">
        <v>17400</v>
      </c>
      <c r="R379" s="392">
        <f t="shared" si="97"/>
        <v>1.5012057877813456E-2</v>
      </c>
    </row>
    <row r="380" spans="1:18" ht="14.1" customHeight="1" thickBot="1" x14ac:dyDescent="0.3">
      <c r="B380" s="88"/>
      <c r="C380" s="8">
        <v>6</v>
      </c>
      <c r="D380" s="354">
        <v>410112</v>
      </c>
      <c r="E380" s="257">
        <v>307584</v>
      </c>
      <c r="F380" s="257">
        <v>256320</v>
      </c>
      <c r="G380" s="257">
        <v>153792</v>
      </c>
      <c r="H380" s="351">
        <f t="shared" si="98"/>
        <v>441045</v>
      </c>
      <c r="I380" s="474">
        <f t="shared" si="99"/>
        <v>330783</v>
      </c>
      <c r="J380" s="474">
        <f t="shared" si="107"/>
        <v>275652</v>
      </c>
      <c r="K380" s="474">
        <f t="shared" si="108"/>
        <v>165393</v>
      </c>
      <c r="L380" s="326">
        <f t="shared" si="102"/>
        <v>7.5425737359550563E-2</v>
      </c>
      <c r="M380" s="326">
        <f t="shared" si="103"/>
        <v>7.5423299001248445E-2</v>
      </c>
      <c r="N380" s="326">
        <f t="shared" si="104"/>
        <v>7.5421348314606743E-2</v>
      </c>
      <c r="O380" s="326">
        <f t="shared" si="105"/>
        <v>7.5433052434456929E-2</v>
      </c>
      <c r="P380" s="447">
        <f t="shared" si="106"/>
        <v>423645</v>
      </c>
      <c r="Q380" s="435">
        <v>17400</v>
      </c>
      <c r="R380" s="392">
        <f t="shared" si="97"/>
        <v>1.4988021462371659E-2</v>
      </c>
    </row>
    <row r="381" spans="1:18" ht="38.25" customHeight="1" thickBot="1" x14ac:dyDescent="0.3">
      <c r="A381" s="131">
        <v>3</v>
      </c>
      <c r="B381" s="48" t="s">
        <v>123</v>
      </c>
      <c r="C381" s="9">
        <v>1</v>
      </c>
      <c r="D381" s="351">
        <v>433014</v>
      </c>
      <c r="E381" s="353">
        <v>324762</v>
      </c>
      <c r="F381" s="353">
        <v>270633</v>
      </c>
      <c r="G381" s="353">
        <v>162381</v>
      </c>
      <c r="H381" s="470">
        <f t="shared" si="98"/>
        <v>464703</v>
      </c>
      <c r="I381" s="472">
        <f t="shared" si="99"/>
        <v>348528</v>
      </c>
      <c r="J381" s="475">
        <f t="shared" si="107"/>
        <v>290439</v>
      </c>
      <c r="K381" s="472">
        <f t="shared" si="108"/>
        <v>174264</v>
      </c>
      <c r="L381" s="326">
        <f t="shared" si="102"/>
        <v>7.318239133145811E-2</v>
      </c>
      <c r="M381" s="326">
        <f t="shared" si="103"/>
        <v>7.3179743935558969E-2</v>
      </c>
      <c r="N381" s="326">
        <f t="shared" si="104"/>
        <v>7.3183979780736277E-2</v>
      </c>
      <c r="O381" s="326">
        <f t="shared" si="105"/>
        <v>7.3179743935558969E-2</v>
      </c>
      <c r="P381" s="447">
        <f t="shared" si="106"/>
        <v>447303</v>
      </c>
      <c r="Q381" s="435">
        <v>17400</v>
      </c>
      <c r="R381" s="392">
        <f t="shared" si="97"/>
        <v>5.5848158551810245E-2</v>
      </c>
    </row>
    <row r="382" spans="1:18" ht="42" customHeight="1" thickBot="1" x14ac:dyDescent="0.3">
      <c r="B382" s="86" t="s">
        <v>124</v>
      </c>
      <c r="C382" s="7">
        <v>2</v>
      </c>
      <c r="D382" s="346">
        <v>439509</v>
      </c>
      <c r="E382" s="285">
        <v>329631</v>
      </c>
      <c r="F382" s="285">
        <v>274692</v>
      </c>
      <c r="G382" s="285">
        <v>164817</v>
      </c>
      <c r="H382" s="470">
        <f t="shared" si="98"/>
        <v>471414</v>
      </c>
      <c r="I382" s="472">
        <f t="shared" si="99"/>
        <v>353562</v>
      </c>
      <c r="J382" s="475">
        <f t="shared" si="107"/>
        <v>294633</v>
      </c>
      <c r="K382" s="472">
        <f t="shared" si="108"/>
        <v>176781</v>
      </c>
      <c r="L382" s="326">
        <f t="shared" si="102"/>
        <v>7.2592370122113545E-2</v>
      </c>
      <c r="M382" s="326">
        <f t="shared" si="103"/>
        <v>7.259936110377968E-2</v>
      </c>
      <c r="N382" s="326">
        <f t="shared" si="104"/>
        <v>7.2594032589227211E-2</v>
      </c>
      <c r="O382" s="326">
        <f t="shared" si="105"/>
        <v>7.2589599373850996E-2</v>
      </c>
      <c r="P382" s="447">
        <f t="shared" si="106"/>
        <v>454014</v>
      </c>
      <c r="Q382" s="435">
        <v>17400</v>
      </c>
      <c r="R382" s="392">
        <f t="shared" si="97"/>
        <v>1.5001755131450079E-2</v>
      </c>
    </row>
    <row r="383" spans="1:18" ht="33" customHeight="1" thickBot="1" x14ac:dyDescent="0.3">
      <c r="B383" s="86" t="s">
        <v>125</v>
      </c>
      <c r="C383" s="7">
        <v>3</v>
      </c>
      <c r="D383" s="346">
        <v>446100</v>
      </c>
      <c r="E383" s="285">
        <v>334575</v>
      </c>
      <c r="F383" s="285">
        <v>278814</v>
      </c>
      <c r="G383" s="285">
        <v>167289</v>
      </c>
      <c r="H383" s="470">
        <f t="shared" si="98"/>
        <v>478221</v>
      </c>
      <c r="I383" s="472">
        <f t="shared" si="99"/>
        <v>358665</v>
      </c>
      <c r="J383" s="475">
        <f t="shared" si="107"/>
        <v>298887</v>
      </c>
      <c r="K383" s="472">
        <f t="shared" si="108"/>
        <v>179334</v>
      </c>
      <c r="L383" s="326">
        <f t="shared" si="102"/>
        <v>7.2004034969737729E-2</v>
      </c>
      <c r="M383" s="326">
        <f t="shared" si="103"/>
        <v>7.2001793319883434E-2</v>
      </c>
      <c r="N383" s="326">
        <f t="shared" si="104"/>
        <v>7.1994232714282638E-2</v>
      </c>
      <c r="O383" s="326">
        <f t="shared" si="105"/>
        <v>7.2001147714434305E-2</v>
      </c>
      <c r="P383" s="447">
        <f t="shared" si="106"/>
        <v>460821</v>
      </c>
      <c r="Q383" s="435">
        <v>17400</v>
      </c>
      <c r="R383" s="392">
        <f t="shared" si="97"/>
        <v>1.4998452829501741E-2</v>
      </c>
    </row>
    <row r="384" spans="1:18" ht="39.75" customHeight="1" thickBot="1" x14ac:dyDescent="0.3">
      <c r="B384" s="86" t="s">
        <v>126</v>
      </c>
      <c r="C384" s="7">
        <v>4</v>
      </c>
      <c r="D384" s="346">
        <v>452796</v>
      </c>
      <c r="E384" s="285">
        <v>339597</v>
      </c>
      <c r="F384" s="285">
        <v>282999</v>
      </c>
      <c r="G384" s="285">
        <v>169800</v>
      </c>
      <c r="H384" s="470">
        <f t="shared" si="98"/>
        <v>485139</v>
      </c>
      <c r="I384" s="472">
        <f t="shared" si="99"/>
        <v>363855</v>
      </c>
      <c r="J384" s="475">
        <f t="shared" si="107"/>
        <v>303213</v>
      </c>
      <c r="K384" s="472">
        <f t="shared" si="108"/>
        <v>181926</v>
      </c>
      <c r="L384" s="326">
        <f t="shared" si="102"/>
        <v>7.1429517928603609E-2</v>
      </c>
      <c r="M384" s="326">
        <f t="shared" si="103"/>
        <v>7.1431726428678705E-2</v>
      </c>
      <c r="N384" s="326">
        <f t="shared" si="104"/>
        <v>7.1427814232559131E-2</v>
      </c>
      <c r="O384" s="326">
        <f t="shared" si="105"/>
        <v>7.1413427561837453E-2</v>
      </c>
      <c r="P384" s="447">
        <f t="shared" si="106"/>
        <v>467739</v>
      </c>
      <c r="Q384" s="435">
        <v>17400</v>
      </c>
      <c r="R384" s="392">
        <f t="shared" si="97"/>
        <v>1.5009952836110063E-2</v>
      </c>
    </row>
    <row r="385" spans="1:18" ht="17.100000000000001" customHeight="1" thickBot="1" x14ac:dyDescent="0.3">
      <c r="B385" s="87"/>
      <c r="C385" s="7">
        <v>5</v>
      </c>
      <c r="D385" s="346">
        <v>459585</v>
      </c>
      <c r="E385" s="285">
        <v>344688</v>
      </c>
      <c r="F385" s="285">
        <v>287241</v>
      </c>
      <c r="G385" s="285">
        <v>172344</v>
      </c>
      <c r="H385" s="470">
        <f t="shared" si="98"/>
        <v>492150</v>
      </c>
      <c r="I385" s="473">
        <f t="shared" si="99"/>
        <v>369114</v>
      </c>
      <c r="J385" s="476">
        <f t="shared" si="107"/>
        <v>307593</v>
      </c>
      <c r="K385" s="473">
        <f t="shared" si="108"/>
        <v>184557</v>
      </c>
      <c r="L385" s="326">
        <f t="shared" si="102"/>
        <v>7.0857403962270304E-2</v>
      </c>
      <c r="M385" s="326">
        <f t="shared" si="103"/>
        <v>7.0864085781924518E-2</v>
      </c>
      <c r="N385" s="326">
        <f t="shared" si="104"/>
        <v>7.0853394884435025E-2</v>
      </c>
      <c r="O385" s="326">
        <f t="shared" si="105"/>
        <v>7.0864085781924518E-2</v>
      </c>
      <c r="P385" s="447">
        <f t="shared" si="106"/>
        <v>474750</v>
      </c>
      <c r="Q385" s="435">
        <v>17400</v>
      </c>
      <c r="R385" s="392">
        <f t="shared" si="97"/>
        <v>1.4982332155476952E-2</v>
      </c>
    </row>
    <row r="386" spans="1:18" ht="17.100000000000001" customHeight="1" thickBot="1" x14ac:dyDescent="0.3">
      <c r="B386" s="88"/>
      <c r="C386" s="8">
        <v>6</v>
      </c>
      <c r="D386" s="346">
        <v>466482</v>
      </c>
      <c r="E386" s="285">
        <v>349863</v>
      </c>
      <c r="F386" s="285">
        <v>291552</v>
      </c>
      <c r="G386" s="285">
        <v>174930</v>
      </c>
      <c r="H386" s="470">
        <f t="shared" si="98"/>
        <v>499275</v>
      </c>
      <c r="I386" s="473">
        <f t="shared" si="99"/>
        <v>374457</v>
      </c>
      <c r="J386" s="476">
        <f t="shared" si="107"/>
        <v>312048</v>
      </c>
      <c r="K386" s="473">
        <f t="shared" si="108"/>
        <v>187227</v>
      </c>
      <c r="L386" s="326">
        <f t="shared" si="102"/>
        <v>7.0298532419257334E-2</v>
      </c>
      <c r="M386" s="326">
        <f t="shared" si="103"/>
        <v>7.029608732561031E-2</v>
      </c>
      <c r="N386" s="326">
        <f t="shared" si="104"/>
        <v>7.0299637800460987E-2</v>
      </c>
      <c r="O386" s="326">
        <f t="shared" si="105"/>
        <v>7.0296690104613271E-2</v>
      </c>
      <c r="P386" s="447">
        <f t="shared" si="106"/>
        <v>481875</v>
      </c>
      <c r="Q386" s="435">
        <v>17400</v>
      </c>
      <c r="R386" s="392">
        <f t="shared" si="97"/>
        <v>1.5004873972984223E-2</v>
      </c>
    </row>
    <row r="387" spans="1:18" ht="39.75" customHeight="1" thickBot="1" x14ac:dyDescent="0.3">
      <c r="A387" s="131">
        <v>4</v>
      </c>
      <c r="B387" s="48" t="s">
        <v>127</v>
      </c>
      <c r="C387" s="9">
        <v>1</v>
      </c>
      <c r="D387" s="367">
        <v>495099</v>
      </c>
      <c r="E387" s="368">
        <v>371325</v>
      </c>
      <c r="F387" s="368">
        <v>309438</v>
      </c>
      <c r="G387" s="368">
        <v>185661</v>
      </c>
      <c r="H387" s="470">
        <f t="shared" si="98"/>
        <v>531117</v>
      </c>
      <c r="I387" s="472">
        <f t="shared" si="99"/>
        <v>398337</v>
      </c>
      <c r="J387" s="475">
        <f t="shared" si="107"/>
        <v>331947</v>
      </c>
      <c r="K387" s="472">
        <f t="shared" si="108"/>
        <v>199170</v>
      </c>
      <c r="L387" s="326">
        <f t="shared" si="102"/>
        <v>7.2749086546327099E-2</v>
      </c>
      <c r="M387" s="326">
        <f t="shared" si="103"/>
        <v>7.2744900020197942E-2</v>
      </c>
      <c r="N387" s="326">
        <f t="shared" si="104"/>
        <v>7.2741550811471115E-2</v>
      </c>
      <c r="O387" s="326">
        <f t="shared" si="105"/>
        <v>7.276164622618643E-2</v>
      </c>
      <c r="P387" s="447">
        <f t="shared" si="106"/>
        <v>511437</v>
      </c>
      <c r="Q387" s="435">
        <v>19680</v>
      </c>
      <c r="R387" s="392">
        <f t="shared" si="97"/>
        <v>6.1344537815126055E-2</v>
      </c>
    </row>
    <row r="388" spans="1:18" ht="39.75" customHeight="1" thickBot="1" x14ac:dyDescent="0.3">
      <c r="B388" s="86" t="s">
        <v>128</v>
      </c>
      <c r="C388" s="7">
        <v>2</v>
      </c>
      <c r="D388" s="346">
        <v>502527</v>
      </c>
      <c r="E388" s="285">
        <v>376896</v>
      </c>
      <c r="F388" s="285">
        <v>314079</v>
      </c>
      <c r="G388" s="285">
        <v>188448</v>
      </c>
      <c r="H388" s="470">
        <f t="shared" si="98"/>
        <v>538791</v>
      </c>
      <c r="I388" s="472">
        <f t="shared" si="99"/>
        <v>404094</v>
      </c>
      <c r="J388" s="475">
        <f t="shared" si="107"/>
        <v>336744</v>
      </c>
      <c r="K388" s="472">
        <f t="shared" si="108"/>
        <v>202047</v>
      </c>
      <c r="L388" s="326">
        <f t="shared" si="102"/>
        <v>7.2163286748771704E-2</v>
      </c>
      <c r="M388" s="326">
        <f t="shared" si="103"/>
        <v>7.2163143148242487E-2</v>
      </c>
      <c r="N388" s="326">
        <f t="shared" si="104"/>
        <v>7.2163372909363574E-2</v>
      </c>
      <c r="O388" s="326">
        <f t="shared" si="105"/>
        <v>7.2163143148242487E-2</v>
      </c>
      <c r="P388" s="447">
        <f t="shared" si="106"/>
        <v>519111</v>
      </c>
      <c r="Q388" s="435">
        <v>19680</v>
      </c>
      <c r="R388" s="392">
        <f t="shared" si="97"/>
        <v>1.5011230145264731E-2</v>
      </c>
    </row>
    <row r="389" spans="1:18" ht="30" customHeight="1" thickBot="1" x14ac:dyDescent="0.3">
      <c r="B389" s="86" t="s">
        <v>129</v>
      </c>
      <c r="C389" s="7">
        <v>3</v>
      </c>
      <c r="D389" s="346">
        <v>510066</v>
      </c>
      <c r="E389" s="285">
        <v>382551</v>
      </c>
      <c r="F389" s="285">
        <v>318792</v>
      </c>
      <c r="G389" s="285">
        <v>191274</v>
      </c>
      <c r="H389" s="470">
        <f t="shared" si="98"/>
        <v>546579</v>
      </c>
      <c r="I389" s="472">
        <f t="shared" si="99"/>
        <v>409935</v>
      </c>
      <c r="J389" s="475">
        <f t="shared" si="107"/>
        <v>341613</v>
      </c>
      <c r="K389" s="472">
        <f t="shared" si="108"/>
        <v>204966</v>
      </c>
      <c r="L389" s="326">
        <f t="shared" si="102"/>
        <v>7.1584853724812089E-2</v>
      </c>
      <c r="M389" s="326">
        <f t="shared" si="103"/>
        <v>7.1582612514409838E-2</v>
      </c>
      <c r="N389" s="326">
        <f t="shared" si="104"/>
        <v>7.1585861627644354E-2</v>
      </c>
      <c r="O389" s="326">
        <f t="shared" si="105"/>
        <v>7.1583173876219458E-2</v>
      </c>
      <c r="P389" s="447">
        <f t="shared" si="106"/>
        <v>526899</v>
      </c>
      <c r="Q389" s="437">
        <v>19680</v>
      </c>
      <c r="R389" s="392">
        <f t="shared" si="97"/>
        <v>1.4996179317371405E-2</v>
      </c>
    </row>
    <row r="390" spans="1:18" ht="37.5" customHeight="1" thickBot="1" x14ac:dyDescent="0.3">
      <c r="B390" s="86" t="s">
        <v>130</v>
      </c>
      <c r="C390" s="7">
        <v>4</v>
      </c>
      <c r="D390" s="346">
        <v>517725</v>
      </c>
      <c r="E390" s="285">
        <v>388293</v>
      </c>
      <c r="F390" s="285">
        <v>323577</v>
      </c>
      <c r="G390" s="285">
        <v>194148</v>
      </c>
      <c r="H390" s="470">
        <f t="shared" si="98"/>
        <v>554490</v>
      </c>
      <c r="I390" s="472">
        <f t="shared" si="99"/>
        <v>415869</v>
      </c>
      <c r="J390" s="475">
        <f t="shared" si="107"/>
        <v>346557</v>
      </c>
      <c r="K390" s="472">
        <f t="shared" si="108"/>
        <v>207933</v>
      </c>
      <c r="L390" s="326">
        <f t="shared" si="102"/>
        <v>7.101260321599305E-2</v>
      </c>
      <c r="M390" s="326">
        <f t="shared" si="103"/>
        <v>7.1018534972301844E-2</v>
      </c>
      <c r="N390" s="326">
        <f t="shared" si="104"/>
        <v>7.1018644712077805E-2</v>
      </c>
      <c r="O390" s="326">
        <f t="shared" si="105"/>
        <v>7.1002534149205765E-2</v>
      </c>
      <c r="P390" s="447">
        <f t="shared" si="106"/>
        <v>534810</v>
      </c>
      <c r="Q390" s="435">
        <v>19680</v>
      </c>
      <c r="R390" s="392">
        <f t="shared" si="97"/>
        <v>1.5025565419241493E-2</v>
      </c>
    </row>
    <row r="391" spans="1:18" ht="17.100000000000001" customHeight="1" thickBot="1" x14ac:dyDescent="0.3">
      <c r="B391" s="87"/>
      <c r="C391" s="7">
        <v>5</v>
      </c>
      <c r="D391" s="346">
        <v>525495</v>
      </c>
      <c r="E391" s="285">
        <v>394122</v>
      </c>
      <c r="F391" s="285">
        <v>328434</v>
      </c>
      <c r="G391" s="285">
        <v>197061</v>
      </c>
      <c r="H391" s="470">
        <f t="shared" si="98"/>
        <v>562515</v>
      </c>
      <c r="I391" s="473">
        <f t="shared" si="99"/>
        <v>421887</v>
      </c>
      <c r="J391" s="476">
        <f t="shared" si="107"/>
        <v>351573</v>
      </c>
      <c r="K391" s="473">
        <f t="shared" si="108"/>
        <v>210942</v>
      </c>
      <c r="L391" s="326">
        <f t="shared" si="102"/>
        <v>7.0447863443039424E-2</v>
      </c>
      <c r="M391" s="326">
        <f t="shared" si="103"/>
        <v>7.0447729383287402E-2</v>
      </c>
      <c r="N391" s="326">
        <f t="shared" si="104"/>
        <v>7.0452511006777616E-2</v>
      </c>
      <c r="O391" s="326">
        <f t="shared" si="105"/>
        <v>7.0440117527060142E-2</v>
      </c>
      <c r="P391" s="447">
        <f t="shared" si="106"/>
        <v>542835</v>
      </c>
      <c r="Q391" s="435">
        <v>19680</v>
      </c>
      <c r="R391" s="392">
        <f t="shared" si="97"/>
        <v>1.5004017553618798E-2</v>
      </c>
    </row>
    <row r="392" spans="1:18" ht="17.100000000000001" customHeight="1" thickBot="1" x14ac:dyDescent="0.3">
      <c r="B392" s="87"/>
      <c r="C392" s="7">
        <v>6</v>
      </c>
      <c r="D392" s="346">
        <v>533376</v>
      </c>
      <c r="E392" s="285">
        <v>400032</v>
      </c>
      <c r="F392" s="285">
        <v>333360</v>
      </c>
      <c r="G392" s="285">
        <v>200016</v>
      </c>
      <c r="H392" s="470">
        <f t="shared" si="98"/>
        <v>570657</v>
      </c>
      <c r="I392" s="473">
        <f t="shared" si="99"/>
        <v>427992</v>
      </c>
      <c r="J392" s="476">
        <f t="shared" si="107"/>
        <v>356661</v>
      </c>
      <c r="K392" s="473">
        <f t="shared" si="108"/>
        <v>213996</v>
      </c>
      <c r="L392" s="326">
        <f t="shared" si="102"/>
        <v>6.9896283297336215E-2</v>
      </c>
      <c r="M392" s="326">
        <f t="shared" si="103"/>
        <v>6.9894408447324211E-2</v>
      </c>
      <c r="N392" s="326">
        <f t="shared" si="104"/>
        <v>6.9897408207343414E-2</v>
      </c>
      <c r="O392" s="326">
        <f t="shared" si="105"/>
        <v>6.9894408447324211E-2</v>
      </c>
      <c r="P392" s="447">
        <f t="shared" si="106"/>
        <v>550977</v>
      </c>
      <c r="Q392" s="435">
        <v>19680</v>
      </c>
      <c r="R392" s="392">
        <f t="shared" si="97"/>
        <v>1.4995356767701473E-2</v>
      </c>
    </row>
    <row r="393" spans="1:18" ht="17.100000000000001" customHeight="1" thickBot="1" x14ac:dyDescent="0.3">
      <c r="B393" s="87"/>
      <c r="C393" s="7">
        <v>7</v>
      </c>
      <c r="D393" s="346">
        <v>541371</v>
      </c>
      <c r="E393" s="285">
        <v>406029</v>
      </c>
      <c r="F393" s="285">
        <v>338358</v>
      </c>
      <c r="G393" s="285">
        <v>203013</v>
      </c>
      <c r="H393" s="470">
        <f t="shared" si="98"/>
        <v>578916</v>
      </c>
      <c r="I393" s="473">
        <f t="shared" si="99"/>
        <v>434187</v>
      </c>
      <c r="J393" s="476">
        <f t="shared" si="107"/>
        <v>361824</v>
      </c>
      <c r="K393" s="473">
        <f t="shared" si="108"/>
        <v>217095</v>
      </c>
      <c r="L393" s="326">
        <f t="shared" si="102"/>
        <v>6.9351701513379924E-2</v>
      </c>
      <c r="M393" s="326">
        <f t="shared" si="103"/>
        <v>6.9349726251080587E-2</v>
      </c>
      <c r="N393" s="326">
        <f t="shared" si="104"/>
        <v>6.9352579220825286E-2</v>
      </c>
      <c r="O393" s="326">
        <f t="shared" si="105"/>
        <v>6.936501603345599E-2</v>
      </c>
      <c r="P393" s="447">
        <f t="shared" si="106"/>
        <v>559236</v>
      </c>
      <c r="Q393" s="435">
        <v>19680</v>
      </c>
      <c r="R393" s="392">
        <f t="shared" si="97"/>
        <v>1.4983801295896271E-2</v>
      </c>
    </row>
    <row r="394" spans="1:18" ht="17.100000000000001" customHeight="1" thickBot="1" x14ac:dyDescent="0.3">
      <c r="B394" s="87"/>
      <c r="C394" s="7">
        <v>8</v>
      </c>
      <c r="D394" s="346">
        <v>549492</v>
      </c>
      <c r="E394" s="285">
        <v>412119</v>
      </c>
      <c r="F394" s="285">
        <v>343434</v>
      </c>
      <c r="G394" s="285">
        <v>206061</v>
      </c>
      <c r="H394" s="470">
        <f t="shared" si="98"/>
        <v>587304</v>
      </c>
      <c r="I394" s="473">
        <f t="shared" si="99"/>
        <v>440478</v>
      </c>
      <c r="J394" s="476">
        <f t="shared" si="107"/>
        <v>367065</v>
      </c>
      <c r="K394" s="473">
        <f t="shared" si="108"/>
        <v>220239</v>
      </c>
      <c r="L394" s="326">
        <f t="shared" si="102"/>
        <v>6.8812648773776505E-2</v>
      </c>
      <c r="M394" s="326">
        <f t="shared" si="103"/>
        <v>6.8812648773776505E-2</v>
      </c>
      <c r="N394" s="326">
        <f t="shared" si="104"/>
        <v>6.8807980572686459E-2</v>
      </c>
      <c r="O394" s="326">
        <f t="shared" si="105"/>
        <v>6.880486846128088E-2</v>
      </c>
      <c r="P394" s="447">
        <f t="shared" si="106"/>
        <v>567624</v>
      </c>
      <c r="Q394" s="435">
        <v>19680</v>
      </c>
      <c r="R394" s="392">
        <f t="shared" si="97"/>
        <v>1.5013816849167361E-2</v>
      </c>
    </row>
    <row r="395" spans="1:18" ht="17.100000000000001" customHeight="1" thickBot="1" x14ac:dyDescent="0.3">
      <c r="B395" s="87"/>
      <c r="C395" s="7">
        <v>9</v>
      </c>
      <c r="D395" s="346">
        <v>557733</v>
      </c>
      <c r="E395" s="285">
        <v>418299</v>
      </c>
      <c r="F395" s="285">
        <v>348582</v>
      </c>
      <c r="G395" s="285">
        <v>209151</v>
      </c>
      <c r="H395" s="470">
        <f t="shared" si="98"/>
        <v>595818</v>
      </c>
      <c r="I395" s="473">
        <f t="shared" si="99"/>
        <v>446865</v>
      </c>
      <c r="J395" s="476">
        <f t="shared" si="107"/>
        <v>372387</v>
      </c>
      <c r="K395" s="473">
        <f t="shared" si="108"/>
        <v>223431</v>
      </c>
      <c r="L395" s="326">
        <f t="shared" si="102"/>
        <v>6.8285362350802264E-2</v>
      </c>
      <c r="M395" s="326">
        <f t="shared" si="103"/>
        <v>6.8290863712320612E-2</v>
      </c>
      <c r="N395" s="326">
        <f t="shared" si="104"/>
        <v>6.829096166755598E-2</v>
      </c>
      <c r="O395" s="326">
        <f t="shared" si="105"/>
        <v>6.8276030236527674E-2</v>
      </c>
      <c r="P395" s="447">
        <f t="shared" si="106"/>
        <v>576138</v>
      </c>
      <c r="Q395" s="435">
        <v>19680</v>
      </c>
      <c r="R395" s="392">
        <f t="shared" si="97"/>
        <v>1.4995559567312577E-2</v>
      </c>
    </row>
    <row r="396" spans="1:18" ht="17.100000000000001" customHeight="1" thickBot="1" x14ac:dyDescent="0.3">
      <c r="B396" s="87"/>
      <c r="C396" s="7">
        <v>10</v>
      </c>
      <c r="D396" s="346">
        <v>566097</v>
      </c>
      <c r="E396" s="285">
        <v>424572</v>
      </c>
      <c r="F396" s="285">
        <v>353811</v>
      </c>
      <c r="G396" s="285">
        <v>212286</v>
      </c>
      <c r="H396" s="470">
        <f t="shared" si="98"/>
        <v>604458</v>
      </c>
      <c r="I396" s="473">
        <f t="shared" si="99"/>
        <v>453345</v>
      </c>
      <c r="J396" s="476">
        <f t="shared" si="107"/>
        <v>377787</v>
      </c>
      <c r="K396" s="473">
        <f t="shared" si="108"/>
        <v>226671</v>
      </c>
      <c r="L396" s="326">
        <f t="shared" si="102"/>
        <v>6.7764005108665121E-2</v>
      </c>
      <c r="M396" s="326">
        <f t="shared" si="103"/>
        <v>6.7769424267262096E-2</v>
      </c>
      <c r="N396" s="326">
        <f t="shared" si="104"/>
        <v>6.7764993174321886E-2</v>
      </c>
      <c r="O396" s="326">
        <f t="shared" si="105"/>
        <v>6.776235832791612E-2</v>
      </c>
      <c r="P396" s="447">
        <f t="shared" si="106"/>
        <v>584778</v>
      </c>
      <c r="Q396" s="435">
        <v>19680</v>
      </c>
      <c r="R396" s="392">
        <f t="shared" si="97"/>
        <v>1.4989170503607374E-2</v>
      </c>
    </row>
    <row r="397" spans="1:18" ht="17.100000000000001" customHeight="1" thickBot="1" x14ac:dyDescent="0.3">
      <c r="B397" s="87"/>
      <c r="C397" s="7">
        <v>11</v>
      </c>
      <c r="D397" s="346">
        <v>574590</v>
      </c>
      <c r="E397" s="285">
        <v>430944</v>
      </c>
      <c r="F397" s="285">
        <v>359118</v>
      </c>
      <c r="G397" s="285">
        <v>215472</v>
      </c>
      <c r="H397" s="470">
        <f t="shared" si="98"/>
        <v>613230</v>
      </c>
      <c r="I397" s="473">
        <f t="shared" si="99"/>
        <v>459924</v>
      </c>
      <c r="J397" s="476">
        <f t="shared" si="107"/>
        <v>383268</v>
      </c>
      <c r="K397" s="473">
        <f t="shared" si="108"/>
        <v>229962</v>
      </c>
      <c r="L397" s="326">
        <f t="shared" si="102"/>
        <v>6.7247950712682081E-2</v>
      </c>
      <c r="M397" s="326">
        <f t="shared" si="103"/>
        <v>6.7247716640677205E-2</v>
      </c>
      <c r="N397" s="326">
        <f t="shared" si="104"/>
        <v>6.7248091156667161E-2</v>
      </c>
      <c r="O397" s="326">
        <f t="shared" si="105"/>
        <v>6.7247716640677205E-2</v>
      </c>
      <c r="P397" s="447">
        <f t="shared" si="106"/>
        <v>593550</v>
      </c>
      <c r="Q397" s="435">
        <v>19680</v>
      </c>
      <c r="R397" s="392">
        <f t="shared" si="97"/>
        <v>1.5008055170854462E-2</v>
      </c>
    </row>
    <row r="398" spans="1:18" ht="17.100000000000001" customHeight="1" thickBot="1" x14ac:dyDescent="0.3">
      <c r="B398" s="88"/>
      <c r="C398" s="8">
        <v>12</v>
      </c>
      <c r="D398" s="346">
        <v>583209</v>
      </c>
      <c r="E398" s="285">
        <v>437406</v>
      </c>
      <c r="F398" s="285">
        <v>364506</v>
      </c>
      <c r="G398" s="285">
        <v>218703</v>
      </c>
      <c r="H398" s="470">
        <f t="shared" si="98"/>
        <v>622134</v>
      </c>
      <c r="I398" s="474">
        <f t="shared" si="99"/>
        <v>466602</v>
      </c>
      <c r="J398" s="476">
        <f t="shared" si="107"/>
        <v>388833</v>
      </c>
      <c r="K398" s="474">
        <f t="shared" si="108"/>
        <v>233301</v>
      </c>
      <c r="L398" s="326">
        <f t="shared" si="102"/>
        <v>6.6742797179055874E-2</v>
      </c>
      <c r="M398" s="326">
        <f t="shared" si="103"/>
        <v>6.6748055582227947E-2</v>
      </c>
      <c r="N398" s="326">
        <f t="shared" si="104"/>
        <v>6.6739642145808298E-2</v>
      </c>
      <c r="O398" s="326">
        <f t="shared" si="105"/>
        <v>6.6748055582227947E-2</v>
      </c>
      <c r="P398" s="447">
        <f t="shared" si="106"/>
        <v>602454</v>
      </c>
      <c r="Q398" s="435">
        <v>19680</v>
      </c>
      <c r="R398" s="392">
        <f t="shared" si="97"/>
        <v>1.4994987747827926E-2</v>
      </c>
    </row>
    <row r="399" spans="1:18" ht="17.100000000000001" customHeight="1" thickBot="1" x14ac:dyDescent="0.3">
      <c r="B399" s="687" t="s">
        <v>872</v>
      </c>
      <c r="C399" s="9"/>
      <c r="D399" s="692" t="s">
        <v>929</v>
      </c>
      <c r="E399" s="693"/>
      <c r="F399" s="693"/>
      <c r="G399" s="694"/>
      <c r="H399" s="695" t="s">
        <v>929</v>
      </c>
      <c r="I399" s="695"/>
      <c r="J399" s="695"/>
      <c r="K399" s="695"/>
      <c r="P399" s="397"/>
      <c r="Q399" s="469"/>
      <c r="R399" s="392">
        <f t="shared" si="97"/>
        <v>-1</v>
      </c>
    </row>
    <row r="400" spans="1:18" ht="25.5" customHeight="1" thickBot="1" x14ac:dyDescent="0.3">
      <c r="A400" s="131">
        <v>5</v>
      </c>
      <c r="B400" s="688"/>
      <c r="C400" s="135">
        <v>1</v>
      </c>
      <c r="D400" s="351">
        <v>785700</v>
      </c>
      <c r="E400" s="353">
        <v>589275</v>
      </c>
      <c r="F400" s="353">
        <v>491064</v>
      </c>
      <c r="G400" s="353">
        <v>294639</v>
      </c>
      <c r="H400" s="470">
        <f t="shared" si="98"/>
        <v>831309</v>
      </c>
      <c r="I400" s="472">
        <f t="shared" si="99"/>
        <v>623481</v>
      </c>
      <c r="J400" s="462">
        <f t="shared" ref="J400" si="109">(ROUND((+H400/8*5)/3,0))*3</f>
        <v>519567</v>
      </c>
      <c r="K400" s="337">
        <f t="shared" ref="K400" si="110">(ROUND((+H400/8*3)/3,0))*3</f>
        <v>311742</v>
      </c>
      <c r="L400" s="326">
        <f t="shared" ref="L400:L437" si="111">(H400-D400)/D400</f>
        <v>5.8048873615883928E-2</v>
      </c>
      <c r="M400" s="326">
        <f t="shared" ref="M400:M437" si="112">(I400-E400)/E400</f>
        <v>5.8047600865470284E-2</v>
      </c>
      <c r="N400" s="326">
        <f t="shared" ref="N400:N437" si="113">(J400-F400)/F400</f>
        <v>5.8043350764869751E-2</v>
      </c>
      <c r="O400" s="326">
        <f t="shared" ref="O400:O437" si="114">(K400-G400)/G400</f>
        <v>5.8047305346542719E-2</v>
      </c>
      <c r="P400" s="447">
        <f t="shared" si="106"/>
        <v>811629</v>
      </c>
      <c r="Q400" s="435">
        <v>19680</v>
      </c>
      <c r="R400" s="392" t="e">
        <f t="shared" si="97"/>
        <v>#DIV/0!</v>
      </c>
    </row>
    <row r="401" spans="1:18" ht="31.5" customHeight="1" thickBot="1" x14ac:dyDescent="0.3">
      <c r="B401" s="86" t="s">
        <v>871</v>
      </c>
      <c r="C401" s="7">
        <v>2</v>
      </c>
      <c r="D401" s="346">
        <v>797490</v>
      </c>
      <c r="E401" s="285">
        <v>598119</v>
      </c>
      <c r="F401" s="285">
        <v>498432</v>
      </c>
      <c r="G401" s="285">
        <v>299058</v>
      </c>
      <c r="H401" s="470">
        <f t="shared" si="98"/>
        <v>843486</v>
      </c>
      <c r="I401" s="472">
        <f t="shared" si="99"/>
        <v>632616</v>
      </c>
      <c r="J401" s="462">
        <f t="shared" ref="J401:J437" si="115">(ROUND((+H401/8*5)/3,0))*3</f>
        <v>527178</v>
      </c>
      <c r="K401" s="337">
        <f t="shared" ref="K401:K437" si="116">(ROUND((+H401/8*3)/3,0))*3</f>
        <v>316308</v>
      </c>
      <c r="L401" s="326">
        <f t="shared" si="111"/>
        <v>5.7675958319226575E-2</v>
      </c>
      <c r="M401" s="326">
        <f t="shared" si="112"/>
        <v>5.7675813675873863E-2</v>
      </c>
      <c r="N401" s="326">
        <f t="shared" si="113"/>
        <v>5.7672862095531588E-2</v>
      </c>
      <c r="O401" s="326">
        <f t="shared" si="114"/>
        <v>5.7681118712758057E-2</v>
      </c>
      <c r="P401" s="447">
        <f t="shared" si="106"/>
        <v>823806</v>
      </c>
      <c r="Q401" s="435">
        <v>19680</v>
      </c>
      <c r="R401" s="392">
        <f t="shared" si="97"/>
        <v>1.499801451946281E-2</v>
      </c>
    </row>
    <row r="402" spans="1:18" ht="25.5" customHeight="1" thickBot="1" x14ac:dyDescent="0.3">
      <c r="B402" s="86" t="s">
        <v>870</v>
      </c>
      <c r="C402" s="7">
        <v>3</v>
      </c>
      <c r="D402" s="346">
        <v>809442</v>
      </c>
      <c r="E402" s="285">
        <v>607083</v>
      </c>
      <c r="F402" s="285">
        <v>505902</v>
      </c>
      <c r="G402" s="285">
        <v>303540</v>
      </c>
      <c r="H402" s="470">
        <f t="shared" si="98"/>
        <v>855834</v>
      </c>
      <c r="I402" s="472">
        <f t="shared" si="99"/>
        <v>641877</v>
      </c>
      <c r="J402" s="462">
        <f t="shared" si="115"/>
        <v>534897</v>
      </c>
      <c r="K402" s="337">
        <f t="shared" si="116"/>
        <v>320937</v>
      </c>
      <c r="L402" s="326">
        <f t="shared" si="111"/>
        <v>5.731355674649944E-2</v>
      </c>
      <c r="M402" s="326">
        <f t="shared" si="112"/>
        <v>5.731341513433913E-2</v>
      </c>
      <c r="N402" s="326">
        <f t="shared" si="113"/>
        <v>5.7313471779119274E-2</v>
      </c>
      <c r="O402" s="326">
        <f t="shared" si="114"/>
        <v>5.7313698359359559E-2</v>
      </c>
      <c r="P402" s="447">
        <f t="shared" si="106"/>
        <v>836154</v>
      </c>
      <c r="Q402" s="435">
        <v>19680</v>
      </c>
      <c r="R402" s="392">
        <f t="shared" si="97"/>
        <v>1.4987059366410538E-2</v>
      </c>
    </row>
    <row r="403" spans="1:18" ht="39" customHeight="1" thickBot="1" x14ac:dyDescent="0.3">
      <c r="B403" s="86" t="s">
        <v>869</v>
      </c>
      <c r="C403" s="7">
        <v>4</v>
      </c>
      <c r="D403" s="346">
        <v>821589</v>
      </c>
      <c r="E403" s="285">
        <v>616191</v>
      </c>
      <c r="F403" s="285">
        <v>513492</v>
      </c>
      <c r="G403" s="285">
        <v>308097</v>
      </c>
      <c r="H403" s="470">
        <f t="shared" si="98"/>
        <v>868380</v>
      </c>
      <c r="I403" s="472">
        <f t="shared" si="99"/>
        <v>651285</v>
      </c>
      <c r="J403" s="462">
        <f t="shared" si="115"/>
        <v>542739</v>
      </c>
      <c r="K403" s="337">
        <f t="shared" si="116"/>
        <v>325644</v>
      </c>
      <c r="L403" s="326">
        <f t="shared" si="111"/>
        <v>5.695183358102409E-2</v>
      </c>
      <c r="M403" s="326">
        <f t="shared" si="112"/>
        <v>5.6953120055307525E-2</v>
      </c>
      <c r="N403" s="326">
        <f t="shared" si="113"/>
        <v>5.6957070412002521E-2</v>
      </c>
      <c r="O403" s="326">
        <f t="shared" si="114"/>
        <v>5.6952842773542102E-2</v>
      </c>
      <c r="P403" s="447">
        <f t="shared" si="106"/>
        <v>848700</v>
      </c>
      <c r="Q403" s="435">
        <v>19680</v>
      </c>
      <c r="R403" s="392">
        <f t="shared" si="97"/>
        <v>1.5012848389009736E-2</v>
      </c>
    </row>
    <row r="404" spans="1:18" ht="14.1" customHeight="1" thickBot="1" x14ac:dyDescent="0.3">
      <c r="B404" s="87"/>
      <c r="C404" s="7">
        <v>5</v>
      </c>
      <c r="D404" s="346">
        <v>833922</v>
      </c>
      <c r="E404" s="285">
        <v>625443</v>
      </c>
      <c r="F404" s="285">
        <v>521202</v>
      </c>
      <c r="G404" s="285">
        <v>312720</v>
      </c>
      <c r="H404" s="470">
        <f t="shared" si="98"/>
        <v>881121</v>
      </c>
      <c r="I404" s="473">
        <f t="shared" si="99"/>
        <v>660840</v>
      </c>
      <c r="J404" s="466">
        <f t="shared" si="115"/>
        <v>550701</v>
      </c>
      <c r="K404" s="336">
        <f t="shared" si="116"/>
        <v>330420</v>
      </c>
      <c r="L404" s="326">
        <f t="shared" si="111"/>
        <v>5.6598818594544811E-2</v>
      </c>
      <c r="M404" s="326">
        <f t="shared" si="112"/>
        <v>5.6595085403466021E-2</v>
      </c>
      <c r="N404" s="326">
        <f t="shared" si="113"/>
        <v>5.6598017659180128E-2</v>
      </c>
      <c r="O404" s="326">
        <f t="shared" si="114"/>
        <v>5.6600153491941675E-2</v>
      </c>
      <c r="P404" s="447">
        <f t="shared" si="106"/>
        <v>861441</v>
      </c>
      <c r="Q404" s="435">
        <v>19680</v>
      </c>
      <c r="R404" s="454"/>
    </row>
    <row r="405" spans="1:18" ht="14.1" customHeight="1" thickBot="1" x14ac:dyDescent="0.3">
      <c r="B405" s="87"/>
      <c r="C405" s="7">
        <v>6</v>
      </c>
      <c r="D405" s="346">
        <v>846429</v>
      </c>
      <c r="E405" s="285">
        <v>634821</v>
      </c>
      <c r="F405" s="285">
        <v>529017</v>
      </c>
      <c r="G405" s="285">
        <v>317412</v>
      </c>
      <c r="H405" s="470">
        <f t="shared" si="98"/>
        <v>894042</v>
      </c>
      <c r="I405" s="473">
        <f t="shared" si="99"/>
        <v>670533</v>
      </c>
      <c r="J405" s="466">
        <f t="shared" si="115"/>
        <v>558777</v>
      </c>
      <c r="K405" s="336">
        <f t="shared" si="116"/>
        <v>335265</v>
      </c>
      <c r="L405" s="326">
        <f t="shared" si="111"/>
        <v>5.6251617087788815E-2</v>
      </c>
      <c r="M405" s="326">
        <f t="shared" si="112"/>
        <v>5.6255227851630618E-2</v>
      </c>
      <c r="N405" s="326">
        <f t="shared" si="113"/>
        <v>5.6255281021214819E-2</v>
      </c>
      <c r="O405" s="326">
        <f t="shared" si="114"/>
        <v>5.6245510566708255E-2</v>
      </c>
      <c r="P405" s="447">
        <f t="shared" si="106"/>
        <v>874362</v>
      </c>
      <c r="Q405" s="435">
        <v>19680</v>
      </c>
    </row>
    <row r="406" spans="1:18" ht="14.1" customHeight="1" thickBot="1" x14ac:dyDescent="0.3">
      <c r="B406" s="87"/>
      <c r="C406" s="7">
        <v>7</v>
      </c>
      <c r="D406" s="346">
        <v>859131</v>
      </c>
      <c r="E406" s="285">
        <v>644349</v>
      </c>
      <c r="F406" s="285">
        <v>536958</v>
      </c>
      <c r="G406" s="285">
        <v>322173</v>
      </c>
      <c r="H406" s="470">
        <f t="shared" si="98"/>
        <v>907161</v>
      </c>
      <c r="I406" s="473">
        <f t="shared" si="99"/>
        <v>680370</v>
      </c>
      <c r="J406" s="466">
        <f t="shared" si="115"/>
        <v>566976</v>
      </c>
      <c r="K406" s="336">
        <f t="shared" si="116"/>
        <v>340185</v>
      </c>
      <c r="L406" s="326">
        <f t="shared" si="111"/>
        <v>5.5905327592648851E-2</v>
      </c>
      <c r="M406" s="326">
        <f t="shared" si="112"/>
        <v>5.5902934589795283E-2</v>
      </c>
      <c r="N406" s="326">
        <f t="shared" si="113"/>
        <v>5.5903813706099918E-2</v>
      </c>
      <c r="O406" s="326">
        <f t="shared" si="114"/>
        <v>5.5907850750994033E-2</v>
      </c>
      <c r="P406" s="447">
        <f t="shared" si="106"/>
        <v>887481</v>
      </c>
      <c r="Q406" s="435">
        <v>19680</v>
      </c>
      <c r="R406" s="456"/>
    </row>
    <row r="407" spans="1:18" ht="14.1" customHeight="1" thickBot="1" x14ac:dyDescent="0.3">
      <c r="B407" s="87"/>
      <c r="C407" s="7">
        <v>8</v>
      </c>
      <c r="D407" s="346">
        <v>872022</v>
      </c>
      <c r="E407" s="285">
        <v>654018</v>
      </c>
      <c r="F407" s="285">
        <v>545013</v>
      </c>
      <c r="G407" s="285">
        <v>327009</v>
      </c>
      <c r="H407" s="470">
        <f t="shared" si="98"/>
        <v>920478</v>
      </c>
      <c r="I407" s="473">
        <f t="shared" si="99"/>
        <v>690360</v>
      </c>
      <c r="J407" s="466">
        <f t="shared" si="115"/>
        <v>575298</v>
      </c>
      <c r="K407" s="336">
        <f t="shared" si="116"/>
        <v>345180</v>
      </c>
      <c r="L407" s="326">
        <f t="shared" si="111"/>
        <v>5.5567405409496548E-2</v>
      </c>
      <c r="M407" s="326">
        <f t="shared" si="112"/>
        <v>5.5567277964826654E-2</v>
      </c>
      <c r="N407" s="326">
        <f t="shared" si="113"/>
        <v>5.5567481876579089E-2</v>
      </c>
      <c r="O407" s="326">
        <f t="shared" si="114"/>
        <v>5.5567277964826654E-2</v>
      </c>
      <c r="P407" s="447">
        <f t="shared" si="106"/>
        <v>900798</v>
      </c>
      <c r="Q407" s="435">
        <v>19680</v>
      </c>
      <c r="R407" s="392">
        <f t="shared" ref="R407:R454" si="117">G407/G406-1</f>
        <v>1.5010568855863049E-2</v>
      </c>
    </row>
    <row r="408" spans="1:18" ht="14.1" customHeight="1" thickBot="1" x14ac:dyDescent="0.3">
      <c r="B408" s="87"/>
      <c r="C408" s="7">
        <v>9</v>
      </c>
      <c r="D408" s="346">
        <v>885096</v>
      </c>
      <c r="E408" s="285">
        <v>663822</v>
      </c>
      <c r="F408" s="285">
        <v>553185</v>
      </c>
      <c r="G408" s="285">
        <v>331911</v>
      </c>
      <c r="H408" s="470">
        <f t="shared" si="98"/>
        <v>933984</v>
      </c>
      <c r="I408" s="473">
        <f t="shared" si="99"/>
        <v>700488</v>
      </c>
      <c r="J408" s="466">
        <f t="shared" si="115"/>
        <v>583740</v>
      </c>
      <c r="K408" s="336">
        <f t="shared" si="116"/>
        <v>350244</v>
      </c>
      <c r="L408" s="326">
        <f t="shared" si="111"/>
        <v>5.5234686406898235E-2</v>
      </c>
      <c r="M408" s="326">
        <f t="shared" si="112"/>
        <v>5.5234686406898235E-2</v>
      </c>
      <c r="N408" s="326">
        <f t="shared" si="113"/>
        <v>5.5234686406898235E-2</v>
      </c>
      <c r="O408" s="326">
        <f t="shared" si="114"/>
        <v>5.5234686406898235E-2</v>
      </c>
      <c r="P408" s="447">
        <f t="shared" si="106"/>
        <v>914304</v>
      </c>
      <c r="Q408" s="435">
        <v>19680</v>
      </c>
      <c r="R408" s="392">
        <f t="shared" si="117"/>
        <v>1.4990413107896172E-2</v>
      </c>
    </row>
    <row r="409" spans="1:18" ht="14.1" customHeight="1" thickBot="1" x14ac:dyDescent="0.3">
      <c r="B409" s="88"/>
      <c r="C409" s="8">
        <v>10</v>
      </c>
      <c r="D409" s="346">
        <v>898380</v>
      </c>
      <c r="E409" s="285">
        <v>673785</v>
      </c>
      <c r="F409" s="285">
        <v>561489</v>
      </c>
      <c r="G409" s="285">
        <v>336894</v>
      </c>
      <c r="H409" s="470">
        <f t="shared" si="98"/>
        <v>947706</v>
      </c>
      <c r="I409" s="473">
        <f t="shared" si="99"/>
        <v>710781</v>
      </c>
      <c r="J409" s="466">
        <f t="shared" si="115"/>
        <v>592317</v>
      </c>
      <c r="K409" s="336">
        <f t="shared" si="116"/>
        <v>355389</v>
      </c>
      <c r="L409" s="326">
        <f t="shared" si="111"/>
        <v>5.4905496560475525E-2</v>
      </c>
      <c r="M409" s="326">
        <f t="shared" si="112"/>
        <v>5.4907722789910726E-2</v>
      </c>
      <c r="N409" s="326">
        <f t="shared" si="113"/>
        <v>5.4904014148095509E-2</v>
      </c>
      <c r="O409" s="326">
        <f t="shared" si="114"/>
        <v>5.4898573438529628E-2</v>
      </c>
      <c r="P409" s="447">
        <f t="shared" si="106"/>
        <v>928026</v>
      </c>
      <c r="Q409" s="435">
        <v>19680</v>
      </c>
      <c r="R409" s="392">
        <f t="shared" si="117"/>
        <v>1.501306073013553E-2</v>
      </c>
    </row>
    <row r="410" spans="1:18" ht="27.75" customHeight="1" thickBot="1" x14ac:dyDescent="0.3">
      <c r="A410" s="131">
        <v>6</v>
      </c>
      <c r="B410" s="855" t="s">
        <v>868</v>
      </c>
      <c r="C410" s="853">
        <v>1</v>
      </c>
      <c r="D410" s="346">
        <v>953499</v>
      </c>
      <c r="E410" s="285">
        <v>715125</v>
      </c>
      <c r="F410" s="285">
        <v>595938</v>
      </c>
      <c r="G410" s="285">
        <v>357561</v>
      </c>
      <c r="H410" s="470">
        <f t="shared" si="98"/>
        <v>1005303</v>
      </c>
      <c r="I410" s="502">
        <f t="shared" si="99"/>
        <v>753978</v>
      </c>
      <c r="J410" s="462">
        <f t="shared" si="115"/>
        <v>628314</v>
      </c>
      <c r="K410" s="337">
        <f t="shared" si="116"/>
        <v>376989</v>
      </c>
      <c r="L410" s="326">
        <f t="shared" si="111"/>
        <v>5.4330418804844051E-2</v>
      </c>
      <c r="M410" s="326">
        <f t="shared" si="112"/>
        <v>5.4330361824855795E-2</v>
      </c>
      <c r="N410" s="326">
        <f t="shared" si="113"/>
        <v>5.432779920058798E-2</v>
      </c>
      <c r="O410" s="326">
        <f t="shared" si="114"/>
        <v>5.4334784833916454E-2</v>
      </c>
      <c r="P410" s="447">
        <f t="shared" si="106"/>
        <v>984963</v>
      </c>
      <c r="Q410" s="416">
        <v>20340</v>
      </c>
      <c r="R410" s="392">
        <f t="shared" si="117"/>
        <v>6.1345705177296095E-2</v>
      </c>
    </row>
    <row r="411" spans="1:18" ht="30" customHeight="1" thickBot="1" x14ac:dyDescent="0.3">
      <c r="B411" s="856" t="s">
        <v>867</v>
      </c>
      <c r="C411" s="852">
        <v>2</v>
      </c>
      <c r="D411" s="346">
        <v>967809</v>
      </c>
      <c r="E411" s="285">
        <v>725856</v>
      </c>
      <c r="F411" s="285">
        <v>604881</v>
      </c>
      <c r="G411" s="285">
        <v>362928</v>
      </c>
      <c r="H411" s="470">
        <f t="shared" si="98"/>
        <v>1020087</v>
      </c>
      <c r="I411" s="502">
        <f t="shared" si="99"/>
        <v>765066</v>
      </c>
      <c r="J411" s="462">
        <f t="shared" si="115"/>
        <v>637554</v>
      </c>
      <c r="K411" s="337">
        <f t="shared" si="116"/>
        <v>382533</v>
      </c>
      <c r="L411" s="326">
        <f t="shared" si="111"/>
        <v>5.4016856631835412E-2</v>
      </c>
      <c r="M411" s="326">
        <f t="shared" si="112"/>
        <v>5.4018978971035581E-2</v>
      </c>
      <c r="N411" s="326">
        <f t="shared" si="113"/>
        <v>5.4015583230420529E-2</v>
      </c>
      <c r="O411" s="326">
        <f t="shared" si="114"/>
        <v>5.4018978971035581E-2</v>
      </c>
      <c r="P411" s="447">
        <f t="shared" si="106"/>
        <v>999747</v>
      </c>
      <c r="Q411" s="416">
        <v>20340</v>
      </c>
      <c r="R411" s="392">
        <f t="shared" si="117"/>
        <v>1.5010026261253362E-2</v>
      </c>
    </row>
    <row r="412" spans="1:18" ht="30" customHeight="1" thickBot="1" x14ac:dyDescent="0.3">
      <c r="B412" s="856" t="s">
        <v>889</v>
      </c>
      <c r="C412" s="852">
        <v>3</v>
      </c>
      <c r="D412" s="346">
        <v>982326</v>
      </c>
      <c r="E412" s="285">
        <v>736746</v>
      </c>
      <c r="F412" s="285">
        <v>613953</v>
      </c>
      <c r="G412" s="285">
        <v>368373</v>
      </c>
      <c r="H412" s="470">
        <f t="shared" si="98"/>
        <v>1035084</v>
      </c>
      <c r="I412" s="502">
        <f t="shared" si="99"/>
        <v>776313</v>
      </c>
      <c r="J412" s="462">
        <f t="shared" si="115"/>
        <v>646929</v>
      </c>
      <c r="K412" s="337">
        <f t="shared" si="116"/>
        <v>388158</v>
      </c>
      <c r="L412" s="326">
        <f t="shared" si="111"/>
        <v>5.3707221431581777E-2</v>
      </c>
      <c r="M412" s="326">
        <f t="shared" si="112"/>
        <v>5.370507610492626E-2</v>
      </c>
      <c r="N412" s="326">
        <f t="shared" si="113"/>
        <v>5.3710951815529852E-2</v>
      </c>
      <c r="O412" s="326">
        <f t="shared" si="114"/>
        <v>5.3709148064597569E-2</v>
      </c>
      <c r="P412" s="447">
        <f t="shared" si="106"/>
        <v>1014744</v>
      </c>
      <c r="Q412" s="416">
        <v>20340</v>
      </c>
      <c r="R412" s="392">
        <f t="shared" si="117"/>
        <v>1.5002975796852169E-2</v>
      </c>
    </row>
    <row r="413" spans="1:18" ht="40.5" customHeight="1" thickBot="1" x14ac:dyDescent="0.3">
      <c r="B413" s="856" t="s">
        <v>866</v>
      </c>
      <c r="C413" s="852">
        <v>4</v>
      </c>
      <c r="D413" s="346">
        <v>997056</v>
      </c>
      <c r="E413" s="285">
        <v>747792</v>
      </c>
      <c r="F413" s="285">
        <v>623160</v>
      </c>
      <c r="G413" s="285">
        <v>373896</v>
      </c>
      <c r="H413" s="470">
        <f t="shared" si="98"/>
        <v>1050300</v>
      </c>
      <c r="I413" s="472">
        <f t="shared" si="99"/>
        <v>787725</v>
      </c>
      <c r="J413" s="462">
        <f t="shared" si="115"/>
        <v>656439</v>
      </c>
      <c r="K413" s="337">
        <f t="shared" si="116"/>
        <v>393864</v>
      </c>
      <c r="L413" s="326">
        <f t="shared" si="111"/>
        <v>5.3401213171577123E-2</v>
      </c>
      <c r="M413" s="326">
        <f t="shared" si="112"/>
        <v>5.3401213171577123E-2</v>
      </c>
      <c r="N413" s="326">
        <f t="shared" si="113"/>
        <v>5.3403620258039672E-2</v>
      </c>
      <c r="O413" s="326">
        <f t="shared" si="114"/>
        <v>5.340522498234803E-2</v>
      </c>
      <c r="P413" s="447">
        <f t="shared" si="106"/>
        <v>1029960</v>
      </c>
      <c r="Q413" s="416">
        <v>20340</v>
      </c>
      <c r="R413" s="392">
        <f t="shared" si="117"/>
        <v>1.4992955509768535E-2</v>
      </c>
    </row>
    <row r="414" spans="1:18" ht="14.1" customHeight="1" thickBot="1" x14ac:dyDescent="0.3">
      <c r="B414" s="857"/>
      <c r="C414" s="852">
        <v>5</v>
      </c>
      <c r="D414" s="346">
        <v>1012014</v>
      </c>
      <c r="E414" s="285">
        <v>759012</v>
      </c>
      <c r="F414" s="285">
        <v>632508</v>
      </c>
      <c r="G414" s="285">
        <v>379506</v>
      </c>
      <c r="H414" s="470">
        <f t="shared" si="98"/>
        <v>1065750</v>
      </c>
      <c r="I414" s="473">
        <f t="shared" si="99"/>
        <v>799314</v>
      </c>
      <c r="J414" s="466">
        <f t="shared" si="115"/>
        <v>666093</v>
      </c>
      <c r="K414" s="336">
        <f t="shared" si="116"/>
        <v>399657</v>
      </c>
      <c r="L414" s="326">
        <f t="shared" si="111"/>
        <v>5.3098079670834596E-2</v>
      </c>
      <c r="M414" s="326">
        <f t="shared" si="112"/>
        <v>5.3097974735577307E-2</v>
      </c>
      <c r="N414" s="326">
        <f t="shared" si="113"/>
        <v>5.3098142632188053E-2</v>
      </c>
      <c r="O414" s="326">
        <f t="shared" si="114"/>
        <v>5.3097974735577307E-2</v>
      </c>
      <c r="P414" s="447">
        <f t="shared" si="106"/>
        <v>1045410</v>
      </c>
      <c r="Q414" s="416">
        <v>20340</v>
      </c>
      <c r="R414" s="392">
        <f t="shared" si="117"/>
        <v>1.5004172283201722E-2</v>
      </c>
    </row>
    <row r="415" spans="1:18" ht="14.1" customHeight="1" thickBot="1" x14ac:dyDescent="0.3">
      <c r="B415" s="857"/>
      <c r="C415" s="852">
        <v>6</v>
      </c>
      <c r="D415" s="346">
        <v>1027191</v>
      </c>
      <c r="E415" s="285">
        <v>770394</v>
      </c>
      <c r="F415" s="285">
        <v>641994</v>
      </c>
      <c r="G415" s="285">
        <v>385197</v>
      </c>
      <c r="H415" s="470">
        <f t="shared" si="98"/>
        <v>1081428</v>
      </c>
      <c r="I415" s="473">
        <f t="shared" si="99"/>
        <v>811071</v>
      </c>
      <c r="J415" s="466">
        <f t="shared" si="115"/>
        <v>675894</v>
      </c>
      <c r="K415" s="336">
        <f t="shared" si="116"/>
        <v>405537</v>
      </c>
      <c r="L415" s="326">
        <f t="shared" si="111"/>
        <v>5.2801280385050102E-2</v>
      </c>
      <c r="M415" s="326">
        <f t="shared" si="112"/>
        <v>5.2800255453702913E-2</v>
      </c>
      <c r="N415" s="326">
        <f t="shared" si="113"/>
        <v>5.280423181525061E-2</v>
      </c>
      <c r="O415" s="326">
        <f t="shared" si="114"/>
        <v>5.2804149565027762E-2</v>
      </c>
      <c r="P415" s="447">
        <f t="shared" si="106"/>
        <v>1061088</v>
      </c>
      <c r="Q415" s="416">
        <v>20340</v>
      </c>
      <c r="R415" s="392">
        <f t="shared" si="117"/>
        <v>1.4995810342919524E-2</v>
      </c>
    </row>
    <row r="416" spans="1:18" ht="14.1" customHeight="1" thickBot="1" x14ac:dyDescent="0.3">
      <c r="B416" s="857"/>
      <c r="C416" s="852">
        <v>7</v>
      </c>
      <c r="D416" s="346">
        <v>1042608</v>
      </c>
      <c r="E416" s="285">
        <v>781956</v>
      </c>
      <c r="F416" s="285">
        <v>651630</v>
      </c>
      <c r="G416" s="285">
        <v>390978</v>
      </c>
      <c r="H416" s="470">
        <f t="shared" si="98"/>
        <v>1097355</v>
      </c>
      <c r="I416" s="473">
        <f t="shared" si="99"/>
        <v>823017</v>
      </c>
      <c r="J416" s="466">
        <f t="shared" si="115"/>
        <v>685848</v>
      </c>
      <c r="K416" s="336">
        <f t="shared" si="116"/>
        <v>411507</v>
      </c>
      <c r="L416" s="326">
        <f t="shared" si="111"/>
        <v>5.2509668063164677E-2</v>
      </c>
      <c r="M416" s="326">
        <f t="shared" si="112"/>
        <v>5.2510627196415145E-2</v>
      </c>
      <c r="N416" s="326">
        <f t="shared" si="113"/>
        <v>5.2511394503015514E-2</v>
      </c>
      <c r="O416" s="326">
        <f t="shared" si="114"/>
        <v>5.2506790663413287E-2</v>
      </c>
      <c r="P416" s="447">
        <f t="shared" si="106"/>
        <v>1077015</v>
      </c>
      <c r="Q416" s="416">
        <v>20340</v>
      </c>
      <c r="R416" s="392">
        <f t="shared" si="117"/>
        <v>1.5007905045989478E-2</v>
      </c>
    </row>
    <row r="417" spans="2:18" ht="14.1" customHeight="1" thickBot="1" x14ac:dyDescent="0.3">
      <c r="B417" s="857"/>
      <c r="C417" s="852">
        <v>8</v>
      </c>
      <c r="D417" s="346">
        <v>1058247</v>
      </c>
      <c r="E417" s="285">
        <v>793686</v>
      </c>
      <c r="F417" s="285">
        <v>661404</v>
      </c>
      <c r="G417" s="285">
        <v>396843</v>
      </c>
      <c r="H417" s="470">
        <f t="shared" si="98"/>
        <v>1113510</v>
      </c>
      <c r="I417" s="473">
        <f t="shared" si="99"/>
        <v>835134</v>
      </c>
      <c r="J417" s="466">
        <f t="shared" si="115"/>
        <v>695943</v>
      </c>
      <c r="K417" s="336">
        <f t="shared" si="116"/>
        <v>417567</v>
      </c>
      <c r="L417" s="326">
        <f t="shared" si="111"/>
        <v>5.2221267813657872E-2</v>
      </c>
      <c r="M417" s="326">
        <f t="shared" si="112"/>
        <v>5.2222163424830471E-2</v>
      </c>
      <c r="N417" s="326">
        <f t="shared" si="113"/>
        <v>5.2220730446141846E-2</v>
      </c>
      <c r="O417" s="326">
        <f t="shared" si="114"/>
        <v>5.2222163424830471E-2</v>
      </c>
      <c r="P417" s="447">
        <f t="shared" si="106"/>
        <v>1093170</v>
      </c>
      <c r="Q417" s="416">
        <v>20340</v>
      </c>
      <c r="R417" s="392">
        <f t="shared" si="117"/>
        <v>1.500084403726043E-2</v>
      </c>
    </row>
    <row r="418" spans="2:18" ht="14.1" customHeight="1" thickBot="1" x14ac:dyDescent="0.3">
      <c r="B418" s="857"/>
      <c r="C418" s="852">
        <v>9</v>
      </c>
      <c r="D418" s="346">
        <v>1074114</v>
      </c>
      <c r="E418" s="285">
        <v>805587</v>
      </c>
      <c r="F418" s="285">
        <v>671322</v>
      </c>
      <c r="G418" s="285">
        <v>402792</v>
      </c>
      <c r="H418" s="470">
        <f t="shared" si="98"/>
        <v>1129899</v>
      </c>
      <c r="I418" s="473">
        <f t="shared" si="99"/>
        <v>847425</v>
      </c>
      <c r="J418" s="466">
        <f t="shared" si="115"/>
        <v>706188</v>
      </c>
      <c r="K418" s="336">
        <f t="shared" si="116"/>
        <v>423711</v>
      </c>
      <c r="L418" s="326">
        <f t="shared" si="111"/>
        <v>5.1935828040599041E-2</v>
      </c>
      <c r="M418" s="326">
        <f t="shared" si="112"/>
        <v>5.1934800338138527E-2</v>
      </c>
      <c r="N418" s="326">
        <f t="shared" si="113"/>
        <v>5.1936328617265631E-2</v>
      </c>
      <c r="O418" s="326">
        <f t="shared" si="114"/>
        <v>5.1934993743669187E-2</v>
      </c>
      <c r="P418" s="447">
        <f t="shared" si="106"/>
        <v>1109559</v>
      </c>
      <c r="Q418" s="416">
        <v>20340</v>
      </c>
      <c r="R418" s="392">
        <f t="shared" si="117"/>
        <v>1.4990815007446257E-2</v>
      </c>
    </row>
    <row r="419" spans="2:18" ht="14.1" customHeight="1" thickBot="1" x14ac:dyDescent="0.3">
      <c r="B419" s="857"/>
      <c r="C419" s="852">
        <v>10</v>
      </c>
      <c r="D419" s="346">
        <v>1090224</v>
      </c>
      <c r="E419" s="285">
        <v>817668</v>
      </c>
      <c r="F419" s="285">
        <v>681390</v>
      </c>
      <c r="G419" s="285">
        <v>408834</v>
      </c>
      <c r="H419" s="470">
        <f t="shared" si="98"/>
        <v>1146540</v>
      </c>
      <c r="I419" s="473">
        <f t="shared" si="99"/>
        <v>859905</v>
      </c>
      <c r="J419" s="466">
        <f t="shared" si="115"/>
        <v>716589</v>
      </c>
      <c r="K419" s="336">
        <f t="shared" si="116"/>
        <v>429954</v>
      </c>
      <c r="L419" s="326">
        <f t="shared" si="111"/>
        <v>5.1655439616078901E-2</v>
      </c>
      <c r="M419" s="326">
        <f t="shared" si="112"/>
        <v>5.1655439616078901E-2</v>
      </c>
      <c r="N419" s="326">
        <f t="shared" si="113"/>
        <v>5.165764099854709E-2</v>
      </c>
      <c r="O419" s="326">
        <f t="shared" si="114"/>
        <v>5.1659108586859216E-2</v>
      </c>
      <c r="P419" s="447">
        <f t="shared" si="106"/>
        <v>1126200</v>
      </c>
      <c r="Q419" s="416">
        <v>20340</v>
      </c>
      <c r="R419" s="392">
        <f t="shared" si="117"/>
        <v>1.5000297920514827E-2</v>
      </c>
    </row>
    <row r="420" spans="2:18" ht="14.1" customHeight="1" thickBot="1" x14ac:dyDescent="0.3">
      <c r="B420" s="857"/>
      <c r="C420" s="852">
        <v>11</v>
      </c>
      <c r="D420" s="346">
        <v>1106589</v>
      </c>
      <c r="E420" s="285">
        <v>829941</v>
      </c>
      <c r="F420" s="285">
        <v>691617</v>
      </c>
      <c r="G420" s="285">
        <v>414972</v>
      </c>
      <c r="H420" s="470">
        <f t="shared" si="98"/>
        <v>1163445</v>
      </c>
      <c r="I420" s="473">
        <f t="shared" si="99"/>
        <v>872583</v>
      </c>
      <c r="J420" s="466">
        <f t="shared" si="115"/>
        <v>727152</v>
      </c>
      <c r="K420" s="336">
        <f t="shared" si="116"/>
        <v>436293</v>
      </c>
      <c r="L420" s="326">
        <f t="shared" si="111"/>
        <v>5.1379509465573937E-2</v>
      </c>
      <c r="M420" s="326">
        <f t="shared" si="112"/>
        <v>5.1379555896142015E-2</v>
      </c>
      <c r="N420" s="326">
        <f t="shared" si="113"/>
        <v>5.1379593040656896E-2</v>
      </c>
      <c r="O420" s="326">
        <f t="shared" si="114"/>
        <v>5.1379370174373211E-2</v>
      </c>
      <c r="P420" s="447">
        <f t="shared" si="106"/>
        <v>1143105</v>
      </c>
      <c r="Q420" s="416">
        <v>20340</v>
      </c>
      <c r="R420" s="392">
        <f t="shared" si="117"/>
        <v>1.5013428433055864E-2</v>
      </c>
    </row>
    <row r="421" spans="2:18" ht="14.1" customHeight="1" thickBot="1" x14ac:dyDescent="0.3">
      <c r="B421" s="857"/>
      <c r="C421" s="852">
        <v>12</v>
      </c>
      <c r="D421" s="346">
        <v>1123185</v>
      </c>
      <c r="E421" s="285">
        <v>842388</v>
      </c>
      <c r="F421" s="285">
        <v>701991</v>
      </c>
      <c r="G421" s="285">
        <v>421194</v>
      </c>
      <c r="H421" s="470">
        <f t="shared" si="98"/>
        <v>1180590</v>
      </c>
      <c r="I421" s="473">
        <f t="shared" si="99"/>
        <v>885444</v>
      </c>
      <c r="J421" s="466">
        <f t="shared" si="115"/>
        <v>737868</v>
      </c>
      <c r="K421" s="336">
        <f t="shared" si="116"/>
        <v>442722</v>
      </c>
      <c r="L421" s="326">
        <f t="shared" si="111"/>
        <v>5.1109122717985019E-2</v>
      </c>
      <c r="M421" s="326">
        <f t="shared" si="112"/>
        <v>5.1111839199988601E-2</v>
      </c>
      <c r="N421" s="326">
        <f t="shared" si="113"/>
        <v>5.1107492831104676E-2</v>
      </c>
      <c r="O421" s="326">
        <f t="shared" si="114"/>
        <v>5.1111839199988601E-2</v>
      </c>
      <c r="P421" s="447">
        <f t="shared" si="106"/>
        <v>1160250</v>
      </c>
      <c r="Q421" s="416">
        <v>20340</v>
      </c>
      <c r="R421" s="392">
        <f t="shared" si="117"/>
        <v>1.499378271305063E-2</v>
      </c>
    </row>
    <row r="422" spans="2:18" ht="14.1" customHeight="1" thickBot="1" x14ac:dyDescent="0.3">
      <c r="B422" s="857"/>
      <c r="C422" s="852">
        <v>13</v>
      </c>
      <c r="D422" s="346">
        <v>1140018</v>
      </c>
      <c r="E422" s="285">
        <v>855015</v>
      </c>
      <c r="F422" s="285">
        <v>712512</v>
      </c>
      <c r="G422" s="285">
        <v>427506</v>
      </c>
      <c r="H422" s="470">
        <f t="shared" si="98"/>
        <v>1197978</v>
      </c>
      <c r="I422" s="473">
        <f t="shared" si="99"/>
        <v>898485</v>
      </c>
      <c r="J422" s="466">
        <f t="shared" si="115"/>
        <v>748737</v>
      </c>
      <c r="K422" s="336">
        <f t="shared" si="116"/>
        <v>449241</v>
      </c>
      <c r="L422" s="326">
        <f t="shared" si="111"/>
        <v>5.0841302505749912E-2</v>
      </c>
      <c r="M422" s="326">
        <f t="shared" si="112"/>
        <v>5.0841213312047155E-2</v>
      </c>
      <c r="N422" s="326">
        <f t="shared" si="113"/>
        <v>5.0841248989490703E-2</v>
      </c>
      <c r="O422" s="326">
        <f t="shared" si="114"/>
        <v>5.084139169976562E-2</v>
      </c>
      <c r="P422" s="447">
        <f t="shared" si="106"/>
        <v>1177638</v>
      </c>
      <c r="Q422" s="416">
        <v>20340</v>
      </c>
      <c r="R422" s="392">
        <f t="shared" si="117"/>
        <v>1.4985968461089128E-2</v>
      </c>
    </row>
    <row r="423" spans="2:18" ht="14.1" customHeight="1" thickBot="1" x14ac:dyDescent="0.3">
      <c r="B423" s="857"/>
      <c r="C423" s="852">
        <v>14</v>
      </c>
      <c r="D423" s="346">
        <v>1157130</v>
      </c>
      <c r="E423" s="285">
        <v>867849</v>
      </c>
      <c r="F423" s="285">
        <v>723207</v>
      </c>
      <c r="G423" s="285">
        <v>433923</v>
      </c>
      <c r="H423" s="470">
        <f t="shared" si="98"/>
        <v>1215654</v>
      </c>
      <c r="I423" s="473">
        <f t="shared" si="99"/>
        <v>911742</v>
      </c>
      <c r="J423" s="466">
        <f t="shared" si="115"/>
        <v>759783</v>
      </c>
      <c r="K423" s="336">
        <f t="shared" si="116"/>
        <v>455871</v>
      </c>
      <c r="L423" s="326">
        <f t="shared" si="111"/>
        <v>5.0576858261388087E-2</v>
      </c>
      <c r="M423" s="326">
        <f t="shared" si="112"/>
        <v>5.057677084377582E-2</v>
      </c>
      <c r="N423" s="326">
        <f t="shared" si="113"/>
        <v>5.0574731715815807E-2</v>
      </c>
      <c r="O423" s="326">
        <f t="shared" si="114"/>
        <v>5.0580402513810054E-2</v>
      </c>
      <c r="P423" s="447">
        <f t="shared" si="106"/>
        <v>1195314</v>
      </c>
      <c r="Q423" s="416">
        <v>20340</v>
      </c>
      <c r="R423" s="392">
        <f t="shared" si="117"/>
        <v>1.5010315644692795E-2</v>
      </c>
    </row>
    <row r="424" spans="2:18" ht="14.1" customHeight="1" thickBot="1" x14ac:dyDescent="0.3">
      <c r="B424" s="857"/>
      <c r="C424" s="852">
        <v>15</v>
      </c>
      <c r="D424" s="346">
        <v>1174494</v>
      </c>
      <c r="E424" s="285">
        <v>880872</v>
      </c>
      <c r="F424" s="285">
        <v>734058</v>
      </c>
      <c r="G424" s="285">
        <v>440436</v>
      </c>
      <c r="H424" s="470">
        <f t="shared" si="98"/>
        <v>1233591</v>
      </c>
      <c r="I424" s="473">
        <f t="shared" si="99"/>
        <v>925194</v>
      </c>
      <c r="J424" s="466">
        <f t="shared" si="115"/>
        <v>770994</v>
      </c>
      <c r="K424" s="336">
        <f t="shared" si="116"/>
        <v>462597</v>
      </c>
      <c r="L424" s="326">
        <f t="shared" si="111"/>
        <v>5.0316987570817734E-2</v>
      </c>
      <c r="M424" s="326">
        <f t="shared" si="112"/>
        <v>5.0316050459090537E-2</v>
      </c>
      <c r="N424" s="326">
        <f t="shared" si="113"/>
        <v>5.0317549839385987E-2</v>
      </c>
      <c r="O424" s="326">
        <f t="shared" si="114"/>
        <v>5.0316050459090537E-2</v>
      </c>
      <c r="P424" s="447">
        <f t="shared" si="106"/>
        <v>1213251</v>
      </c>
      <c r="Q424" s="416">
        <v>20340</v>
      </c>
      <c r="R424" s="392">
        <f t="shared" si="117"/>
        <v>1.5009575431585764E-2</v>
      </c>
    </row>
    <row r="425" spans="2:18" ht="14.1" customHeight="1" thickBot="1" x14ac:dyDescent="0.3">
      <c r="B425" s="857"/>
      <c r="C425" s="852">
        <v>16</v>
      </c>
      <c r="D425" s="346">
        <v>1192107</v>
      </c>
      <c r="E425" s="285">
        <v>894081</v>
      </c>
      <c r="F425" s="285">
        <v>745068</v>
      </c>
      <c r="G425" s="285">
        <v>447039</v>
      </c>
      <c r="H425" s="470">
        <f t="shared" si="98"/>
        <v>1251786</v>
      </c>
      <c r="I425" s="473">
        <f t="shared" si="99"/>
        <v>938841</v>
      </c>
      <c r="J425" s="466">
        <f t="shared" si="115"/>
        <v>782367</v>
      </c>
      <c r="K425" s="336">
        <f t="shared" si="116"/>
        <v>469419</v>
      </c>
      <c r="L425" s="326">
        <f t="shared" si="111"/>
        <v>5.0061781366941054E-2</v>
      </c>
      <c r="M425" s="326">
        <f t="shared" si="112"/>
        <v>5.0062578222778473E-2</v>
      </c>
      <c r="N425" s="326">
        <f t="shared" si="113"/>
        <v>5.0061202467425792E-2</v>
      </c>
      <c r="O425" s="326">
        <f t="shared" si="114"/>
        <v>5.0062746203351383E-2</v>
      </c>
      <c r="P425" s="447">
        <f t="shared" si="106"/>
        <v>1231446</v>
      </c>
      <c r="Q425" s="416">
        <v>20340</v>
      </c>
      <c r="R425" s="392">
        <f t="shared" si="117"/>
        <v>1.4991962509876666E-2</v>
      </c>
    </row>
    <row r="426" spans="2:18" ht="14.1" customHeight="1" thickBot="1" x14ac:dyDescent="0.3">
      <c r="B426" s="857"/>
      <c r="C426" s="852">
        <v>17</v>
      </c>
      <c r="D426" s="346">
        <v>1210002</v>
      </c>
      <c r="E426" s="285">
        <v>907503</v>
      </c>
      <c r="F426" s="285">
        <v>756252</v>
      </c>
      <c r="G426" s="285">
        <v>453750</v>
      </c>
      <c r="H426" s="470">
        <f t="shared" si="98"/>
        <v>1270272</v>
      </c>
      <c r="I426" s="473">
        <f t="shared" si="99"/>
        <v>952704</v>
      </c>
      <c r="J426" s="466">
        <f t="shared" si="115"/>
        <v>793920</v>
      </c>
      <c r="K426" s="336">
        <f t="shared" si="116"/>
        <v>476352</v>
      </c>
      <c r="L426" s="326">
        <f t="shared" si="111"/>
        <v>4.9809835025066071E-2</v>
      </c>
      <c r="M426" s="326">
        <f t="shared" si="112"/>
        <v>4.9808099807934519E-2</v>
      </c>
      <c r="N426" s="326">
        <f t="shared" si="113"/>
        <v>4.9808793894098792E-2</v>
      </c>
      <c r="O426" s="326">
        <f t="shared" si="114"/>
        <v>4.9811570247933881E-2</v>
      </c>
      <c r="P426" s="447">
        <f t="shared" si="106"/>
        <v>1249932</v>
      </c>
      <c r="Q426" s="416">
        <v>20340</v>
      </c>
      <c r="R426" s="392">
        <f t="shared" si="117"/>
        <v>1.5012113037117469E-2</v>
      </c>
    </row>
    <row r="427" spans="2:18" ht="14.1" customHeight="1" thickBot="1" x14ac:dyDescent="0.3">
      <c r="B427" s="857"/>
      <c r="C427" s="852">
        <v>18</v>
      </c>
      <c r="D427" s="346">
        <v>1228152</v>
      </c>
      <c r="E427" s="285">
        <v>921114</v>
      </c>
      <c r="F427" s="285">
        <v>767595</v>
      </c>
      <c r="G427" s="285">
        <v>460557</v>
      </c>
      <c r="H427" s="470">
        <f t="shared" si="98"/>
        <v>1289022</v>
      </c>
      <c r="I427" s="473">
        <f t="shared" si="99"/>
        <v>966768</v>
      </c>
      <c r="J427" s="466">
        <f t="shared" si="115"/>
        <v>805638</v>
      </c>
      <c r="K427" s="336">
        <f t="shared" si="116"/>
        <v>483384</v>
      </c>
      <c r="L427" s="326">
        <f t="shared" si="111"/>
        <v>4.9562269165380181E-2</v>
      </c>
      <c r="M427" s="326">
        <f t="shared" si="112"/>
        <v>4.9563897628306597E-2</v>
      </c>
      <c r="N427" s="326">
        <f t="shared" si="113"/>
        <v>4.9561292087624331E-2</v>
      </c>
      <c r="O427" s="326">
        <f t="shared" si="114"/>
        <v>4.9563897628306597E-2</v>
      </c>
      <c r="P427" s="447">
        <f t="shared" si="106"/>
        <v>1268682</v>
      </c>
      <c r="Q427" s="416">
        <v>20340</v>
      </c>
      <c r="R427" s="392">
        <f t="shared" si="117"/>
        <v>1.5001652892562056E-2</v>
      </c>
    </row>
    <row r="428" spans="2:18" ht="14.1" customHeight="1" thickBot="1" x14ac:dyDescent="0.3">
      <c r="B428" s="857"/>
      <c r="C428" s="852">
        <v>19</v>
      </c>
      <c r="D428" s="346">
        <v>1246560</v>
      </c>
      <c r="E428" s="285">
        <v>934920</v>
      </c>
      <c r="F428" s="285">
        <v>779100</v>
      </c>
      <c r="G428" s="285">
        <v>467460</v>
      </c>
      <c r="H428" s="470">
        <f t="shared" si="98"/>
        <v>1308036</v>
      </c>
      <c r="I428" s="473">
        <f t="shared" si="99"/>
        <v>981027</v>
      </c>
      <c r="J428" s="466">
        <f t="shared" si="115"/>
        <v>817524</v>
      </c>
      <c r="K428" s="336">
        <f t="shared" si="116"/>
        <v>490515</v>
      </c>
      <c r="L428" s="326">
        <f t="shared" si="111"/>
        <v>4.9316519060454374E-2</v>
      </c>
      <c r="M428" s="326">
        <f t="shared" si="112"/>
        <v>4.9316519060454374E-2</v>
      </c>
      <c r="N428" s="326">
        <f t="shared" si="113"/>
        <v>4.9318444358875627E-2</v>
      </c>
      <c r="O428" s="326">
        <f t="shared" si="114"/>
        <v>4.9319727891156462E-2</v>
      </c>
      <c r="P428" s="447">
        <f t="shared" si="106"/>
        <v>1287696</v>
      </c>
      <c r="Q428" s="416">
        <v>20340</v>
      </c>
      <c r="R428" s="392">
        <f t="shared" si="117"/>
        <v>1.4988372774705327E-2</v>
      </c>
    </row>
    <row r="429" spans="2:18" ht="14.1" customHeight="1" thickBot="1" x14ac:dyDescent="0.3">
      <c r="B429" s="857"/>
      <c r="C429" s="852">
        <v>20</v>
      </c>
      <c r="D429" s="346">
        <v>1265265</v>
      </c>
      <c r="E429" s="285">
        <v>948948</v>
      </c>
      <c r="F429" s="285">
        <v>790791</v>
      </c>
      <c r="G429" s="285">
        <v>474474</v>
      </c>
      <c r="H429" s="470">
        <f t="shared" si="98"/>
        <v>1327359</v>
      </c>
      <c r="I429" s="473">
        <f t="shared" si="99"/>
        <v>995520</v>
      </c>
      <c r="J429" s="466">
        <f t="shared" si="115"/>
        <v>829599</v>
      </c>
      <c r="K429" s="336">
        <f t="shared" si="116"/>
        <v>497760</v>
      </c>
      <c r="L429" s="326">
        <f t="shared" si="111"/>
        <v>4.9075885288852532E-2</v>
      </c>
      <c r="M429" s="326">
        <f t="shared" si="112"/>
        <v>4.9077504773707308E-2</v>
      </c>
      <c r="N429" s="326">
        <f t="shared" si="113"/>
        <v>4.9074913599168428E-2</v>
      </c>
      <c r="O429" s="326">
        <f t="shared" si="114"/>
        <v>4.9077504773707308E-2</v>
      </c>
      <c r="P429" s="447">
        <f t="shared" si="106"/>
        <v>1307019</v>
      </c>
      <c r="Q429" s="416">
        <v>20340</v>
      </c>
      <c r="R429" s="392">
        <f t="shared" si="117"/>
        <v>1.5004492362982846E-2</v>
      </c>
    </row>
    <row r="430" spans="2:18" ht="14.1" customHeight="1" thickBot="1" x14ac:dyDescent="0.3">
      <c r="B430" s="857"/>
      <c r="C430" s="852">
        <v>21</v>
      </c>
      <c r="D430" s="346">
        <v>1284249</v>
      </c>
      <c r="E430" s="285">
        <v>963186</v>
      </c>
      <c r="F430" s="285">
        <v>802656</v>
      </c>
      <c r="G430" s="285">
        <v>481593</v>
      </c>
      <c r="H430" s="470">
        <f t="shared" si="98"/>
        <v>1346970</v>
      </c>
      <c r="I430" s="473">
        <f t="shared" si="99"/>
        <v>1010229</v>
      </c>
      <c r="J430" s="466">
        <f t="shared" si="115"/>
        <v>841857</v>
      </c>
      <c r="K430" s="336">
        <f t="shared" si="116"/>
        <v>505113</v>
      </c>
      <c r="L430" s="326">
        <f t="shared" si="111"/>
        <v>4.883865979261031E-2</v>
      </c>
      <c r="M430" s="326">
        <f t="shared" si="112"/>
        <v>4.8841033819013148E-2</v>
      </c>
      <c r="N430" s="326">
        <f t="shared" si="113"/>
        <v>4.8839104174141848E-2</v>
      </c>
      <c r="O430" s="326">
        <f t="shared" si="114"/>
        <v>4.8837919155801685E-2</v>
      </c>
      <c r="P430" s="447">
        <f t="shared" si="106"/>
        <v>1326630</v>
      </c>
      <c r="Q430" s="416">
        <v>20340</v>
      </c>
      <c r="R430" s="392">
        <f t="shared" si="117"/>
        <v>1.5003983358413686E-2</v>
      </c>
    </row>
    <row r="431" spans="2:18" ht="14.1" customHeight="1" thickBot="1" x14ac:dyDescent="0.3">
      <c r="B431" s="857"/>
      <c r="C431" s="852">
        <v>22</v>
      </c>
      <c r="D431" s="346">
        <v>1303509</v>
      </c>
      <c r="E431" s="285">
        <v>977631</v>
      </c>
      <c r="F431" s="285">
        <v>814692</v>
      </c>
      <c r="G431" s="285">
        <v>488817</v>
      </c>
      <c r="H431" s="470">
        <f t="shared" si="98"/>
        <v>1366866</v>
      </c>
      <c r="I431" s="473">
        <f t="shared" si="99"/>
        <v>1025151</v>
      </c>
      <c r="J431" s="466">
        <f t="shared" si="115"/>
        <v>854292</v>
      </c>
      <c r="K431" s="336">
        <f t="shared" si="116"/>
        <v>512574</v>
      </c>
      <c r="L431" s="326">
        <f t="shared" si="111"/>
        <v>4.8604957848392298E-2</v>
      </c>
      <c r="M431" s="326">
        <f t="shared" si="112"/>
        <v>4.8607296618049141E-2</v>
      </c>
      <c r="N431" s="326">
        <f t="shared" si="113"/>
        <v>4.8607326449750334E-2</v>
      </c>
      <c r="O431" s="326">
        <f t="shared" si="114"/>
        <v>4.8601010193998984E-2</v>
      </c>
      <c r="P431" s="447">
        <f t="shared" si="106"/>
        <v>1346526</v>
      </c>
      <c r="Q431" s="416">
        <v>20340</v>
      </c>
      <c r="R431" s="392">
        <f t="shared" si="117"/>
        <v>1.5000218026424816E-2</v>
      </c>
    </row>
    <row r="432" spans="2:18" ht="14.1" customHeight="1" thickBot="1" x14ac:dyDescent="0.3">
      <c r="B432" s="857"/>
      <c r="C432" s="852">
        <v>23</v>
      </c>
      <c r="D432" s="346">
        <v>1323063</v>
      </c>
      <c r="E432" s="285">
        <v>992298</v>
      </c>
      <c r="F432" s="285">
        <v>826914</v>
      </c>
      <c r="G432" s="285">
        <v>496149</v>
      </c>
      <c r="H432" s="470">
        <f t="shared" si="98"/>
        <v>1387065</v>
      </c>
      <c r="I432" s="473">
        <f t="shared" si="99"/>
        <v>1040298</v>
      </c>
      <c r="J432" s="466">
        <f t="shared" si="115"/>
        <v>866916</v>
      </c>
      <c r="K432" s="336">
        <f t="shared" si="116"/>
        <v>520149</v>
      </c>
      <c r="L432" s="326">
        <f t="shared" si="111"/>
        <v>4.8374113704336072E-2</v>
      </c>
      <c r="M432" s="326">
        <f t="shared" si="112"/>
        <v>4.8372565499476973E-2</v>
      </c>
      <c r="N432" s="326">
        <f t="shared" si="113"/>
        <v>4.8375042628374901E-2</v>
      </c>
      <c r="O432" s="326">
        <f t="shared" si="114"/>
        <v>4.8372565499476973E-2</v>
      </c>
      <c r="P432" s="447">
        <f t="shared" si="106"/>
        <v>1366725</v>
      </c>
      <c r="Q432" s="416">
        <v>20340</v>
      </c>
      <c r="R432" s="392">
        <f t="shared" si="117"/>
        <v>1.4999478332382132E-2</v>
      </c>
    </row>
    <row r="433" spans="1:18" ht="14.1" customHeight="1" thickBot="1" x14ac:dyDescent="0.3">
      <c r="B433" s="857"/>
      <c r="C433" s="852">
        <v>24</v>
      </c>
      <c r="D433" s="346">
        <v>1342911</v>
      </c>
      <c r="E433" s="285">
        <v>1007184</v>
      </c>
      <c r="F433" s="285">
        <v>839319</v>
      </c>
      <c r="G433" s="285">
        <v>503592</v>
      </c>
      <c r="H433" s="470">
        <f t="shared" si="98"/>
        <v>1407567</v>
      </c>
      <c r="I433" s="473">
        <f t="shared" si="99"/>
        <v>1055676</v>
      </c>
      <c r="J433" s="466">
        <f t="shared" si="115"/>
        <v>879729</v>
      </c>
      <c r="K433" s="336">
        <f t="shared" si="116"/>
        <v>527838</v>
      </c>
      <c r="L433" s="326">
        <f t="shared" si="111"/>
        <v>4.8146154138286157E-2</v>
      </c>
      <c r="M433" s="326">
        <f t="shared" si="112"/>
        <v>4.8146118286231714E-2</v>
      </c>
      <c r="N433" s="326">
        <f t="shared" si="113"/>
        <v>4.8146175649544452E-2</v>
      </c>
      <c r="O433" s="326">
        <f t="shared" si="114"/>
        <v>4.8146118286231714E-2</v>
      </c>
      <c r="P433" s="447">
        <f t="shared" si="106"/>
        <v>1387227</v>
      </c>
      <c r="Q433" s="416">
        <v>20340</v>
      </c>
      <c r="R433" s="392">
        <f t="shared" si="117"/>
        <v>1.5001541875525382E-2</v>
      </c>
    </row>
    <row r="434" spans="1:18" ht="14.1" customHeight="1" thickBot="1" x14ac:dyDescent="0.3">
      <c r="B434" s="857"/>
      <c r="C434" s="852">
        <v>25</v>
      </c>
      <c r="D434" s="346">
        <v>1363056</v>
      </c>
      <c r="E434" s="285">
        <v>1022292</v>
      </c>
      <c r="F434" s="285">
        <v>851910</v>
      </c>
      <c r="G434" s="285">
        <v>511146</v>
      </c>
      <c r="H434" s="470">
        <f t="shared" ref="H434:H437" si="118">P434+Q434</f>
        <v>1428378</v>
      </c>
      <c r="I434" s="473">
        <f t="shared" ref="I434:I437" si="119">(ROUND((+H434/8*6)/3,0))*3</f>
        <v>1071285</v>
      </c>
      <c r="J434" s="466">
        <f t="shared" si="115"/>
        <v>892737</v>
      </c>
      <c r="K434" s="336">
        <f t="shared" si="116"/>
        <v>535641</v>
      </c>
      <c r="L434" s="326">
        <f t="shared" si="111"/>
        <v>4.7923196112265379E-2</v>
      </c>
      <c r="M434" s="326">
        <f t="shared" si="112"/>
        <v>4.7924663403411158E-2</v>
      </c>
      <c r="N434" s="326">
        <f t="shared" si="113"/>
        <v>4.7924076486952849E-2</v>
      </c>
      <c r="O434" s="326">
        <f t="shared" si="114"/>
        <v>4.79217288211196E-2</v>
      </c>
      <c r="P434" s="447">
        <f t="shared" ref="P434:P437" si="120">ROUND($D434*(1+$G$4)/3,0)*3</f>
        <v>1408038</v>
      </c>
      <c r="Q434" s="416">
        <v>20340</v>
      </c>
      <c r="R434" s="392">
        <f t="shared" si="117"/>
        <v>1.5000238288138013E-2</v>
      </c>
    </row>
    <row r="435" spans="1:18" ht="14.1" customHeight="1" thickBot="1" x14ac:dyDescent="0.3">
      <c r="B435" s="857"/>
      <c r="C435" s="852">
        <v>26</v>
      </c>
      <c r="D435" s="346">
        <v>1383483</v>
      </c>
      <c r="E435" s="285">
        <v>1037613</v>
      </c>
      <c r="F435" s="285">
        <v>864678</v>
      </c>
      <c r="G435" s="285">
        <v>518805</v>
      </c>
      <c r="H435" s="470">
        <f t="shared" si="118"/>
        <v>1449477</v>
      </c>
      <c r="I435" s="473">
        <f t="shared" si="119"/>
        <v>1087107</v>
      </c>
      <c r="J435" s="466">
        <f t="shared" si="115"/>
        <v>905922</v>
      </c>
      <c r="K435" s="336">
        <f t="shared" si="116"/>
        <v>543555</v>
      </c>
      <c r="L435" s="326">
        <f t="shared" si="111"/>
        <v>4.7701345083387366E-2</v>
      </c>
      <c r="M435" s="326">
        <f t="shared" si="112"/>
        <v>4.7699864978561372E-2</v>
      </c>
      <c r="N435" s="326">
        <f t="shared" si="113"/>
        <v>4.7698680896241144E-2</v>
      </c>
      <c r="O435" s="326">
        <f t="shared" si="114"/>
        <v>4.7705785410703444E-2</v>
      </c>
      <c r="P435" s="447">
        <f t="shared" si="120"/>
        <v>1429137</v>
      </c>
      <c r="Q435" s="416">
        <v>20340</v>
      </c>
      <c r="R435" s="392">
        <f t="shared" si="117"/>
        <v>1.4983977180688113E-2</v>
      </c>
    </row>
    <row r="436" spans="1:18" ht="14.1" customHeight="1" thickBot="1" x14ac:dyDescent="0.3">
      <c r="B436" s="857"/>
      <c r="C436" s="852">
        <v>27</v>
      </c>
      <c r="D436" s="346">
        <v>1404243</v>
      </c>
      <c r="E436" s="285">
        <v>1053183</v>
      </c>
      <c r="F436" s="285">
        <v>877653</v>
      </c>
      <c r="G436" s="285">
        <v>526590</v>
      </c>
      <c r="H436" s="470">
        <f t="shared" si="118"/>
        <v>1470924</v>
      </c>
      <c r="I436" s="473">
        <f t="shared" si="119"/>
        <v>1103193</v>
      </c>
      <c r="J436" s="466">
        <f t="shared" si="115"/>
        <v>919329</v>
      </c>
      <c r="K436" s="336">
        <f t="shared" si="116"/>
        <v>551598</v>
      </c>
      <c r="L436" s="326">
        <f t="shared" si="111"/>
        <v>4.7485371121664843E-2</v>
      </c>
      <c r="M436" s="326">
        <f t="shared" si="112"/>
        <v>4.7484625179099932E-2</v>
      </c>
      <c r="N436" s="326">
        <f t="shared" si="113"/>
        <v>4.7485737529524764E-2</v>
      </c>
      <c r="O436" s="326">
        <f t="shared" si="114"/>
        <v>4.7490457471657269E-2</v>
      </c>
      <c r="P436" s="447">
        <f t="shared" si="120"/>
        <v>1450584</v>
      </c>
      <c r="Q436" s="416">
        <v>20340</v>
      </c>
      <c r="R436" s="392">
        <f t="shared" si="117"/>
        <v>1.5005637956457596E-2</v>
      </c>
    </row>
    <row r="437" spans="1:18" ht="15" customHeight="1" thickBot="1" x14ac:dyDescent="0.3">
      <c r="B437" s="858"/>
      <c r="C437" s="854">
        <v>28</v>
      </c>
      <c r="D437" s="346">
        <v>1425303</v>
      </c>
      <c r="E437" s="285">
        <v>1068978</v>
      </c>
      <c r="F437" s="285">
        <v>890814</v>
      </c>
      <c r="G437" s="285">
        <v>534489</v>
      </c>
      <c r="H437" s="470">
        <f t="shared" si="118"/>
        <v>1492677</v>
      </c>
      <c r="I437" s="474">
        <f t="shared" si="119"/>
        <v>1119507</v>
      </c>
      <c r="J437" s="471">
        <f t="shared" si="115"/>
        <v>932922</v>
      </c>
      <c r="K437" s="463">
        <f t="shared" si="116"/>
        <v>559755</v>
      </c>
      <c r="L437" s="326">
        <f t="shared" si="111"/>
        <v>4.7269948916125203E-2</v>
      </c>
      <c r="M437" s="326">
        <f t="shared" si="112"/>
        <v>4.7268512541885799E-2</v>
      </c>
      <c r="N437" s="326">
        <f t="shared" si="113"/>
        <v>4.7269126888441357E-2</v>
      </c>
      <c r="O437" s="326">
        <f t="shared" si="114"/>
        <v>4.7271318960726977E-2</v>
      </c>
      <c r="P437" s="447">
        <f t="shared" si="120"/>
        <v>1472337</v>
      </c>
      <c r="Q437" s="416">
        <v>20340</v>
      </c>
      <c r="R437" s="392">
        <f t="shared" si="117"/>
        <v>1.5000284851592216E-2</v>
      </c>
    </row>
    <row r="438" spans="1:18" ht="7.15" customHeight="1" x14ac:dyDescent="0.25">
      <c r="B438" s="246"/>
      <c r="C438" s="89"/>
      <c r="D438" s="293"/>
      <c r="E438" s="47"/>
      <c r="F438" s="47"/>
      <c r="G438" s="47"/>
      <c r="H438" s="297"/>
      <c r="I438" s="47"/>
      <c r="J438" s="47"/>
      <c r="K438" s="47"/>
      <c r="L438" s="312"/>
      <c r="M438" s="312"/>
      <c r="N438" s="312"/>
      <c r="O438" s="312"/>
      <c r="P438" s="429"/>
      <c r="Q438" s="438"/>
      <c r="R438" s="392"/>
    </row>
    <row r="439" spans="1:18" ht="18" customHeight="1" x14ac:dyDescent="0.25">
      <c r="B439" s="583" t="s">
        <v>898</v>
      </c>
      <c r="C439" s="583"/>
      <c r="D439" s="583"/>
      <c r="E439" s="583"/>
      <c r="F439" s="583"/>
      <c r="G439" s="583"/>
      <c r="H439" s="583"/>
      <c r="I439" s="583"/>
      <c r="J439" s="583"/>
      <c r="K439" s="583"/>
      <c r="P439" s="429"/>
      <c r="Q439" s="438"/>
      <c r="R439" s="392"/>
    </row>
    <row r="440" spans="1:18" ht="18" customHeight="1" x14ac:dyDescent="0.25">
      <c r="B440" s="583" t="s">
        <v>899</v>
      </c>
      <c r="C440" s="583"/>
      <c r="D440" s="583"/>
      <c r="E440" s="583"/>
      <c r="F440" s="583"/>
      <c r="G440" s="583"/>
      <c r="H440" s="583"/>
      <c r="I440" s="583"/>
      <c r="J440" s="583"/>
      <c r="K440" s="583"/>
      <c r="P440" s="429"/>
      <c r="Q440" s="438"/>
      <c r="R440" s="392"/>
    </row>
    <row r="441" spans="1:18" ht="18" customHeight="1" x14ac:dyDescent="0.25">
      <c r="B441" s="583" t="s">
        <v>900</v>
      </c>
      <c r="C441" s="583"/>
      <c r="D441" s="583"/>
      <c r="E441" s="583"/>
      <c r="F441" s="583"/>
      <c r="G441" s="583"/>
      <c r="H441" s="583"/>
      <c r="I441" s="583"/>
      <c r="J441" s="583"/>
      <c r="K441" s="583"/>
      <c r="P441" s="429"/>
      <c r="Q441" s="438"/>
      <c r="R441" s="392"/>
    </row>
    <row r="442" spans="1:18" ht="18" customHeight="1" x14ac:dyDescent="0.25">
      <c r="B442" s="583" t="s">
        <v>901</v>
      </c>
      <c r="C442" s="583"/>
      <c r="D442" s="583"/>
      <c r="E442" s="583"/>
      <c r="F442" s="583"/>
      <c r="G442" s="583"/>
      <c r="H442" s="583"/>
      <c r="I442" s="583"/>
      <c r="J442" s="583"/>
      <c r="K442" s="583"/>
      <c r="P442" s="429"/>
      <c r="Q442" s="438"/>
      <c r="R442" s="392"/>
    </row>
    <row r="443" spans="1:18" ht="18" customHeight="1" thickBot="1" x14ac:dyDescent="0.3">
      <c r="B443" s="583" t="s">
        <v>902</v>
      </c>
      <c r="C443" s="583"/>
      <c r="D443" s="583"/>
      <c r="E443" s="583"/>
      <c r="F443" s="583"/>
      <c r="G443" s="583"/>
      <c r="H443" s="583"/>
      <c r="I443" s="583"/>
      <c r="J443" s="583"/>
      <c r="K443" s="583"/>
      <c r="P443" s="429"/>
      <c r="Q443" s="438"/>
      <c r="R443" s="392"/>
    </row>
    <row r="444" spans="1:18" ht="16.899999999999999" customHeight="1" thickBot="1" x14ac:dyDescent="0.3">
      <c r="B444" s="134"/>
      <c r="C444" s="133"/>
      <c r="D444" s="675" t="s">
        <v>301</v>
      </c>
      <c r="E444" s="676"/>
      <c r="F444" s="676"/>
      <c r="G444" s="677"/>
      <c r="H444" s="678" t="s">
        <v>301</v>
      </c>
      <c r="I444" s="679"/>
      <c r="J444" s="679"/>
      <c r="K444" s="680"/>
      <c r="P444" s="429"/>
      <c r="Q444" s="438"/>
      <c r="R444" s="392"/>
    </row>
    <row r="445" spans="1:18" ht="37.5" customHeight="1" thickBot="1" x14ac:dyDescent="0.3">
      <c r="A445" s="131">
        <v>1</v>
      </c>
      <c r="B445" s="90" t="s">
        <v>131</v>
      </c>
      <c r="C445" s="9">
        <v>1</v>
      </c>
      <c r="D445" s="351">
        <v>280926</v>
      </c>
      <c r="E445" s="353">
        <v>210696</v>
      </c>
      <c r="F445" s="353">
        <v>175578</v>
      </c>
      <c r="G445" s="353">
        <v>105348</v>
      </c>
      <c r="H445" s="470">
        <f t="shared" ref="H445:H508" si="121">P445+Q445</f>
        <v>306420</v>
      </c>
      <c r="I445" s="502">
        <f t="shared" ref="I445:I508" si="122">(ROUND((+H445/8*6)/3,0))*3</f>
        <v>229815</v>
      </c>
      <c r="J445" s="475">
        <f t="shared" ref="J445" si="123">(ROUND((+H445/8*5)/3,0))*3</f>
        <v>191514</v>
      </c>
      <c r="K445" s="502">
        <f t="shared" ref="K445" si="124">(ROUND((+H445/8*3)/3,0))*3</f>
        <v>114909</v>
      </c>
      <c r="L445" s="326">
        <f t="shared" ref="L445:L483" si="125">(H445-D445)/D445</f>
        <v>9.0749877191858355E-2</v>
      </c>
      <c r="M445" s="326">
        <f t="shared" ref="M445:M483" si="126">(I445-E445)/E445</f>
        <v>9.0742111857842575E-2</v>
      </c>
      <c r="N445" s="326">
        <f t="shared" ref="N445:N483" si="127">(J445-F445)/F445</f>
        <v>9.0763079656904624E-2</v>
      </c>
      <c r="O445" s="326">
        <f t="shared" ref="O445:O483" si="128">(K445-G445)/G445</f>
        <v>9.0756350381592438E-2</v>
      </c>
      <c r="P445" s="447">
        <f t="shared" ref="P445:P508" si="129">ROUND($D445*(1+$G$4)/3,0)*3</f>
        <v>290196</v>
      </c>
      <c r="Q445" s="416">
        <v>16224</v>
      </c>
      <c r="R445" s="392" t="e">
        <f t="shared" si="117"/>
        <v>#DIV/0!</v>
      </c>
    </row>
    <row r="446" spans="1:18" ht="27.75" customHeight="1" thickBot="1" x14ac:dyDescent="0.3">
      <c r="B446" s="91" t="s">
        <v>132</v>
      </c>
      <c r="C446" s="7">
        <v>2</v>
      </c>
      <c r="D446" s="346">
        <v>285135</v>
      </c>
      <c r="E446" s="285">
        <v>213852</v>
      </c>
      <c r="F446" s="285">
        <v>178209</v>
      </c>
      <c r="G446" s="285">
        <v>106926</v>
      </c>
      <c r="H446" s="470">
        <f t="shared" si="121"/>
        <v>310767</v>
      </c>
      <c r="I446" s="502">
        <f t="shared" si="122"/>
        <v>233076</v>
      </c>
      <c r="J446" s="475">
        <f t="shared" ref="J446:J483" si="130">(ROUND((+H446/8*5)/3,0))*3</f>
        <v>194229</v>
      </c>
      <c r="K446" s="502">
        <f t="shared" ref="K446:K483" si="131">(ROUND((+H446/8*3)/3,0))*3</f>
        <v>116538</v>
      </c>
      <c r="L446" s="326">
        <f t="shared" si="125"/>
        <v>8.9894260613393659E-2</v>
      </c>
      <c r="M446" s="326">
        <f t="shared" si="126"/>
        <v>8.9893945345379048E-2</v>
      </c>
      <c r="N446" s="326">
        <f t="shared" si="127"/>
        <v>8.9894449775263882E-2</v>
      </c>
      <c r="O446" s="326">
        <f t="shared" si="128"/>
        <v>8.9893945345379048E-2</v>
      </c>
      <c r="P446" s="447">
        <f t="shared" si="129"/>
        <v>294543</v>
      </c>
      <c r="Q446" s="416">
        <v>16224</v>
      </c>
      <c r="R446" s="392">
        <f t="shared" si="117"/>
        <v>1.4978926984850149E-2</v>
      </c>
    </row>
    <row r="447" spans="1:18" ht="40.5" customHeight="1" thickBot="1" x14ac:dyDescent="0.3">
      <c r="B447" s="91" t="s">
        <v>133</v>
      </c>
      <c r="C447" s="7">
        <v>3</v>
      </c>
      <c r="D447" s="346">
        <v>289410</v>
      </c>
      <c r="E447" s="285">
        <v>217059</v>
      </c>
      <c r="F447" s="285">
        <v>180882</v>
      </c>
      <c r="G447" s="285">
        <v>108528</v>
      </c>
      <c r="H447" s="470">
        <f t="shared" si="121"/>
        <v>315186</v>
      </c>
      <c r="I447" s="502">
        <f t="shared" si="122"/>
        <v>236391</v>
      </c>
      <c r="J447" s="475">
        <f t="shared" si="130"/>
        <v>196992</v>
      </c>
      <c r="K447" s="502">
        <f t="shared" si="131"/>
        <v>118194</v>
      </c>
      <c r="L447" s="326">
        <f t="shared" si="125"/>
        <v>8.9063957707059188E-2</v>
      </c>
      <c r="M447" s="326">
        <f t="shared" si="126"/>
        <v>8.9063342224925027E-2</v>
      </c>
      <c r="N447" s="326">
        <f t="shared" si="127"/>
        <v>8.9063588416757891E-2</v>
      </c>
      <c r="O447" s="326">
        <f t="shared" si="128"/>
        <v>8.9064573197700128E-2</v>
      </c>
      <c r="P447" s="447">
        <f t="shared" si="129"/>
        <v>298962</v>
      </c>
      <c r="Q447" s="416">
        <v>16224</v>
      </c>
      <c r="R447" s="392">
        <f t="shared" si="117"/>
        <v>1.4982324224229737E-2</v>
      </c>
    </row>
    <row r="448" spans="1:18" ht="27.75" customHeight="1" thickBot="1" x14ac:dyDescent="0.3">
      <c r="B448" s="91" t="s">
        <v>134</v>
      </c>
      <c r="C448" s="7">
        <v>4</v>
      </c>
      <c r="D448" s="346">
        <v>293760</v>
      </c>
      <c r="E448" s="285">
        <v>220320</v>
      </c>
      <c r="F448" s="285">
        <v>183600</v>
      </c>
      <c r="G448" s="285">
        <v>110160</v>
      </c>
      <c r="H448" s="470">
        <f t="shared" si="121"/>
        <v>319677</v>
      </c>
      <c r="I448" s="502">
        <f t="shared" si="122"/>
        <v>239757</v>
      </c>
      <c r="J448" s="475">
        <f t="shared" si="130"/>
        <v>199797</v>
      </c>
      <c r="K448" s="502">
        <f t="shared" si="131"/>
        <v>119880</v>
      </c>
      <c r="L448" s="326">
        <f t="shared" si="125"/>
        <v>8.8225081699346411E-2</v>
      </c>
      <c r="M448" s="326">
        <f t="shared" si="126"/>
        <v>8.8221677559912851E-2</v>
      </c>
      <c r="N448" s="326">
        <f t="shared" si="127"/>
        <v>8.8218954248366011E-2</v>
      </c>
      <c r="O448" s="326">
        <f t="shared" si="128"/>
        <v>8.8235294117647065E-2</v>
      </c>
      <c r="P448" s="447">
        <f t="shared" si="129"/>
        <v>303453</v>
      </c>
      <c r="Q448" s="416">
        <v>16224</v>
      </c>
      <c r="R448" s="392">
        <f t="shared" si="117"/>
        <v>1.5037593984962516E-2</v>
      </c>
    </row>
    <row r="449" spans="1:18" ht="30" customHeight="1" thickBot="1" x14ac:dyDescent="0.3">
      <c r="B449" s="92" t="s">
        <v>135</v>
      </c>
      <c r="C449" s="8">
        <v>5</v>
      </c>
      <c r="D449" s="346">
        <v>298167</v>
      </c>
      <c r="E449" s="285">
        <v>223626</v>
      </c>
      <c r="F449" s="285">
        <v>186354</v>
      </c>
      <c r="G449" s="285">
        <v>111813</v>
      </c>
      <c r="H449" s="470">
        <f t="shared" si="121"/>
        <v>324231</v>
      </c>
      <c r="I449" s="502">
        <f t="shared" si="122"/>
        <v>243174</v>
      </c>
      <c r="J449" s="475">
        <f t="shared" si="130"/>
        <v>202644</v>
      </c>
      <c r="K449" s="502">
        <f t="shared" si="131"/>
        <v>121587</v>
      </c>
      <c r="L449" s="326">
        <f t="shared" si="125"/>
        <v>8.7414100151928284E-2</v>
      </c>
      <c r="M449" s="326">
        <f t="shared" si="126"/>
        <v>8.7413806981299136E-2</v>
      </c>
      <c r="N449" s="326">
        <f t="shared" si="127"/>
        <v>8.7414276055249693E-2</v>
      </c>
      <c r="O449" s="326">
        <f t="shared" si="128"/>
        <v>8.7413806981299136E-2</v>
      </c>
      <c r="P449" s="447">
        <f t="shared" si="129"/>
        <v>308007</v>
      </c>
      <c r="Q449" s="416">
        <v>16224</v>
      </c>
      <c r="R449" s="392">
        <f t="shared" si="117"/>
        <v>1.5005446623093777E-2</v>
      </c>
    </row>
    <row r="450" spans="1:18" ht="28.5" customHeight="1" thickBot="1" x14ac:dyDescent="0.3">
      <c r="A450" s="131">
        <v>2</v>
      </c>
      <c r="B450" s="90" t="s">
        <v>136</v>
      </c>
      <c r="C450" s="82">
        <v>1</v>
      </c>
      <c r="D450" s="346">
        <v>326031</v>
      </c>
      <c r="E450" s="285">
        <v>244524</v>
      </c>
      <c r="F450" s="285">
        <v>203769</v>
      </c>
      <c r="G450" s="285">
        <v>122262</v>
      </c>
      <c r="H450" s="470">
        <f t="shared" si="121"/>
        <v>353013</v>
      </c>
      <c r="I450" s="502">
        <f t="shared" si="122"/>
        <v>264759</v>
      </c>
      <c r="J450" s="475">
        <f t="shared" si="130"/>
        <v>220632</v>
      </c>
      <c r="K450" s="502">
        <f t="shared" si="131"/>
        <v>132381</v>
      </c>
      <c r="L450" s="326">
        <f t="shared" si="125"/>
        <v>8.2759001444647901E-2</v>
      </c>
      <c r="M450" s="326">
        <f t="shared" si="126"/>
        <v>8.2752613240418119E-2</v>
      </c>
      <c r="N450" s="326">
        <f t="shared" si="127"/>
        <v>8.2755473109256072E-2</v>
      </c>
      <c r="O450" s="326">
        <f t="shared" si="128"/>
        <v>8.2764881974775481E-2</v>
      </c>
      <c r="P450" s="447">
        <f t="shared" si="129"/>
        <v>336789</v>
      </c>
      <c r="Q450" s="416">
        <v>16224</v>
      </c>
      <c r="R450" s="392">
        <f t="shared" si="117"/>
        <v>9.3450672104317123E-2</v>
      </c>
    </row>
    <row r="451" spans="1:18" ht="28.5" customHeight="1" thickBot="1" x14ac:dyDescent="0.3">
      <c r="B451" s="91" t="s">
        <v>137</v>
      </c>
      <c r="C451" s="83">
        <v>2</v>
      </c>
      <c r="D451" s="346">
        <v>330918</v>
      </c>
      <c r="E451" s="285">
        <v>248190</v>
      </c>
      <c r="F451" s="285">
        <v>206823</v>
      </c>
      <c r="G451" s="285">
        <v>124095</v>
      </c>
      <c r="H451" s="351">
        <f t="shared" si="121"/>
        <v>358062</v>
      </c>
      <c r="I451" s="481">
        <f t="shared" si="122"/>
        <v>268548</v>
      </c>
      <c r="J451" s="481">
        <f t="shared" si="130"/>
        <v>223788</v>
      </c>
      <c r="K451" s="481">
        <f t="shared" si="131"/>
        <v>134274</v>
      </c>
      <c r="L451" s="326">
        <f t="shared" si="125"/>
        <v>8.202636302648994E-2</v>
      </c>
      <c r="M451" s="326">
        <f t="shared" si="126"/>
        <v>8.2025867279100689E-2</v>
      </c>
      <c r="N451" s="326">
        <f t="shared" si="127"/>
        <v>8.2026660477799856E-2</v>
      </c>
      <c r="O451" s="326">
        <f t="shared" si="128"/>
        <v>8.2025867279100689E-2</v>
      </c>
      <c r="P451" s="447">
        <f t="shared" si="129"/>
        <v>341838</v>
      </c>
      <c r="Q451" s="416">
        <v>16224</v>
      </c>
      <c r="R451" s="392">
        <f t="shared" si="117"/>
        <v>1.4992393384698488E-2</v>
      </c>
    </row>
    <row r="452" spans="1:18" ht="40.5" customHeight="1" thickBot="1" x14ac:dyDescent="0.3">
      <c r="B452" s="91" t="s">
        <v>138</v>
      </c>
      <c r="C452" s="83">
        <v>3</v>
      </c>
      <c r="D452" s="346">
        <v>332730</v>
      </c>
      <c r="E452" s="285">
        <v>249549</v>
      </c>
      <c r="F452" s="285">
        <v>207957</v>
      </c>
      <c r="G452" s="285">
        <v>124773</v>
      </c>
      <c r="H452" s="470">
        <f t="shared" si="121"/>
        <v>361110</v>
      </c>
      <c r="I452" s="502">
        <f t="shared" si="122"/>
        <v>270834</v>
      </c>
      <c r="J452" s="475">
        <f t="shared" si="130"/>
        <v>225693</v>
      </c>
      <c r="K452" s="502">
        <f t="shared" si="131"/>
        <v>135417</v>
      </c>
      <c r="L452" s="326">
        <f t="shared" si="125"/>
        <v>8.5294382832927604E-2</v>
      </c>
      <c r="M452" s="326">
        <f t="shared" si="126"/>
        <v>8.5293870141735686E-2</v>
      </c>
      <c r="N452" s="326">
        <f t="shared" si="127"/>
        <v>8.5286862187856138E-2</v>
      </c>
      <c r="O452" s="326">
        <f t="shared" si="128"/>
        <v>8.530691736192926E-2</v>
      </c>
      <c r="P452" s="447">
        <f t="shared" si="129"/>
        <v>343710</v>
      </c>
      <c r="Q452" s="416">
        <v>17400</v>
      </c>
      <c r="R452" s="392">
        <f t="shared" si="117"/>
        <v>5.4635561465006255E-3</v>
      </c>
    </row>
    <row r="453" spans="1:18" ht="28.5" customHeight="1" thickBot="1" x14ac:dyDescent="0.3">
      <c r="B453" s="91" t="s">
        <v>139</v>
      </c>
      <c r="C453" s="83">
        <v>4</v>
      </c>
      <c r="D453" s="346">
        <v>337722</v>
      </c>
      <c r="E453" s="285">
        <v>253293</v>
      </c>
      <c r="F453" s="285">
        <v>211077</v>
      </c>
      <c r="G453" s="285">
        <v>126645</v>
      </c>
      <c r="H453" s="470">
        <f t="shared" si="121"/>
        <v>366267</v>
      </c>
      <c r="I453" s="502">
        <f t="shared" si="122"/>
        <v>274701</v>
      </c>
      <c r="J453" s="475">
        <f t="shared" si="130"/>
        <v>228918</v>
      </c>
      <c r="K453" s="502">
        <f t="shared" si="131"/>
        <v>137349</v>
      </c>
      <c r="L453" s="326">
        <f t="shared" si="125"/>
        <v>8.4522180965409421E-2</v>
      </c>
      <c r="M453" s="326">
        <f t="shared" si="126"/>
        <v>8.4518719427698355E-2</v>
      </c>
      <c r="N453" s="326">
        <f t="shared" si="127"/>
        <v>8.4523657243565142E-2</v>
      </c>
      <c r="O453" s="326">
        <f t="shared" si="128"/>
        <v>8.4519720478502897E-2</v>
      </c>
      <c r="P453" s="447">
        <f t="shared" si="129"/>
        <v>348867</v>
      </c>
      <c r="Q453" s="416">
        <v>17400</v>
      </c>
      <c r="R453" s="392">
        <f t="shared" si="117"/>
        <v>1.5003245894544603E-2</v>
      </c>
    </row>
    <row r="454" spans="1:18" ht="28.5" customHeight="1" thickBot="1" x14ac:dyDescent="0.3">
      <c r="B454" s="91" t="s">
        <v>140</v>
      </c>
      <c r="C454" s="83">
        <v>5</v>
      </c>
      <c r="D454" s="346">
        <v>342789</v>
      </c>
      <c r="E454" s="285">
        <v>257091</v>
      </c>
      <c r="F454" s="285">
        <v>214242</v>
      </c>
      <c r="G454" s="285">
        <v>128547</v>
      </c>
      <c r="H454" s="470">
        <f t="shared" si="121"/>
        <v>371502</v>
      </c>
      <c r="I454" s="502">
        <f t="shared" si="122"/>
        <v>278628</v>
      </c>
      <c r="J454" s="475">
        <f t="shared" si="130"/>
        <v>232188</v>
      </c>
      <c r="K454" s="502">
        <f t="shared" si="131"/>
        <v>139314</v>
      </c>
      <c r="L454" s="326">
        <f t="shared" si="125"/>
        <v>8.3762897875952841E-2</v>
      </c>
      <c r="M454" s="326">
        <f t="shared" si="126"/>
        <v>8.3771893998623059E-2</v>
      </c>
      <c r="N454" s="326">
        <f t="shared" si="127"/>
        <v>8.3765088077967911E-2</v>
      </c>
      <c r="O454" s="326">
        <f t="shared" si="128"/>
        <v>8.3759247590375507E-2</v>
      </c>
      <c r="P454" s="447">
        <f t="shared" si="129"/>
        <v>354102</v>
      </c>
      <c r="Q454" s="416">
        <v>17400</v>
      </c>
      <c r="R454" s="392">
        <f t="shared" si="117"/>
        <v>1.5018358403411147E-2</v>
      </c>
    </row>
    <row r="455" spans="1:18" ht="17.100000000000001" customHeight="1" thickBot="1" x14ac:dyDescent="0.3">
      <c r="B455" s="93"/>
      <c r="C455" s="84">
        <v>6</v>
      </c>
      <c r="D455" s="346">
        <v>347925</v>
      </c>
      <c r="E455" s="285">
        <v>260943</v>
      </c>
      <c r="F455" s="285">
        <v>217452</v>
      </c>
      <c r="G455" s="285">
        <v>130473</v>
      </c>
      <c r="H455" s="470">
        <f t="shared" si="121"/>
        <v>376806</v>
      </c>
      <c r="I455" s="473">
        <f t="shared" si="122"/>
        <v>282606</v>
      </c>
      <c r="J455" s="476">
        <f t="shared" si="130"/>
        <v>235503</v>
      </c>
      <c r="K455" s="473">
        <f t="shared" si="131"/>
        <v>141303</v>
      </c>
      <c r="L455" s="326">
        <f t="shared" si="125"/>
        <v>8.3009269239060143E-2</v>
      </c>
      <c r="M455" s="326">
        <f t="shared" si="126"/>
        <v>8.3018130396293438E-2</v>
      </c>
      <c r="N455" s="326">
        <f t="shared" si="127"/>
        <v>8.301142321063959E-2</v>
      </c>
      <c r="O455" s="326">
        <f t="shared" si="128"/>
        <v>8.3005679335954569E-2</v>
      </c>
      <c r="P455" s="447">
        <f t="shared" si="129"/>
        <v>359406</v>
      </c>
      <c r="Q455" s="416">
        <v>17400</v>
      </c>
      <c r="R455" s="392">
        <f t="shared" ref="R455:R502" si="132">G455/G454-1</f>
        <v>1.4982846740880795E-2</v>
      </c>
    </row>
    <row r="456" spans="1:18" ht="41.45" customHeight="1" thickBot="1" x14ac:dyDescent="0.3">
      <c r="A456" s="131">
        <v>3</v>
      </c>
      <c r="B456" s="90" t="s">
        <v>141</v>
      </c>
      <c r="C456" s="82">
        <v>1</v>
      </c>
      <c r="D456" s="346">
        <v>369279</v>
      </c>
      <c r="E456" s="285">
        <v>276960</v>
      </c>
      <c r="F456" s="285">
        <v>230799</v>
      </c>
      <c r="G456" s="285">
        <v>138480</v>
      </c>
      <c r="H456" s="470">
        <f t="shared" si="121"/>
        <v>398865</v>
      </c>
      <c r="I456" s="502">
        <f t="shared" si="122"/>
        <v>299148</v>
      </c>
      <c r="J456" s="475">
        <f t="shared" si="130"/>
        <v>249291</v>
      </c>
      <c r="K456" s="502">
        <f t="shared" si="131"/>
        <v>149574</v>
      </c>
      <c r="L456" s="326">
        <f t="shared" si="125"/>
        <v>8.0118284549080779E-2</v>
      </c>
      <c r="M456" s="326">
        <f t="shared" si="126"/>
        <v>8.0112651646447139E-2</v>
      </c>
      <c r="N456" s="326">
        <f t="shared" si="127"/>
        <v>8.012166430530461E-2</v>
      </c>
      <c r="O456" s="326">
        <f t="shared" si="128"/>
        <v>8.0112651646447139E-2</v>
      </c>
      <c r="P456" s="447">
        <f t="shared" si="129"/>
        <v>381465</v>
      </c>
      <c r="Q456" s="416">
        <v>17400</v>
      </c>
      <c r="R456" s="392">
        <f t="shared" si="132"/>
        <v>6.1369018877468928E-2</v>
      </c>
    </row>
    <row r="457" spans="1:18" ht="30.75" customHeight="1" thickBot="1" x14ac:dyDescent="0.3">
      <c r="B457" s="91" t="s">
        <v>142</v>
      </c>
      <c r="C457" s="83">
        <v>2</v>
      </c>
      <c r="D457" s="346">
        <v>374805</v>
      </c>
      <c r="E457" s="285">
        <v>281103</v>
      </c>
      <c r="F457" s="285">
        <v>234252</v>
      </c>
      <c r="G457" s="285">
        <v>140553</v>
      </c>
      <c r="H457" s="470">
        <f t="shared" si="121"/>
        <v>404574</v>
      </c>
      <c r="I457" s="502">
        <f t="shared" si="122"/>
        <v>303432</v>
      </c>
      <c r="J457" s="475">
        <f t="shared" si="130"/>
        <v>252858</v>
      </c>
      <c r="K457" s="502">
        <f t="shared" si="131"/>
        <v>151716</v>
      </c>
      <c r="L457" s="326">
        <f t="shared" si="125"/>
        <v>7.942530115660143E-2</v>
      </c>
      <c r="M457" s="326">
        <f t="shared" si="126"/>
        <v>7.9433517251683544E-2</v>
      </c>
      <c r="N457" s="326">
        <f t="shared" si="127"/>
        <v>7.9427283438348442E-2</v>
      </c>
      <c r="O457" s="326">
        <f t="shared" si="128"/>
        <v>7.9421997396000088E-2</v>
      </c>
      <c r="P457" s="447">
        <f t="shared" si="129"/>
        <v>387174</v>
      </c>
      <c r="Q457" s="416">
        <v>17400</v>
      </c>
      <c r="R457" s="392">
        <f t="shared" si="132"/>
        <v>1.4969670710571981E-2</v>
      </c>
    </row>
    <row r="458" spans="1:18" ht="40.5" customHeight="1" thickBot="1" x14ac:dyDescent="0.3">
      <c r="B458" s="91" t="s">
        <v>143</v>
      </c>
      <c r="C458" s="83">
        <v>3</v>
      </c>
      <c r="D458" s="346">
        <v>380433</v>
      </c>
      <c r="E458" s="285">
        <v>285324</v>
      </c>
      <c r="F458" s="285">
        <v>237771</v>
      </c>
      <c r="G458" s="285">
        <v>142662</v>
      </c>
      <c r="H458" s="470">
        <f t="shared" si="121"/>
        <v>410388</v>
      </c>
      <c r="I458" s="502">
        <f t="shared" si="122"/>
        <v>307791</v>
      </c>
      <c r="J458" s="475">
        <f t="shared" si="130"/>
        <v>256494</v>
      </c>
      <c r="K458" s="502">
        <f t="shared" si="131"/>
        <v>153897</v>
      </c>
      <c r="L458" s="326">
        <f t="shared" si="125"/>
        <v>7.8739226092373688E-2</v>
      </c>
      <c r="M458" s="326">
        <f t="shared" si="126"/>
        <v>7.8742061656222398E-2</v>
      </c>
      <c r="N458" s="326">
        <f t="shared" si="127"/>
        <v>7.874383335225911E-2</v>
      </c>
      <c r="O458" s="326">
        <f t="shared" si="128"/>
        <v>7.8752576018841738E-2</v>
      </c>
      <c r="P458" s="447">
        <f t="shared" si="129"/>
        <v>392988</v>
      </c>
      <c r="Q458" s="416">
        <v>17400</v>
      </c>
      <c r="R458" s="392">
        <f t="shared" si="132"/>
        <v>1.5005015901474961E-2</v>
      </c>
    </row>
    <row r="459" spans="1:18" ht="30.75" customHeight="1" thickBot="1" x14ac:dyDescent="0.3">
      <c r="B459" s="91" t="s">
        <v>144</v>
      </c>
      <c r="C459" s="83">
        <v>4</v>
      </c>
      <c r="D459" s="346">
        <v>386139</v>
      </c>
      <c r="E459" s="285">
        <v>289605</v>
      </c>
      <c r="F459" s="285">
        <v>241338</v>
      </c>
      <c r="G459" s="285">
        <v>144801</v>
      </c>
      <c r="H459" s="470">
        <f t="shared" si="121"/>
        <v>416283</v>
      </c>
      <c r="I459" s="502">
        <f t="shared" si="122"/>
        <v>312213</v>
      </c>
      <c r="J459" s="475">
        <f t="shared" si="130"/>
        <v>260178</v>
      </c>
      <c r="K459" s="502">
        <f t="shared" si="131"/>
        <v>156105</v>
      </c>
      <c r="L459" s="326">
        <f t="shared" si="125"/>
        <v>7.8065152704078059E-2</v>
      </c>
      <c r="M459" s="326">
        <f t="shared" si="126"/>
        <v>7.8064950536074998E-2</v>
      </c>
      <c r="N459" s="326">
        <f t="shared" si="127"/>
        <v>7.8064788802426469E-2</v>
      </c>
      <c r="O459" s="326">
        <f t="shared" si="128"/>
        <v>7.8065759214370062E-2</v>
      </c>
      <c r="P459" s="447">
        <f t="shared" si="129"/>
        <v>398883</v>
      </c>
      <c r="Q459" s="416">
        <v>17400</v>
      </c>
      <c r="R459" s="392">
        <f t="shared" si="132"/>
        <v>1.4993481095175953E-2</v>
      </c>
    </row>
    <row r="460" spans="1:18" ht="30.75" customHeight="1" thickBot="1" x14ac:dyDescent="0.3">
      <c r="B460" s="91" t="s">
        <v>145</v>
      </c>
      <c r="C460" s="83">
        <v>5</v>
      </c>
      <c r="D460" s="346">
        <v>392193</v>
      </c>
      <c r="E460" s="285">
        <v>294144</v>
      </c>
      <c r="F460" s="285">
        <v>245121</v>
      </c>
      <c r="G460" s="285">
        <v>147072</v>
      </c>
      <c r="H460" s="470">
        <f t="shared" si="121"/>
        <v>422535</v>
      </c>
      <c r="I460" s="502">
        <f t="shared" si="122"/>
        <v>316902</v>
      </c>
      <c r="J460" s="475">
        <f t="shared" si="130"/>
        <v>264084</v>
      </c>
      <c r="K460" s="502">
        <f t="shared" si="131"/>
        <v>158451</v>
      </c>
      <c r="L460" s="326">
        <f t="shared" si="125"/>
        <v>7.7364970817939124E-2</v>
      </c>
      <c r="M460" s="326">
        <f t="shared" si="126"/>
        <v>7.7370267624020883E-2</v>
      </c>
      <c r="N460" s="326">
        <f t="shared" si="127"/>
        <v>7.7361792747255437E-2</v>
      </c>
      <c r="O460" s="326">
        <f t="shared" si="128"/>
        <v>7.7370267624020883E-2</v>
      </c>
      <c r="P460" s="447">
        <f t="shared" si="129"/>
        <v>405135</v>
      </c>
      <c r="Q460" s="416">
        <v>17400</v>
      </c>
      <c r="R460" s="392">
        <f t="shared" si="132"/>
        <v>1.5683593345349855E-2</v>
      </c>
    </row>
    <row r="461" spans="1:18" ht="17.100000000000001" customHeight="1" thickBot="1" x14ac:dyDescent="0.3">
      <c r="B461" s="93"/>
      <c r="C461" s="84">
        <v>6</v>
      </c>
      <c r="D461" s="346">
        <v>398082</v>
      </c>
      <c r="E461" s="285">
        <v>298563</v>
      </c>
      <c r="F461" s="285">
        <v>248802</v>
      </c>
      <c r="G461" s="285">
        <v>149280</v>
      </c>
      <c r="H461" s="470">
        <f t="shared" si="121"/>
        <v>428619</v>
      </c>
      <c r="I461" s="473">
        <f t="shared" si="122"/>
        <v>321465</v>
      </c>
      <c r="J461" s="476">
        <f t="shared" si="130"/>
        <v>267888</v>
      </c>
      <c r="K461" s="473">
        <f t="shared" si="131"/>
        <v>160731</v>
      </c>
      <c r="L461" s="326">
        <f t="shared" si="125"/>
        <v>7.6710326013233451E-2</v>
      </c>
      <c r="M461" s="326">
        <f t="shared" si="126"/>
        <v>7.6707428582912143E-2</v>
      </c>
      <c r="N461" s="326">
        <f t="shared" si="127"/>
        <v>7.6711601996768519E-2</v>
      </c>
      <c r="O461" s="326">
        <f t="shared" si="128"/>
        <v>7.6708199356913184E-2</v>
      </c>
      <c r="P461" s="447">
        <f t="shared" si="129"/>
        <v>411219</v>
      </c>
      <c r="Q461" s="416">
        <v>17400</v>
      </c>
      <c r="R461" s="392">
        <f t="shared" si="132"/>
        <v>1.5013054830287142E-2</v>
      </c>
    </row>
    <row r="462" spans="1:18" ht="39" customHeight="1" thickBot="1" x14ac:dyDescent="0.3">
      <c r="A462" s="131">
        <v>4</v>
      </c>
      <c r="B462" s="90" t="s">
        <v>146</v>
      </c>
      <c r="C462" s="82">
        <v>1</v>
      </c>
      <c r="D462" s="346">
        <v>420318</v>
      </c>
      <c r="E462" s="285">
        <v>315240</v>
      </c>
      <c r="F462" s="285">
        <v>262698</v>
      </c>
      <c r="G462" s="285">
        <v>157620</v>
      </c>
      <c r="H462" s="470">
        <f t="shared" si="121"/>
        <v>451587</v>
      </c>
      <c r="I462" s="502">
        <f t="shared" si="122"/>
        <v>338691</v>
      </c>
      <c r="J462" s="475">
        <f t="shared" si="130"/>
        <v>282243</v>
      </c>
      <c r="K462" s="502">
        <f t="shared" si="131"/>
        <v>169344</v>
      </c>
      <c r="L462" s="326">
        <f t="shared" si="125"/>
        <v>7.4393673361597648E-2</v>
      </c>
      <c r="M462" s="326">
        <f t="shared" si="126"/>
        <v>7.4390940236010658E-2</v>
      </c>
      <c r="N462" s="326">
        <f t="shared" si="127"/>
        <v>7.4401023228193586E-2</v>
      </c>
      <c r="O462" s="326">
        <f t="shared" si="128"/>
        <v>7.4381423677198327E-2</v>
      </c>
      <c r="P462" s="447">
        <f t="shared" si="129"/>
        <v>434187</v>
      </c>
      <c r="Q462" s="416">
        <v>17400</v>
      </c>
      <c r="R462" s="392">
        <f t="shared" si="132"/>
        <v>5.5868167202572261E-2</v>
      </c>
    </row>
    <row r="463" spans="1:18" ht="30" customHeight="1" thickBot="1" x14ac:dyDescent="0.3">
      <c r="B463" s="91" t="s">
        <v>147</v>
      </c>
      <c r="C463" s="83">
        <v>2</v>
      </c>
      <c r="D463" s="346">
        <v>426615</v>
      </c>
      <c r="E463" s="285">
        <v>319962</v>
      </c>
      <c r="F463" s="285">
        <v>266634</v>
      </c>
      <c r="G463" s="285">
        <v>159981</v>
      </c>
      <c r="H463" s="470">
        <f t="shared" si="121"/>
        <v>458094</v>
      </c>
      <c r="I463" s="502">
        <f t="shared" si="122"/>
        <v>343572</v>
      </c>
      <c r="J463" s="475">
        <f t="shared" si="130"/>
        <v>286308</v>
      </c>
      <c r="K463" s="502">
        <f t="shared" si="131"/>
        <v>171786</v>
      </c>
      <c r="L463" s="326">
        <f t="shared" si="125"/>
        <v>7.3787841496431208E-2</v>
      </c>
      <c r="M463" s="326">
        <f t="shared" si="126"/>
        <v>7.379001256399198E-2</v>
      </c>
      <c r="N463" s="326">
        <f t="shared" si="127"/>
        <v>7.3786538851009248E-2</v>
      </c>
      <c r="O463" s="326">
        <f t="shared" si="128"/>
        <v>7.379001256399198E-2</v>
      </c>
      <c r="P463" s="447">
        <f t="shared" si="129"/>
        <v>440694</v>
      </c>
      <c r="Q463" s="416">
        <v>17400</v>
      </c>
      <c r="R463" s="392">
        <f t="shared" si="132"/>
        <v>1.4979063570612849E-2</v>
      </c>
    </row>
    <row r="464" spans="1:18" ht="41.25" customHeight="1" thickBot="1" x14ac:dyDescent="0.3">
      <c r="B464" s="91" t="s">
        <v>148</v>
      </c>
      <c r="C464" s="83">
        <v>3</v>
      </c>
      <c r="D464" s="346">
        <v>433014</v>
      </c>
      <c r="E464" s="285">
        <v>324762</v>
      </c>
      <c r="F464" s="285">
        <v>270633</v>
      </c>
      <c r="G464" s="285">
        <v>162381</v>
      </c>
      <c r="H464" s="470">
        <f t="shared" si="121"/>
        <v>464703</v>
      </c>
      <c r="I464" s="502">
        <f t="shared" si="122"/>
        <v>348528</v>
      </c>
      <c r="J464" s="475">
        <f t="shared" si="130"/>
        <v>290439</v>
      </c>
      <c r="K464" s="502">
        <f t="shared" si="131"/>
        <v>174264</v>
      </c>
      <c r="L464" s="326">
        <f t="shared" si="125"/>
        <v>7.318239133145811E-2</v>
      </c>
      <c r="M464" s="326">
        <f t="shared" si="126"/>
        <v>7.3179743935558969E-2</v>
      </c>
      <c r="N464" s="326">
        <f t="shared" si="127"/>
        <v>7.3183979780736277E-2</v>
      </c>
      <c r="O464" s="326">
        <f t="shared" si="128"/>
        <v>7.3179743935558969E-2</v>
      </c>
      <c r="P464" s="447">
        <f t="shared" si="129"/>
        <v>447303</v>
      </c>
      <c r="Q464" s="416">
        <v>17400</v>
      </c>
      <c r="R464" s="392">
        <f t="shared" si="132"/>
        <v>1.5001781461548624E-2</v>
      </c>
    </row>
    <row r="465" spans="1:18" ht="30" customHeight="1" thickBot="1" x14ac:dyDescent="0.3">
      <c r="B465" s="91" t="s">
        <v>149</v>
      </c>
      <c r="C465" s="83">
        <v>4</v>
      </c>
      <c r="D465" s="346">
        <v>439509</v>
      </c>
      <c r="E465" s="285">
        <v>329631</v>
      </c>
      <c r="F465" s="285">
        <v>274692</v>
      </c>
      <c r="G465" s="285">
        <v>164817</v>
      </c>
      <c r="H465" s="470">
        <f t="shared" si="121"/>
        <v>471414</v>
      </c>
      <c r="I465" s="502">
        <f t="shared" si="122"/>
        <v>353562</v>
      </c>
      <c r="J465" s="475">
        <f t="shared" si="130"/>
        <v>294633</v>
      </c>
      <c r="K465" s="502">
        <f t="shared" si="131"/>
        <v>176781</v>
      </c>
      <c r="L465" s="326">
        <f t="shared" si="125"/>
        <v>7.2592370122113545E-2</v>
      </c>
      <c r="M465" s="326">
        <f t="shared" si="126"/>
        <v>7.259936110377968E-2</v>
      </c>
      <c r="N465" s="326">
        <f t="shared" si="127"/>
        <v>7.2594032589227211E-2</v>
      </c>
      <c r="O465" s="326">
        <f t="shared" si="128"/>
        <v>7.2589599373850996E-2</v>
      </c>
      <c r="P465" s="447">
        <f t="shared" si="129"/>
        <v>454014</v>
      </c>
      <c r="Q465" s="416">
        <v>17400</v>
      </c>
      <c r="R465" s="392">
        <f t="shared" si="132"/>
        <v>1.5001755131450079E-2</v>
      </c>
    </row>
    <row r="466" spans="1:18" ht="30" customHeight="1" thickBot="1" x14ac:dyDescent="0.3">
      <c r="B466" s="91" t="s">
        <v>150</v>
      </c>
      <c r="C466" s="83">
        <v>5</v>
      </c>
      <c r="D466" s="346">
        <v>446100</v>
      </c>
      <c r="E466" s="285">
        <v>334575</v>
      </c>
      <c r="F466" s="285">
        <v>278814</v>
      </c>
      <c r="G466" s="285">
        <v>167289</v>
      </c>
      <c r="H466" s="470">
        <f t="shared" si="121"/>
        <v>478221</v>
      </c>
      <c r="I466" s="502">
        <f t="shared" si="122"/>
        <v>358665</v>
      </c>
      <c r="J466" s="475">
        <f t="shared" si="130"/>
        <v>298887</v>
      </c>
      <c r="K466" s="502">
        <f t="shared" si="131"/>
        <v>179334</v>
      </c>
      <c r="L466" s="326">
        <f t="shared" si="125"/>
        <v>7.2004034969737729E-2</v>
      </c>
      <c r="M466" s="326">
        <f t="shared" si="126"/>
        <v>7.2001793319883434E-2</v>
      </c>
      <c r="N466" s="326">
        <f t="shared" si="127"/>
        <v>7.1994232714282638E-2</v>
      </c>
      <c r="O466" s="326">
        <f t="shared" si="128"/>
        <v>7.2001147714434305E-2</v>
      </c>
      <c r="P466" s="447">
        <f t="shared" si="129"/>
        <v>460821</v>
      </c>
      <c r="Q466" s="416">
        <v>17400</v>
      </c>
      <c r="R466" s="392">
        <f t="shared" si="132"/>
        <v>1.4998452829501741E-2</v>
      </c>
    </row>
    <row r="467" spans="1:18" ht="14.1" customHeight="1" thickBot="1" x14ac:dyDescent="0.3">
      <c r="B467" s="94"/>
      <c r="C467" s="83">
        <v>6</v>
      </c>
      <c r="D467" s="346">
        <v>452796</v>
      </c>
      <c r="E467" s="285">
        <v>339597</v>
      </c>
      <c r="F467" s="285">
        <v>282999</v>
      </c>
      <c r="G467" s="285">
        <v>169800</v>
      </c>
      <c r="H467" s="470">
        <f t="shared" si="121"/>
        <v>485139</v>
      </c>
      <c r="I467" s="473">
        <f t="shared" si="122"/>
        <v>363855</v>
      </c>
      <c r="J467" s="476">
        <f t="shared" si="130"/>
        <v>303213</v>
      </c>
      <c r="K467" s="473">
        <f t="shared" si="131"/>
        <v>181926</v>
      </c>
      <c r="L467" s="326">
        <f t="shared" si="125"/>
        <v>7.1429517928603609E-2</v>
      </c>
      <c r="M467" s="326">
        <f t="shared" si="126"/>
        <v>7.1431726428678705E-2</v>
      </c>
      <c r="N467" s="326">
        <f t="shared" si="127"/>
        <v>7.1427814232559131E-2</v>
      </c>
      <c r="O467" s="326">
        <f t="shared" si="128"/>
        <v>7.1413427561837453E-2</v>
      </c>
      <c r="P467" s="447">
        <f t="shared" si="129"/>
        <v>467739</v>
      </c>
      <c r="Q467" s="416">
        <v>17400</v>
      </c>
      <c r="R467" s="392">
        <f t="shared" si="132"/>
        <v>1.5009952836110063E-2</v>
      </c>
    </row>
    <row r="468" spans="1:18" ht="14.1" customHeight="1" thickBot="1" x14ac:dyDescent="0.3">
      <c r="B468" s="94"/>
      <c r="C468" s="83">
        <v>7</v>
      </c>
      <c r="D468" s="346">
        <v>459585</v>
      </c>
      <c r="E468" s="285">
        <v>344688</v>
      </c>
      <c r="F468" s="285">
        <v>287241</v>
      </c>
      <c r="G468" s="285">
        <v>172344</v>
      </c>
      <c r="H468" s="470">
        <f t="shared" si="121"/>
        <v>492150</v>
      </c>
      <c r="I468" s="473">
        <f t="shared" si="122"/>
        <v>369114</v>
      </c>
      <c r="J468" s="476">
        <f t="shared" si="130"/>
        <v>307593</v>
      </c>
      <c r="K468" s="473">
        <f t="shared" si="131"/>
        <v>184557</v>
      </c>
      <c r="L468" s="326">
        <f t="shared" si="125"/>
        <v>7.0857403962270304E-2</v>
      </c>
      <c r="M468" s="326">
        <f t="shared" si="126"/>
        <v>7.0864085781924518E-2</v>
      </c>
      <c r="N468" s="326">
        <f t="shared" si="127"/>
        <v>7.0853394884435025E-2</v>
      </c>
      <c r="O468" s="326">
        <f t="shared" si="128"/>
        <v>7.0864085781924518E-2</v>
      </c>
      <c r="P468" s="447">
        <f t="shared" si="129"/>
        <v>474750</v>
      </c>
      <c r="Q468" s="416">
        <v>17400</v>
      </c>
      <c r="R468" s="392">
        <f t="shared" si="132"/>
        <v>1.4982332155476952E-2</v>
      </c>
    </row>
    <row r="469" spans="1:18" ht="14.1" customHeight="1" thickBot="1" x14ac:dyDescent="0.3">
      <c r="B469" s="94"/>
      <c r="C469" s="83">
        <v>8</v>
      </c>
      <c r="D469" s="346">
        <v>466482</v>
      </c>
      <c r="E469" s="285">
        <v>349863</v>
      </c>
      <c r="F469" s="285">
        <v>291552</v>
      </c>
      <c r="G469" s="285">
        <v>174930</v>
      </c>
      <c r="H469" s="470">
        <f t="shared" si="121"/>
        <v>499275</v>
      </c>
      <c r="I469" s="473">
        <f t="shared" si="122"/>
        <v>374457</v>
      </c>
      <c r="J469" s="476">
        <f t="shared" si="130"/>
        <v>312048</v>
      </c>
      <c r="K469" s="473">
        <f t="shared" si="131"/>
        <v>187227</v>
      </c>
      <c r="L469" s="326">
        <f t="shared" si="125"/>
        <v>7.0298532419257334E-2</v>
      </c>
      <c r="M469" s="326">
        <f t="shared" si="126"/>
        <v>7.029608732561031E-2</v>
      </c>
      <c r="N469" s="326">
        <f t="shared" si="127"/>
        <v>7.0299637800460987E-2</v>
      </c>
      <c r="O469" s="326">
        <f t="shared" si="128"/>
        <v>7.0296690104613271E-2</v>
      </c>
      <c r="P469" s="447">
        <f t="shared" si="129"/>
        <v>481875</v>
      </c>
      <c r="Q469" s="416">
        <v>17400</v>
      </c>
      <c r="R469" s="392">
        <f t="shared" si="132"/>
        <v>1.5004873972984223E-2</v>
      </c>
    </row>
    <row r="470" spans="1:18" ht="14.1" customHeight="1" thickBot="1" x14ac:dyDescent="0.3">
      <c r="B470" s="94"/>
      <c r="C470" s="83">
        <v>9</v>
      </c>
      <c r="D470" s="346">
        <v>473478</v>
      </c>
      <c r="E470" s="285">
        <v>355110</v>
      </c>
      <c r="F470" s="285">
        <v>295923</v>
      </c>
      <c r="G470" s="285">
        <v>177555</v>
      </c>
      <c r="H470" s="470">
        <f t="shared" si="121"/>
        <v>506502</v>
      </c>
      <c r="I470" s="473">
        <f t="shared" si="122"/>
        <v>379878</v>
      </c>
      <c r="J470" s="476">
        <f t="shared" si="130"/>
        <v>316563</v>
      </c>
      <c r="K470" s="473">
        <f t="shared" si="131"/>
        <v>189939</v>
      </c>
      <c r="L470" s="326">
        <f t="shared" si="125"/>
        <v>6.9747696830686962E-2</v>
      </c>
      <c r="M470" s="326">
        <f t="shared" si="126"/>
        <v>6.974740221339866E-2</v>
      </c>
      <c r="N470" s="326">
        <f t="shared" si="127"/>
        <v>6.9747873602254637E-2</v>
      </c>
      <c r="O470" s="326">
        <f t="shared" si="128"/>
        <v>6.974740221339866E-2</v>
      </c>
      <c r="P470" s="447">
        <f t="shared" si="129"/>
        <v>489102</v>
      </c>
      <c r="Q470" s="416">
        <v>17400</v>
      </c>
      <c r="R470" s="392">
        <f t="shared" si="132"/>
        <v>1.5006002400960394E-2</v>
      </c>
    </row>
    <row r="471" spans="1:18" ht="14.1" customHeight="1" thickBot="1" x14ac:dyDescent="0.3">
      <c r="B471" s="94"/>
      <c r="C471" s="83">
        <v>10</v>
      </c>
      <c r="D471" s="346">
        <v>480582</v>
      </c>
      <c r="E471" s="285">
        <v>360438</v>
      </c>
      <c r="F471" s="285">
        <v>300363</v>
      </c>
      <c r="G471" s="285">
        <v>180219</v>
      </c>
      <c r="H471" s="470">
        <f t="shared" si="121"/>
        <v>513840</v>
      </c>
      <c r="I471" s="473">
        <f t="shared" si="122"/>
        <v>385380</v>
      </c>
      <c r="J471" s="476">
        <f t="shared" si="130"/>
        <v>321150</v>
      </c>
      <c r="K471" s="473">
        <f t="shared" si="131"/>
        <v>192690</v>
      </c>
      <c r="L471" s="326">
        <f t="shared" si="125"/>
        <v>6.9203590646341309E-2</v>
      </c>
      <c r="M471" s="326">
        <f t="shared" si="126"/>
        <v>6.9199141045061835E-2</v>
      </c>
      <c r="N471" s="326">
        <f t="shared" si="127"/>
        <v>6.9206260424885882E-2</v>
      </c>
      <c r="O471" s="326">
        <f t="shared" si="128"/>
        <v>6.9199141045061835E-2</v>
      </c>
      <c r="P471" s="447">
        <f t="shared" si="129"/>
        <v>496440</v>
      </c>
      <c r="Q471" s="416">
        <v>17400</v>
      </c>
      <c r="R471" s="392">
        <f t="shared" si="132"/>
        <v>1.5003801638928893E-2</v>
      </c>
    </row>
    <row r="472" spans="1:18" ht="14.1" customHeight="1" thickBot="1" x14ac:dyDescent="0.3">
      <c r="B472" s="94"/>
      <c r="C472" s="83">
        <v>11</v>
      </c>
      <c r="D472" s="346">
        <v>487797</v>
      </c>
      <c r="E472" s="285">
        <v>365847</v>
      </c>
      <c r="F472" s="285">
        <v>304872</v>
      </c>
      <c r="G472" s="285">
        <v>182925</v>
      </c>
      <c r="H472" s="470">
        <f t="shared" si="121"/>
        <v>521295</v>
      </c>
      <c r="I472" s="473">
        <f t="shared" si="122"/>
        <v>390972</v>
      </c>
      <c r="J472" s="476">
        <f t="shared" si="130"/>
        <v>325809</v>
      </c>
      <c r="K472" s="473">
        <f t="shared" si="131"/>
        <v>195486</v>
      </c>
      <c r="L472" s="326">
        <f t="shared" si="125"/>
        <v>6.8672009052946209E-2</v>
      </c>
      <c r="M472" s="326">
        <f t="shared" si="126"/>
        <v>6.8676249907748316E-2</v>
      </c>
      <c r="N472" s="326">
        <f t="shared" si="127"/>
        <v>6.8674722506494534E-2</v>
      </c>
      <c r="O472" s="326">
        <f t="shared" si="128"/>
        <v>6.8667486674866746E-2</v>
      </c>
      <c r="P472" s="447">
        <f t="shared" si="129"/>
        <v>503895</v>
      </c>
      <c r="Q472" s="416">
        <v>17400</v>
      </c>
      <c r="R472" s="392">
        <f t="shared" si="132"/>
        <v>1.5015065004244876E-2</v>
      </c>
    </row>
    <row r="473" spans="1:18" ht="14.1" customHeight="1" thickBot="1" x14ac:dyDescent="0.3">
      <c r="B473" s="93"/>
      <c r="C473" s="84">
        <v>12</v>
      </c>
      <c r="D473" s="375">
        <v>495099</v>
      </c>
      <c r="E473" s="348">
        <v>371325</v>
      </c>
      <c r="F473" s="348">
        <v>309438</v>
      </c>
      <c r="G473" s="348">
        <v>185661</v>
      </c>
      <c r="H473" s="470">
        <f t="shared" si="121"/>
        <v>531117</v>
      </c>
      <c r="I473" s="473">
        <f t="shared" si="122"/>
        <v>398337</v>
      </c>
      <c r="J473" s="476">
        <f t="shared" si="130"/>
        <v>331947</v>
      </c>
      <c r="K473" s="473">
        <f t="shared" si="131"/>
        <v>199170</v>
      </c>
      <c r="L473" s="326">
        <f t="shared" si="125"/>
        <v>7.2749086546327099E-2</v>
      </c>
      <c r="M473" s="326">
        <f t="shared" si="126"/>
        <v>7.2744900020197942E-2</v>
      </c>
      <c r="N473" s="326">
        <f t="shared" si="127"/>
        <v>7.2741550811471115E-2</v>
      </c>
      <c r="O473" s="326">
        <f t="shared" si="128"/>
        <v>7.276164622618643E-2</v>
      </c>
      <c r="P473" s="447">
        <f t="shared" si="129"/>
        <v>511437</v>
      </c>
      <c r="Q473" s="416">
        <v>19680</v>
      </c>
      <c r="R473" s="392">
        <f t="shared" si="132"/>
        <v>1.495694956949567E-2</v>
      </c>
    </row>
    <row r="474" spans="1:18" ht="29.25" customHeight="1" thickBot="1" x14ac:dyDescent="0.3">
      <c r="A474" s="131">
        <v>5</v>
      </c>
      <c r="B474" s="90" t="s">
        <v>861</v>
      </c>
      <c r="C474" s="82">
        <v>1</v>
      </c>
      <c r="D474" s="351">
        <v>466482</v>
      </c>
      <c r="E474" s="353">
        <v>349863</v>
      </c>
      <c r="F474" s="353">
        <v>291552</v>
      </c>
      <c r="G474" s="353">
        <v>174930</v>
      </c>
      <c r="H474" s="470">
        <f t="shared" si="121"/>
        <v>499275</v>
      </c>
      <c r="I474" s="502">
        <f t="shared" si="122"/>
        <v>374457</v>
      </c>
      <c r="J474" s="475">
        <f t="shared" si="130"/>
        <v>312048</v>
      </c>
      <c r="K474" s="502">
        <f t="shared" si="131"/>
        <v>187227</v>
      </c>
      <c r="L474" s="326">
        <f t="shared" si="125"/>
        <v>7.0298532419257334E-2</v>
      </c>
      <c r="M474" s="326">
        <f t="shared" si="126"/>
        <v>7.029608732561031E-2</v>
      </c>
      <c r="N474" s="326">
        <f t="shared" si="127"/>
        <v>7.0299637800460987E-2</v>
      </c>
      <c r="O474" s="326">
        <f t="shared" si="128"/>
        <v>7.0296690104613271E-2</v>
      </c>
      <c r="P474" s="447">
        <f t="shared" si="129"/>
        <v>481875</v>
      </c>
      <c r="Q474" s="416">
        <v>17400</v>
      </c>
      <c r="R474" s="392">
        <f t="shared" si="132"/>
        <v>-5.7798891528107688E-2</v>
      </c>
    </row>
    <row r="475" spans="1:18" ht="29.25" customHeight="1" thickBot="1" x14ac:dyDescent="0.3">
      <c r="B475" s="91" t="s">
        <v>862</v>
      </c>
      <c r="C475" s="83">
        <v>2</v>
      </c>
      <c r="D475" s="346">
        <v>473478</v>
      </c>
      <c r="E475" s="285">
        <v>355110</v>
      </c>
      <c r="F475" s="285">
        <v>295923</v>
      </c>
      <c r="G475" s="285">
        <v>177555</v>
      </c>
      <c r="H475" s="470">
        <f t="shared" si="121"/>
        <v>506502</v>
      </c>
      <c r="I475" s="502">
        <f t="shared" si="122"/>
        <v>379878</v>
      </c>
      <c r="J475" s="475">
        <f t="shared" si="130"/>
        <v>316563</v>
      </c>
      <c r="K475" s="502">
        <f t="shared" si="131"/>
        <v>189939</v>
      </c>
      <c r="L475" s="326">
        <f t="shared" si="125"/>
        <v>6.9747696830686962E-2</v>
      </c>
      <c r="M475" s="326">
        <f t="shared" si="126"/>
        <v>6.974740221339866E-2</v>
      </c>
      <c r="N475" s="326">
        <f t="shared" si="127"/>
        <v>6.9747873602254637E-2</v>
      </c>
      <c r="O475" s="326">
        <f t="shared" si="128"/>
        <v>6.974740221339866E-2</v>
      </c>
      <c r="P475" s="447">
        <f t="shared" si="129"/>
        <v>489102</v>
      </c>
      <c r="Q475" s="416">
        <v>17400</v>
      </c>
      <c r="R475" s="392">
        <f t="shared" si="132"/>
        <v>1.5006002400960394E-2</v>
      </c>
    </row>
    <row r="476" spans="1:18" ht="29.25" customHeight="1" thickBot="1" x14ac:dyDescent="0.3">
      <c r="B476" s="91" t="s">
        <v>863</v>
      </c>
      <c r="C476" s="83">
        <v>3</v>
      </c>
      <c r="D476" s="346">
        <v>480582</v>
      </c>
      <c r="E476" s="285">
        <v>360438</v>
      </c>
      <c r="F476" s="285">
        <v>300363</v>
      </c>
      <c r="G476" s="285">
        <v>180219</v>
      </c>
      <c r="H476" s="470">
        <f t="shared" si="121"/>
        <v>513840</v>
      </c>
      <c r="I476" s="502">
        <f t="shared" si="122"/>
        <v>385380</v>
      </c>
      <c r="J476" s="475">
        <f t="shared" si="130"/>
        <v>321150</v>
      </c>
      <c r="K476" s="502">
        <f t="shared" si="131"/>
        <v>192690</v>
      </c>
      <c r="L476" s="326">
        <f t="shared" si="125"/>
        <v>6.9203590646341309E-2</v>
      </c>
      <c r="M476" s="326">
        <f t="shared" si="126"/>
        <v>6.9199141045061835E-2</v>
      </c>
      <c r="N476" s="326">
        <f t="shared" si="127"/>
        <v>6.9206260424885882E-2</v>
      </c>
      <c r="O476" s="326">
        <f t="shared" si="128"/>
        <v>6.9199141045061835E-2</v>
      </c>
      <c r="P476" s="447">
        <f t="shared" si="129"/>
        <v>496440</v>
      </c>
      <c r="Q476" s="416">
        <v>17400</v>
      </c>
      <c r="R476" s="392">
        <f t="shared" si="132"/>
        <v>1.5003801638928893E-2</v>
      </c>
    </row>
    <row r="477" spans="1:18" ht="29.25" customHeight="1" thickBot="1" x14ac:dyDescent="0.3">
      <c r="B477" s="91" t="s">
        <v>864</v>
      </c>
      <c r="C477" s="83">
        <v>4</v>
      </c>
      <c r="D477" s="346">
        <v>487797</v>
      </c>
      <c r="E477" s="285">
        <v>365847</v>
      </c>
      <c r="F477" s="285">
        <v>304872</v>
      </c>
      <c r="G477" s="285">
        <v>182925</v>
      </c>
      <c r="H477" s="470">
        <f t="shared" si="121"/>
        <v>521295</v>
      </c>
      <c r="I477" s="502">
        <f t="shared" si="122"/>
        <v>390972</v>
      </c>
      <c r="J477" s="475">
        <f t="shared" si="130"/>
        <v>325809</v>
      </c>
      <c r="K477" s="502">
        <f t="shared" si="131"/>
        <v>195486</v>
      </c>
      <c r="L477" s="326">
        <f t="shared" si="125"/>
        <v>6.8672009052946209E-2</v>
      </c>
      <c r="M477" s="326">
        <f t="shared" si="126"/>
        <v>6.8676249907748316E-2</v>
      </c>
      <c r="N477" s="326">
        <f t="shared" si="127"/>
        <v>6.8674722506494534E-2</v>
      </c>
      <c r="O477" s="326">
        <f t="shared" si="128"/>
        <v>6.8667486674866746E-2</v>
      </c>
      <c r="P477" s="447">
        <f t="shared" si="129"/>
        <v>503895</v>
      </c>
      <c r="Q477" s="416">
        <v>17400</v>
      </c>
      <c r="R477" s="392">
        <f t="shared" si="132"/>
        <v>1.5015065004244876E-2</v>
      </c>
    </row>
    <row r="478" spans="1:18" ht="29.25" customHeight="1" thickBot="1" x14ac:dyDescent="0.3">
      <c r="B478" s="91" t="s">
        <v>865</v>
      </c>
      <c r="C478" s="83">
        <v>5</v>
      </c>
      <c r="D478" s="346">
        <v>495099</v>
      </c>
      <c r="E478" s="285">
        <v>371325</v>
      </c>
      <c r="F478" s="285">
        <v>309438</v>
      </c>
      <c r="G478" s="285">
        <v>185661</v>
      </c>
      <c r="H478" s="470">
        <f t="shared" si="121"/>
        <v>531117</v>
      </c>
      <c r="I478" s="502">
        <f t="shared" si="122"/>
        <v>398337</v>
      </c>
      <c r="J478" s="475">
        <f t="shared" si="130"/>
        <v>331947</v>
      </c>
      <c r="K478" s="502">
        <f t="shared" si="131"/>
        <v>199170</v>
      </c>
      <c r="L478" s="326">
        <f t="shared" si="125"/>
        <v>7.2749086546327099E-2</v>
      </c>
      <c r="M478" s="326">
        <f t="shared" si="126"/>
        <v>7.2744900020197942E-2</v>
      </c>
      <c r="N478" s="326">
        <f t="shared" si="127"/>
        <v>7.2741550811471115E-2</v>
      </c>
      <c r="O478" s="326">
        <f t="shared" si="128"/>
        <v>7.276164622618643E-2</v>
      </c>
      <c r="P478" s="447">
        <f t="shared" si="129"/>
        <v>511437</v>
      </c>
      <c r="Q478" s="416">
        <v>19680</v>
      </c>
      <c r="R478" s="392">
        <f t="shared" si="132"/>
        <v>1.495694956949567E-2</v>
      </c>
    </row>
    <row r="479" spans="1:18" ht="14.1" customHeight="1" thickBot="1" x14ac:dyDescent="0.3">
      <c r="B479" s="94"/>
      <c r="C479" s="83">
        <v>6</v>
      </c>
      <c r="D479" s="346">
        <v>502527</v>
      </c>
      <c r="E479" s="285">
        <v>376896</v>
      </c>
      <c r="F479" s="285">
        <v>314079</v>
      </c>
      <c r="G479" s="285">
        <v>188448</v>
      </c>
      <c r="H479" s="470">
        <f t="shared" si="121"/>
        <v>538791</v>
      </c>
      <c r="I479" s="473">
        <f t="shared" si="122"/>
        <v>404094</v>
      </c>
      <c r="J479" s="476">
        <f t="shared" si="130"/>
        <v>336744</v>
      </c>
      <c r="K479" s="473">
        <f t="shared" si="131"/>
        <v>202047</v>
      </c>
      <c r="L479" s="326">
        <f t="shared" si="125"/>
        <v>7.2163286748771704E-2</v>
      </c>
      <c r="M479" s="326">
        <f t="shared" si="126"/>
        <v>7.2163143148242487E-2</v>
      </c>
      <c r="N479" s="326">
        <f t="shared" si="127"/>
        <v>7.2163372909363574E-2</v>
      </c>
      <c r="O479" s="326">
        <f t="shared" si="128"/>
        <v>7.2163143148242487E-2</v>
      </c>
      <c r="P479" s="447">
        <f t="shared" si="129"/>
        <v>519111</v>
      </c>
      <c r="Q479" s="416">
        <v>19680</v>
      </c>
      <c r="R479" s="392">
        <f t="shared" si="132"/>
        <v>1.5011230145264731E-2</v>
      </c>
    </row>
    <row r="480" spans="1:18" ht="14.1" customHeight="1" thickBot="1" x14ac:dyDescent="0.3">
      <c r="B480" s="94"/>
      <c r="C480" s="83">
        <v>7</v>
      </c>
      <c r="D480" s="346">
        <v>510066</v>
      </c>
      <c r="E480" s="285">
        <v>382551</v>
      </c>
      <c r="F480" s="285">
        <v>318792</v>
      </c>
      <c r="G480" s="285">
        <v>191274</v>
      </c>
      <c r="H480" s="470">
        <f t="shared" si="121"/>
        <v>546579</v>
      </c>
      <c r="I480" s="473">
        <f t="shared" si="122"/>
        <v>409935</v>
      </c>
      <c r="J480" s="476">
        <f t="shared" si="130"/>
        <v>341613</v>
      </c>
      <c r="K480" s="473">
        <f t="shared" si="131"/>
        <v>204966</v>
      </c>
      <c r="L480" s="326">
        <f t="shared" si="125"/>
        <v>7.1584853724812089E-2</v>
      </c>
      <c r="M480" s="326">
        <f t="shared" si="126"/>
        <v>7.1582612514409838E-2</v>
      </c>
      <c r="N480" s="326">
        <f t="shared" si="127"/>
        <v>7.1585861627644354E-2</v>
      </c>
      <c r="O480" s="326">
        <f t="shared" si="128"/>
        <v>7.1583173876219458E-2</v>
      </c>
      <c r="P480" s="447">
        <f t="shared" si="129"/>
        <v>526899</v>
      </c>
      <c r="Q480" s="416">
        <v>19680</v>
      </c>
      <c r="R480" s="392">
        <f t="shared" si="132"/>
        <v>1.4996179317371405E-2</v>
      </c>
    </row>
    <row r="481" spans="1:18" ht="14.1" customHeight="1" thickBot="1" x14ac:dyDescent="0.3">
      <c r="B481" s="94"/>
      <c r="C481" s="83">
        <v>8</v>
      </c>
      <c r="D481" s="346">
        <v>517725</v>
      </c>
      <c r="E481" s="285">
        <v>388293</v>
      </c>
      <c r="F481" s="285">
        <v>323577</v>
      </c>
      <c r="G481" s="285">
        <v>194148</v>
      </c>
      <c r="H481" s="470">
        <f t="shared" si="121"/>
        <v>554490</v>
      </c>
      <c r="I481" s="473">
        <f t="shared" si="122"/>
        <v>415869</v>
      </c>
      <c r="J481" s="476">
        <f t="shared" si="130"/>
        <v>346557</v>
      </c>
      <c r="K481" s="473">
        <f t="shared" si="131"/>
        <v>207933</v>
      </c>
      <c r="L481" s="326">
        <f t="shared" si="125"/>
        <v>7.101260321599305E-2</v>
      </c>
      <c r="M481" s="326">
        <f t="shared" si="126"/>
        <v>7.1018534972301844E-2</v>
      </c>
      <c r="N481" s="326">
        <f t="shared" si="127"/>
        <v>7.1018644712077805E-2</v>
      </c>
      <c r="O481" s="326">
        <f t="shared" si="128"/>
        <v>7.1002534149205765E-2</v>
      </c>
      <c r="P481" s="447">
        <f t="shared" si="129"/>
        <v>534810</v>
      </c>
      <c r="Q481" s="416">
        <v>19680</v>
      </c>
      <c r="R481" s="392">
        <f t="shared" si="132"/>
        <v>1.5025565419241493E-2</v>
      </c>
    </row>
    <row r="482" spans="1:18" ht="14.1" customHeight="1" thickBot="1" x14ac:dyDescent="0.3">
      <c r="B482" s="94"/>
      <c r="C482" s="83">
        <v>9</v>
      </c>
      <c r="D482" s="346">
        <v>525495</v>
      </c>
      <c r="E482" s="285">
        <v>394122</v>
      </c>
      <c r="F482" s="285">
        <v>328434</v>
      </c>
      <c r="G482" s="285">
        <v>197061</v>
      </c>
      <c r="H482" s="470">
        <f t="shared" si="121"/>
        <v>562515</v>
      </c>
      <c r="I482" s="473">
        <f t="shared" si="122"/>
        <v>421887</v>
      </c>
      <c r="J482" s="476">
        <f t="shared" si="130"/>
        <v>351573</v>
      </c>
      <c r="K482" s="473">
        <f t="shared" si="131"/>
        <v>210942</v>
      </c>
      <c r="L482" s="326">
        <f t="shared" si="125"/>
        <v>7.0447863443039424E-2</v>
      </c>
      <c r="M482" s="326">
        <f t="shared" si="126"/>
        <v>7.0447729383287402E-2</v>
      </c>
      <c r="N482" s="326">
        <f t="shared" si="127"/>
        <v>7.0452511006777616E-2</v>
      </c>
      <c r="O482" s="326">
        <f t="shared" si="128"/>
        <v>7.0440117527060142E-2</v>
      </c>
      <c r="P482" s="447">
        <f t="shared" si="129"/>
        <v>542835</v>
      </c>
      <c r="Q482" s="416">
        <v>19680</v>
      </c>
      <c r="R482" s="392">
        <f t="shared" si="132"/>
        <v>1.5004017553618798E-2</v>
      </c>
    </row>
    <row r="483" spans="1:18" ht="14.1" customHeight="1" thickBot="1" x14ac:dyDescent="0.3">
      <c r="B483" s="93"/>
      <c r="C483" s="84">
        <v>10</v>
      </c>
      <c r="D483" s="346">
        <v>533376</v>
      </c>
      <c r="E483" s="285">
        <v>400032</v>
      </c>
      <c r="F483" s="285">
        <v>333360</v>
      </c>
      <c r="G483" s="285">
        <v>200016</v>
      </c>
      <c r="H483" s="351">
        <f t="shared" si="121"/>
        <v>570657</v>
      </c>
      <c r="I483" s="474">
        <f t="shared" si="122"/>
        <v>427992</v>
      </c>
      <c r="J483" s="474">
        <f t="shared" si="130"/>
        <v>356661</v>
      </c>
      <c r="K483" s="474">
        <f t="shared" si="131"/>
        <v>213996</v>
      </c>
      <c r="L483" s="326">
        <f t="shared" si="125"/>
        <v>6.9896283297336215E-2</v>
      </c>
      <c r="M483" s="326">
        <f t="shared" si="126"/>
        <v>6.9894408447324211E-2</v>
      </c>
      <c r="N483" s="326">
        <f t="shared" si="127"/>
        <v>6.9897408207343414E-2</v>
      </c>
      <c r="O483" s="326">
        <f t="shared" si="128"/>
        <v>6.9894408447324211E-2</v>
      </c>
      <c r="P483" s="447">
        <f t="shared" si="129"/>
        <v>550977</v>
      </c>
      <c r="Q483" s="416">
        <v>19680</v>
      </c>
      <c r="R483" s="392">
        <f t="shared" si="132"/>
        <v>1.4995356767701473E-2</v>
      </c>
    </row>
    <row r="484" spans="1:18" ht="18" customHeight="1" thickBot="1" x14ac:dyDescent="0.3">
      <c r="A484" s="131">
        <v>6</v>
      </c>
      <c r="B484" s="674" t="s">
        <v>856</v>
      </c>
      <c r="C484" s="9"/>
      <c r="D484" s="696" t="s">
        <v>929</v>
      </c>
      <c r="E484" s="697"/>
      <c r="F484" s="697"/>
      <c r="G484" s="698"/>
      <c r="H484" s="681" t="s">
        <v>929</v>
      </c>
      <c r="I484" s="681"/>
      <c r="J484" s="681"/>
      <c r="K484" s="681"/>
      <c r="P484" s="447"/>
      <c r="Q484" s="416">
        <v>19680</v>
      </c>
      <c r="R484" s="392">
        <f t="shared" si="132"/>
        <v>-1</v>
      </c>
    </row>
    <row r="485" spans="1:18" ht="27" customHeight="1" thickBot="1" x14ac:dyDescent="0.25">
      <c r="B485" s="672"/>
      <c r="C485" s="137">
        <v>1</v>
      </c>
      <c r="D485" s="346">
        <v>797490</v>
      </c>
      <c r="E485" s="285">
        <v>598119</v>
      </c>
      <c r="F485" s="285">
        <v>498432</v>
      </c>
      <c r="G485" s="285">
        <v>299058</v>
      </c>
      <c r="H485" s="470">
        <f t="shared" si="121"/>
        <v>843486</v>
      </c>
      <c r="I485" s="472">
        <f t="shared" si="122"/>
        <v>632616</v>
      </c>
      <c r="J485" s="475">
        <f t="shared" ref="J485" si="133">(ROUND((+H485/8*5)/3,0))*3</f>
        <v>527178</v>
      </c>
      <c r="K485" s="472">
        <f t="shared" ref="K485" si="134">(ROUND((+H485/8*3)/3,0))*3</f>
        <v>316308</v>
      </c>
      <c r="L485" s="326">
        <f t="shared" ref="L485:L509" si="135">(H485-D485)/D485</f>
        <v>5.7675958319226575E-2</v>
      </c>
      <c r="M485" s="326">
        <f t="shared" ref="M485:M509" si="136">(I485-E485)/E485</f>
        <v>5.7675813675873863E-2</v>
      </c>
      <c r="N485" s="326">
        <f t="shared" ref="N485:N509" si="137">(J485-F485)/F485</f>
        <v>5.7672862095531588E-2</v>
      </c>
      <c r="O485" s="326">
        <f t="shared" ref="O485:O509" si="138">(K485-G485)/G485</f>
        <v>5.7681118712758057E-2</v>
      </c>
      <c r="P485" s="450">
        <f t="shared" si="129"/>
        <v>823806</v>
      </c>
      <c r="Q485" s="416">
        <v>19680</v>
      </c>
      <c r="R485" s="392" t="e">
        <f t="shared" si="132"/>
        <v>#DIV/0!</v>
      </c>
    </row>
    <row r="486" spans="1:18" ht="27" customHeight="1" thickBot="1" x14ac:dyDescent="0.3">
      <c r="B486" s="91" t="s">
        <v>857</v>
      </c>
      <c r="C486" s="83">
        <v>2</v>
      </c>
      <c r="D486" s="346">
        <v>809442</v>
      </c>
      <c r="E486" s="285">
        <v>607083</v>
      </c>
      <c r="F486" s="285">
        <v>505902</v>
      </c>
      <c r="G486" s="285">
        <v>303540</v>
      </c>
      <c r="H486" s="470">
        <f t="shared" si="121"/>
        <v>855834</v>
      </c>
      <c r="I486" s="472">
        <f t="shared" si="122"/>
        <v>641877</v>
      </c>
      <c r="J486" s="475">
        <f t="shared" ref="J486:J509" si="139">(ROUND((+H486/8*5)/3,0))*3</f>
        <v>534897</v>
      </c>
      <c r="K486" s="472">
        <f t="shared" ref="K486:K509" si="140">(ROUND((+H486/8*3)/3,0))*3</f>
        <v>320937</v>
      </c>
      <c r="L486" s="326">
        <f t="shared" si="135"/>
        <v>5.731355674649944E-2</v>
      </c>
      <c r="M486" s="326">
        <f t="shared" si="136"/>
        <v>5.731341513433913E-2</v>
      </c>
      <c r="N486" s="326">
        <f t="shared" si="137"/>
        <v>5.7313471779119274E-2</v>
      </c>
      <c r="O486" s="326">
        <f t="shared" si="138"/>
        <v>5.7313698359359559E-2</v>
      </c>
      <c r="P486" s="447">
        <f t="shared" si="129"/>
        <v>836154</v>
      </c>
      <c r="Q486" s="416">
        <v>19680</v>
      </c>
      <c r="R486" s="392">
        <f t="shared" si="132"/>
        <v>1.4987059366410538E-2</v>
      </c>
    </row>
    <row r="487" spans="1:18" ht="27" customHeight="1" thickBot="1" x14ac:dyDescent="0.3">
      <c r="B487" s="91" t="s">
        <v>858</v>
      </c>
      <c r="C487" s="83">
        <v>3</v>
      </c>
      <c r="D487" s="346">
        <v>821589</v>
      </c>
      <c r="E487" s="285">
        <v>616191</v>
      </c>
      <c r="F487" s="285">
        <v>513492</v>
      </c>
      <c r="G487" s="285">
        <v>308097</v>
      </c>
      <c r="H487" s="470">
        <f t="shared" si="121"/>
        <v>868380</v>
      </c>
      <c r="I487" s="472">
        <f t="shared" si="122"/>
        <v>651285</v>
      </c>
      <c r="J487" s="475">
        <f t="shared" si="139"/>
        <v>542739</v>
      </c>
      <c r="K487" s="472">
        <f t="shared" si="140"/>
        <v>325644</v>
      </c>
      <c r="L487" s="326">
        <f t="shared" si="135"/>
        <v>5.695183358102409E-2</v>
      </c>
      <c r="M487" s="326">
        <f t="shared" si="136"/>
        <v>5.6953120055307525E-2</v>
      </c>
      <c r="N487" s="326">
        <f t="shared" si="137"/>
        <v>5.6957070412002521E-2</v>
      </c>
      <c r="O487" s="326">
        <f t="shared" si="138"/>
        <v>5.6952842773542102E-2</v>
      </c>
      <c r="P487" s="447">
        <f t="shared" si="129"/>
        <v>848700</v>
      </c>
      <c r="Q487" s="416">
        <v>19680</v>
      </c>
      <c r="R487" s="392">
        <f t="shared" si="132"/>
        <v>1.5012848389009736E-2</v>
      </c>
    </row>
    <row r="488" spans="1:18" ht="27" customHeight="1" thickBot="1" x14ac:dyDescent="0.3">
      <c r="B488" s="91" t="s">
        <v>859</v>
      </c>
      <c r="C488" s="83">
        <v>4</v>
      </c>
      <c r="D488" s="346">
        <v>833922</v>
      </c>
      <c r="E488" s="285">
        <v>625443</v>
      </c>
      <c r="F488" s="285">
        <v>521202</v>
      </c>
      <c r="G488" s="285">
        <v>312720</v>
      </c>
      <c r="H488" s="470">
        <f t="shared" si="121"/>
        <v>881121</v>
      </c>
      <c r="I488" s="472">
        <f t="shared" si="122"/>
        <v>660840</v>
      </c>
      <c r="J488" s="475">
        <f t="shared" si="139"/>
        <v>550701</v>
      </c>
      <c r="K488" s="472">
        <f t="shared" si="140"/>
        <v>330420</v>
      </c>
      <c r="L488" s="326">
        <f t="shared" si="135"/>
        <v>5.6598818594544811E-2</v>
      </c>
      <c r="M488" s="326">
        <f t="shared" si="136"/>
        <v>5.6595085403466021E-2</v>
      </c>
      <c r="N488" s="326">
        <f t="shared" si="137"/>
        <v>5.6598017659180128E-2</v>
      </c>
      <c r="O488" s="326">
        <f t="shared" si="138"/>
        <v>5.6600153491941675E-2</v>
      </c>
      <c r="P488" s="447">
        <f t="shared" si="129"/>
        <v>861441</v>
      </c>
      <c r="Q488" s="416">
        <v>19680</v>
      </c>
      <c r="R488" s="392">
        <f t="shared" si="132"/>
        <v>1.500501465447579E-2</v>
      </c>
    </row>
    <row r="489" spans="1:18" ht="28.5" customHeight="1" thickBot="1" x14ac:dyDescent="0.3">
      <c r="B489" s="95" t="s">
        <v>860</v>
      </c>
      <c r="C489" s="83">
        <v>5</v>
      </c>
      <c r="D489" s="346">
        <v>846429</v>
      </c>
      <c r="E489" s="285">
        <v>634821</v>
      </c>
      <c r="F489" s="285">
        <v>529017</v>
      </c>
      <c r="G489" s="285">
        <v>317412</v>
      </c>
      <c r="H489" s="470">
        <f t="shared" si="121"/>
        <v>894042</v>
      </c>
      <c r="I489" s="472">
        <f t="shared" si="122"/>
        <v>670533</v>
      </c>
      <c r="J489" s="475">
        <f t="shared" si="139"/>
        <v>558777</v>
      </c>
      <c r="K489" s="472">
        <f t="shared" si="140"/>
        <v>335265</v>
      </c>
      <c r="L489" s="326">
        <f t="shared" si="135"/>
        <v>5.6251617087788815E-2</v>
      </c>
      <c r="M489" s="326">
        <f t="shared" si="136"/>
        <v>5.6255227851630618E-2</v>
      </c>
      <c r="N489" s="326">
        <f t="shared" si="137"/>
        <v>5.6255281021214819E-2</v>
      </c>
      <c r="O489" s="326">
        <f t="shared" si="138"/>
        <v>5.6245510566708255E-2</v>
      </c>
      <c r="P489" s="447">
        <f t="shared" si="129"/>
        <v>874362</v>
      </c>
      <c r="Q489" s="416">
        <v>19680</v>
      </c>
      <c r="R489" s="392">
        <f t="shared" si="132"/>
        <v>1.5003837298541933E-2</v>
      </c>
    </row>
    <row r="490" spans="1:18" ht="14.1" customHeight="1" thickBot="1" x14ac:dyDescent="0.3">
      <c r="B490" s="94"/>
      <c r="C490" s="83">
        <v>6</v>
      </c>
      <c r="D490" s="346">
        <v>859131</v>
      </c>
      <c r="E490" s="285">
        <v>644349</v>
      </c>
      <c r="F490" s="285">
        <v>536958</v>
      </c>
      <c r="G490" s="285">
        <v>322173</v>
      </c>
      <c r="H490" s="470">
        <f t="shared" si="121"/>
        <v>907161</v>
      </c>
      <c r="I490" s="473">
        <f t="shared" si="122"/>
        <v>680370</v>
      </c>
      <c r="J490" s="476">
        <f t="shared" si="139"/>
        <v>566976</v>
      </c>
      <c r="K490" s="473">
        <f t="shared" si="140"/>
        <v>340185</v>
      </c>
      <c r="L490" s="326">
        <f t="shared" si="135"/>
        <v>5.5905327592648851E-2</v>
      </c>
      <c r="M490" s="326">
        <f t="shared" si="136"/>
        <v>5.5902934589795283E-2</v>
      </c>
      <c r="N490" s="326">
        <f t="shared" si="137"/>
        <v>5.5903813706099918E-2</v>
      </c>
      <c r="O490" s="326">
        <f t="shared" si="138"/>
        <v>5.5907850750994033E-2</v>
      </c>
      <c r="P490" s="447">
        <f t="shared" si="129"/>
        <v>887481</v>
      </c>
      <c r="Q490" s="416">
        <v>19680</v>
      </c>
      <c r="R490" s="392">
        <f t="shared" si="132"/>
        <v>1.4999432913689548E-2</v>
      </c>
    </row>
    <row r="491" spans="1:18" ht="14.1" customHeight="1" thickBot="1" x14ac:dyDescent="0.3">
      <c r="B491" s="94"/>
      <c r="C491" s="83">
        <v>7</v>
      </c>
      <c r="D491" s="346">
        <v>872022</v>
      </c>
      <c r="E491" s="285">
        <v>654018</v>
      </c>
      <c r="F491" s="285">
        <v>545013</v>
      </c>
      <c r="G491" s="285">
        <v>327009</v>
      </c>
      <c r="H491" s="470">
        <f t="shared" si="121"/>
        <v>920478</v>
      </c>
      <c r="I491" s="473">
        <f t="shared" si="122"/>
        <v>690360</v>
      </c>
      <c r="J491" s="476">
        <f t="shared" si="139"/>
        <v>575298</v>
      </c>
      <c r="K491" s="473">
        <f t="shared" si="140"/>
        <v>345180</v>
      </c>
      <c r="L491" s="326">
        <f t="shared" si="135"/>
        <v>5.5567405409496548E-2</v>
      </c>
      <c r="M491" s="326">
        <f t="shared" si="136"/>
        <v>5.5567277964826654E-2</v>
      </c>
      <c r="N491" s="326">
        <f t="shared" si="137"/>
        <v>5.5567481876579089E-2</v>
      </c>
      <c r="O491" s="326">
        <f t="shared" si="138"/>
        <v>5.5567277964826654E-2</v>
      </c>
      <c r="P491" s="447">
        <f t="shared" si="129"/>
        <v>900798</v>
      </c>
      <c r="Q491" s="416">
        <v>19680</v>
      </c>
      <c r="R491" s="392">
        <f t="shared" si="132"/>
        <v>1.5010568855863049E-2</v>
      </c>
    </row>
    <row r="492" spans="1:18" ht="14.1" customHeight="1" thickBot="1" x14ac:dyDescent="0.3">
      <c r="B492" s="94"/>
      <c r="C492" s="83">
        <v>8</v>
      </c>
      <c r="D492" s="346">
        <v>885096</v>
      </c>
      <c r="E492" s="285">
        <v>663822</v>
      </c>
      <c r="F492" s="285">
        <v>553185</v>
      </c>
      <c r="G492" s="285">
        <v>331911</v>
      </c>
      <c r="H492" s="470">
        <f t="shared" si="121"/>
        <v>933984</v>
      </c>
      <c r="I492" s="473">
        <f t="shared" si="122"/>
        <v>700488</v>
      </c>
      <c r="J492" s="476">
        <f t="shared" si="139"/>
        <v>583740</v>
      </c>
      <c r="K492" s="473">
        <f t="shared" si="140"/>
        <v>350244</v>
      </c>
      <c r="L492" s="326">
        <f t="shared" si="135"/>
        <v>5.5234686406898235E-2</v>
      </c>
      <c r="M492" s="326">
        <f t="shared" si="136"/>
        <v>5.5234686406898235E-2</v>
      </c>
      <c r="N492" s="326">
        <f t="shared" si="137"/>
        <v>5.5234686406898235E-2</v>
      </c>
      <c r="O492" s="326">
        <f t="shared" si="138"/>
        <v>5.5234686406898235E-2</v>
      </c>
      <c r="P492" s="447">
        <f t="shared" si="129"/>
        <v>914304</v>
      </c>
      <c r="Q492" s="416">
        <v>19680</v>
      </c>
      <c r="R492" s="392">
        <f t="shared" si="132"/>
        <v>1.4990413107896172E-2</v>
      </c>
    </row>
    <row r="493" spans="1:18" ht="14.1" customHeight="1" thickBot="1" x14ac:dyDescent="0.3">
      <c r="B493" s="94"/>
      <c r="C493" s="83">
        <v>9</v>
      </c>
      <c r="D493" s="346">
        <v>898380</v>
      </c>
      <c r="E493" s="285">
        <v>673785</v>
      </c>
      <c r="F493" s="285">
        <v>561489</v>
      </c>
      <c r="G493" s="285">
        <v>336894</v>
      </c>
      <c r="H493" s="470">
        <f t="shared" si="121"/>
        <v>947706</v>
      </c>
      <c r="I493" s="473">
        <f t="shared" si="122"/>
        <v>710781</v>
      </c>
      <c r="J493" s="476">
        <f t="shared" si="139"/>
        <v>592317</v>
      </c>
      <c r="K493" s="473">
        <f t="shared" si="140"/>
        <v>355389</v>
      </c>
      <c r="L493" s="326">
        <f t="shared" si="135"/>
        <v>5.4905496560475525E-2</v>
      </c>
      <c r="M493" s="326">
        <f t="shared" si="136"/>
        <v>5.4907722789910726E-2</v>
      </c>
      <c r="N493" s="326">
        <f t="shared" si="137"/>
        <v>5.4904014148095509E-2</v>
      </c>
      <c r="O493" s="326">
        <f t="shared" si="138"/>
        <v>5.4898573438529628E-2</v>
      </c>
      <c r="P493" s="447">
        <f t="shared" si="129"/>
        <v>928026</v>
      </c>
      <c r="Q493" s="416">
        <v>19680</v>
      </c>
      <c r="R493" s="392">
        <f t="shared" si="132"/>
        <v>1.501306073013553E-2</v>
      </c>
    </row>
    <row r="494" spans="1:18" ht="14.1" customHeight="1" thickBot="1" x14ac:dyDescent="0.3">
      <c r="B494" s="94"/>
      <c r="C494" s="83">
        <v>10</v>
      </c>
      <c r="D494" s="346">
        <v>911862</v>
      </c>
      <c r="E494" s="285">
        <v>683898</v>
      </c>
      <c r="F494" s="285">
        <v>569913</v>
      </c>
      <c r="G494" s="285">
        <v>341949</v>
      </c>
      <c r="H494" s="470">
        <f t="shared" si="121"/>
        <v>962292</v>
      </c>
      <c r="I494" s="473">
        <f t="shared" si="122"/>
        <v>721719</v>
      </c>
      <c r="J494" s="476">
        <f t="shared" si="139"/>
        <v>601434</v>
      </c>
      <c r="K494" s="473">
        <f t="shared" si="140"/>
        <v>360861</v>
      </c>
      <c r="L494" s="326">
        <f t="shared" si="135"/>
        <v>5.5304421063713589E-2</v>
      </c>
      <c r="M494" s="326">
        <f t="shared" si="136"/>
        <v>5.5302106454471284E-2</v>
      </c>
      <c r="N494" s="326">
        <f t="shared" si="137"/>
        <v>5.5308441814803315E-2</v>
      </c>
      <c r="O494" s="326">
        <f t="shared" si="138"/>
        <v>5.5306493073528508E-2</v>
      </c>
      <c r="P494" s="447">
        <f t="shared" si="129"/>
        <v>941952</v>
      </c>
      <c r="Q494" s="416">
        <v>20340</v>
      </c>
      <c r="R494" s="392">
        <f t="shared" si="132"/>
        <v>1.5004719585388848E-2</v>
      </c>
    </row>
    <row r="495" spans="1:18" ht="14.1" customHeight="1" thickBot="1" x14ac:dyDescent="0.3">
      <c r="B495" s="94"/>
      <c r="C495" s="83">
        <v>11</v>
      </c>
      <c r="D495" s="346">
        <v>925527</v>
      </c>
      <c r="E495" s="285">
        <v>694146</v>
      </c>
      <c r="F495" s="285">
        <v>578454</v>
      </c>
      <c r="G495" s="285">
        <v>347073</v>
      </c>
      <c r="H495" s="470">
        <f t="shared" si="121"/>
        <v>976410</v>
      </c>
      <c r="I495" s="473">
        <f t="shared" si="122"/>
        <v>732309</v>
      </c>
      <c r="J495" s="476">
        <f t="shared" si="139"/>
        <v>610257</v>
      </c>
      <c r="K495" s="473">
        <f t="shared" si="140"/>
        <v>366153</v>
      </c>
      <c r="L495" s="326">
        <f t="shared" si="135"/>
        <v>5.4977326431319667E-2</v>
      </c>
      <c r="M495" s="326">
        <f t="shared" si="136"/>
        <v>5.4978347494619287E-2</v>
      </c>
      <c r="N495" s="326">
        <f t="shared" si="137"/>
        <v>5.4979306911180491E-2</v>
      </c>
      <c r="O495" s="326">
        <f t="shared" si="138"/>
        <v>5.4974025637257867E-2</v>
      </c>
      <c r="P495" s="447">
        <f t="shared" si="129"/>
        <v>956070</v>
      </c>
      <c r="Q495" s="416">
        <v>20340</v>
      </c>
      <c r="R495" s="392">
        <f t="shared" si="132"/>
        <v>1.4984690699490377E-2</v>
      </c>
    </row>
    <row r="496" spans="1:18" ht="14.1" customHeight="1" thickBot="1" x14ac:dyDescent="0.3">
      <c r="B496" s="94"/>
      <c r="C496" s="83">
        <v>12</v>
      </c>
      <c r="D496" s="346">
        <v>939408</v>
      </c>
      <c r="E496" s="285">
        <v>704556</v>
      </c>
      <c r="F496" s="285">
        <v>587130</v>
      </c>
      <c r="G496" s="285">
        <v>352278</v>
      </c>
      <c r="H496" s="470">
        <f t="shared" si="121"/>
        <v>990747</v>
      </c>
      <c r="I496" s="473">
        <f t="shared" si="122"/>
        <v>743061</v>
      </c>
      <c r="J496" s="476">
        <f t="shared" si="139"/>
        <v>619218</v>
      </c>
      <c r="K496" s="473">
        <f t="shared" si="140"/>
        <v>371529</v>
      </c>
      <c r="L496" s="326">
        <f t="shared" si="135"/>
        <v>5.4650375555669102E-2</v>
      </c>
      <c r="M496" s="326">
        <f t="shared" si="136"/>
        <v>5.4651440055864968E-2</v>
      </c>
      <c r="N496" s="326">
        <f t="shared" si="137"/>
        <v>5.4652291656021666E-2</v>
      </c>
      <c r="O496" s="326">
        <f t="shared" si="138"/>
        <v>5.4647182055081497E-2</v>
      </c>
      <c r="P496" s="447">
        <f t="shared" si="129"/>
        <v>970407</v>
      </c>
      <c r="Q496" s="416">
        <v>20340</v>
      </c>
      <c r="R496" s="392">
        <f t="shared" si="132"/>
        <v>1.4996845044126239E-2</v>
      </c>
    </row>
    <row r="497" spans="2:18" ht="14.1" customHeight="1" thickBot="1" x14ac:dyDescent="0.3">
      <c r="B497" s="94"/>
      <c r="C497" s="83">
        <v>13</v>
      </c>
      <c r="D497" s="346">
        <v>953499</v>
      </c>
      <c r="E497" s="285">
        <v>715125</v>
      </c>
      <c r="F497" s="285">
        <v>595938</v>
      </c>
      <c r="G497" s="285">
        <v>357561</v>
      </c>
      <c r="H497" s="470">
        <f t="shared" si="121"/>
        <v>1005303</v>
      </c>
      <c r="I497" s="473">
        <f t="shared" si="122"/>
        <v>753978</v>
      </c>
      <c r="J497" s="476">
        <f t="shared" si="139"/>
        <v>628314</v>
      </c>
      <c r="K497" s="473">
        <f t="shared" si="140"/>
        <v>376989</v>
      </c>
      <c r="L497" s="326">
        <f t="shared" si="135"/>
        <v>5.4330418804844051E-2</v>
      </c>
      <c r="M497" s="326">
        <f t="shared" si="136"/>
        <v>5.4330361824855795E-2</v>
      </c>
      <c r="N497" s="326">
        <f t="shared" si="137"/>
        <v>5.432779920058798E-2</v>
      </c>
      <c r="O497" s="326">
        <f t="shared" si="138"/>
        <v>5.4334784833916454E-2</v>
      </c>
      <c r="P497" s="447">
        <f t="shared" si="129"/>
        <v>984963</v>
      </c>
      <c r="Q497" s="416">
        <v>20340</v>
      </c>
      <c r="R497" s="392">
        <f t="shared" si="132"/>
        <v>1.4996678759388926E-2</v>
      </c>
    </row>
    <row r="498" spans="2:18" ht="14.1" customHeight="1" thickBot="1" x14ac:dyDescent="0.3">
      <c r="B498" s="94"/>
      <c r="C498" s="83">
        <v>14</v>
      </c>
      <c r="D498" s="346">
        <v>967809</v>
      </c>
      <c r="E498" s="285">
        <v>725856</v>
      </c>
      <c r="F498" s="285">
        <v>604881</v>
      </c>
      <c r="G498" s="285">
        <v>362928</v>
      </c>
      <c r="H498" s="470">
        <f t="shared" si="121"/>
        <v>1020087</v>
      </c>
      <c r="I498" s="473">
        <f t="shared" si="122"/>
        <v>765066</v>
      </c>
      <c r="J498" s="476">
        <f t="shared" si="139"/>
        <v>637554</v>
      </c>
      <c r="K498" s="473">
        <f t="shared" si="140"/>
        <v>382533</v>
      </c>
      <c r="L498" s="326">
        <f t="shared" si="135"/>
        <v>5.4016856631835412E-2</v>
      </c>
      <c r="M498" s="326">
        <f t="shared" si="136"/>
        <v>5.4018978971035581E-2</v>
      </c>
      <c r="N498" s="326">
        <f t="shared" si="137"/>
        <v>5.4015583230420529E-2</v>
      </c>
      <c r="O498" s="326">
        <f t="shared" si="138"/>
        <v>5.4018978971035581E-2</v>
      </c>
      <c r="P498" s="447">
        <f t="shared" si="129"/>
        <v>999747</v>
      </c>
      <c r="Q498" s="416">
        <v>20340</v>
      </c>
      <c r="R498" s="392">
        <f t="shared" si="132"/>
        <v>1.5010026261253362E-2</v>
      </c>
    </row>
    <row r="499" spans="2:18" ht="14.1" customHeight="1" thickBot="1" x14ac:dyDescent="0.3">
      <c r="B499" s="94"/>
      <c r="C499" s="83">
        <v>15</v>
      </c>
      <c r="D499" s="346">
        <v>982326</v>
      </c>
      <c r="E499" s="285">
        <v>736746</v>
      </c>
      <c r="F499" s="285">
        <v>613953</v>
      </c>
      <c r="G499" s="285">
        <v>368373</v>
      </c>
      <c r="H499" s="470">
        <f t="shared" si="121"/>
        <v>1035084</v>
      </c>
      <c r="I499" s="473">
        <f t="shared" si="122"/>
        <v>776313</v>
      </c>
      <c r="J499" s="476">
        <f t="shared" si="139"/>
        <v>646929</v>
      </c>
      <c r="K499" s="473">
        <f t="shared" si="140"/>
        <v>388158</v>
      </c>
      <c r="L499" s="326">
        <f t="shared" si="135"/>
        <v>5.3707221431581777E-2</v>
      </c>
      <c r="M499" s="326">
        <f t="shared" si="136"/>
        <v>5.370507610492626E-2</v>
      </c>
      <c r="N499" s="326">
        <f t="shared" si="137"/>
        <v>5.3710951815529852E-2</v>
      </c>
      <c r="O499" s="326">
        <f t="shared" si="138"/>
        <v>5.3709148064597569E-2</v>
      </c>
      <c r="P499" s="447">
        <f t="shared" si="129"/>
        <v>1014744</v>
      </c>
      <c r="Q499" s="416">
        <v>20340</v>
      </c>
      <c r="R499" s="392">
        <f t="shared" si="132"/>
        <v>1.5002975796852169E-2</v>
      </c>
    </row>
    <row r="500" spans="2:18" ht="14.1" customHeight="1" thickBot="1" x14ac:dyDescent="0.3">
      <c r="B500" s="94"/>
      <c r="C500" s="83">
        <v>16</v>
      </c>
      <c r="D500" s="346">
        <v>997056</v>
      </c>
      <c r="E500" s="285">
        <v>747792</v>
      </c>
      <c r="F500" s="285">
        <v>623160</v>
      </c>
      <c r="G500" s="285">
        <v>373896</v>
      </c>
      <c r="H500" s="470">
        <f t="shared" si="121"/>
        <v>1050300</v>
      </c>
      <c r="I500" s="473">
        <f t="shared" si="122"/>
        <v>787725</v>
      </c>
      <c r="J500" s="476">
        <f t="shared" si="139"/>
        <v>656439</v>
      </c>
      <c r="K500" s="473">
        <f t="shared" si="140"/>
        <v>393864</v>
      </c>
      <c r="L500" s="326">
        <f t="shared" si="135"/>
        <v>5.3401213171577123E-2</v>
      </c>
      <c r="M500" s="326">
        <f t="shared" si="136"/>
        <v>5.3401213171577123E-2</v>
      </c>
      <c r="N500" s="326">
        <f t="shared" si="137"/>
        <v>5.3403620258039672E-2</v>
      </c>
      <c r="O500" s="326">
        <f t="shared" si="138"/>
        <v>5.340522498234803E-2</v>
      </c>
      <c r="P500" s="447">
        <f t="shared" si="129"/>
        <v>1029960</v>
      </c>
      <c r="Q500" s="416">
        <v>20340</v>
      </c>
      <c r="R500" s="392">
        <f t="shared" si="132"/>
        <v>1.4992955509768535E-2</v>
      </c>
    </row>
    <row r="501" spans="2:18" ht="14.1" customHeight="1" thickBot="1" x14ac:dyDescent="0.3">
      <c r="B501" s="94"/>
      <c r="C501" s="83">
        <v>17</v>
      </c>
      <c r="D501" s="346">
        <v>1012014</v>
      </c>
      <c r="E501" s="285">
        <v>759012</v>
      </c>
      <c r="F501" s="285">
        <v>632508</v>
      </c>
      <c r="G501" s="285">
        <v>379506</v>
      </c>
      <c r="H501" s="470">
        <f t="shared" si="121"/>
        <v>1065750</v>
      </c>
      <c r="I501" s="473">
        <f t="shared" si="122"/>
        <v>799314</v>
      </c>
      <c r="J501" s="476">
        <f t="shared" si="139"/>
        <v>666093</v>
      </c>
      <c r="K501" s="473">
        <f t="shared" si="140"/>
        <v>399657</v>
      </c>
      <c r="L501" s="326">
        <f t="shared" si="135"/>
        <v>5.3098079670834596E-2</v>
      </c>
      <c r="M501" s="326">
        <f t="shared" si="136"/>
        <v>5.3097974735577307E-2</v>
      </c>
      <c r="N501" s="326">
        <f t="shared" si="137"/>
        <v>5.3098142632188053E-2</v>
      </c>
      <c r="O501" s="326">
        <f t="shared" si="138"/>
        <v>5.3097974735577307E-2</v>
      </c>
      <c r="P501" s="447">
        <f t="shared" si="129"/>
        <v>1045410</v>
      </c>
      <c r="Q501" s="416">
        <v>20340</v>
      </c>
      <c r="R501" s="392">
        <f t="shared" si="132"/>
        <v>1.5004172283201722E-2</v>
      </c>
    </row>
    <row r="502" spans="2:18" ht="14.1" customHeight="1" thickBot="1" x14ac:dyDescent="0.3">
      <c r="B502" s="94"/>
      <c r="C502" s="83">
        <v>18</v>
      </c>
      <c r="D502" s="346">
        <v>1027191</v>
      </c>
      <c r="E502" s="285">
        <v>770394</v>
      </c>
      <c r="F502" s="285">
        <v>641994</v>
      </c>
      <c r="G502" s="285">
        <v>385197</v>
      </c>
      <c r="H502" s="470">
        <f t="shared" si="121"/>
        <v>1081428</v>
      </c>
      <c r="I502" s="473">
        <f t="shared" si="122"/>
        <v>811071</v>
      </c>
      <c r="J502" s="476">
        <f t="shared" si="139"/>
        <v>675894</v>
      </c>
      <c r="K502" s="473">
        <f t="shared" si="140"/>
        <v>405537</v>
      </c>
      <c r="L502" s="326">
        <f t="shared" si="135"/>
        <v>5.2801280385050102E-2</v>
      </c>
      <c r="M502" s="326">
        <f t="shared" si="136"/>
        <v>5.2800255453702913E-2</v>
      </c>
      <c r="N502" s="326">
        <f t="shared" si="137"/>
        <v>5.280423181525061E-2</v>
      </c>
      <c r="O502" s="326">
        <f t="shared" si="138"/>
        <v>5.2804149565027762E-2</v>
      </c>
      <c r="P502" s="447">
        <f t="shared" si="129"/>
        <v>1061088</v>
      </c>
      <c r="Q502" s="416">
        <v>20340</v>
      </c>
      <c r="R502" s="392">
        <f t="shared" si="132"/>
        <v>1.4995810342919524E-2</v>
      </c>
    </row>
    <row r="503" spans="2:18" ht="14.1" customHeight="1" thickBot="1" x14ac:dyDescent="0.3">
      <c r="B503" s="94"/>
      <c r="C503" s="83">
        <v>19</v>
      </c>
      <c r="D503" s="346">
        <v>1042608</v>
      </c>
      <c r="E503" s="285">
        <v>781956</v>
      </c>
      <c r="F503" s="285">
        <v>651630</v>
      </c>
      <c r="G503" s="285">
        <v>390978</v>
      </c>
      <c r="H503" s="470">
        <f t="shared" si="121"/>
        <v>1097355</v>
      </c>
      <c r="I503" s="473">
        <f t="shared" si="122"/>
        <v>823017</v>
      </c>
      <c r="J503" s="476">
        <f t="shared" si="139"/>
        <v>685848</v>
      </c>
      <c r="K503" s="473">
        <f t="shared" si="140"/>
        <v>411507</v>
      </c>
      <c r="L503" s="326">
        <f t="shared" si="135"/>
        <v>5.2509668063164677E-2</v>
      </c>
      <c r="M503" s="326">
        <f t="shared" si="136"/>
        <v>5.2510627196415145E-2</v>
      </c>
      <c r="N503" s="326">
        <f t="shared" si="137"/>
        <v>5.2511394503015514E-2</v>
      </c>
      <c r="O503" s="326">
        <f t="shared" si="138"/>
        <v>5.2506790663413287E-2</v>
      </c>
      <c r="P503" s="447">
        <f t="shared" si="129"/>
        <v>1077015</v>
      </c>
      <c r="Q503" s="416">
        <v>20340</v>
      </c>
      <c r="R503" s="392">
        <f t="shared" ref="R503:R552" si="141">G503/G502-1</f>
        <v>1.5007905045989478E-2</v>
      </c>
    </row>
    <row r="504" spans="2:18" ht="14.1" customHeight="1" thickBot="1" x14ac:dyDescent="0.3">
      <c r="B504" s="94"/>
      <c r="C504" s="83">
        <v>20</v>
      </c>
      <c r="D504" s="346">
        <v>1058247</v>
      </c>
      <c r="E504" s="285">
        <v>793686</v>
      </c>
      <c r="F504" s="285">
        <v>661404</v>
      </c>
      <c r="G504" s="285">
        <v>396843</v>
      </c>
      <c r="H504" s="470">
        <f t="shared" si="121"/>
        <v>1113510</v>
      </c>
      <c r="I504" s="473">
        <f t="shared" si="122"/>
        <v>835134</v>
      </c>
      <c r="J504" s="476">
        <f t="shared" si="139"/>
        <v>695943</v>
      </c>
      <c r="K504" s="473">
        <f t="shared" si="140"/>
        <v>417567</v>
      </c>
      <c r="L504" s="326">
        <f t="shared" si="135"/>
        <v>5.2221267813657872E-2</v>
      </c>
      <c r="M504" s="326">
        <f t="shared" si="136"/>
        <v>5.2222163424830471E-2</v>
      </c>
      <c r="N504" s="326">
        <f t="shared" si="137"/>
        <v>5.2220730446141846E-2</v>
      </c>
      <c r="O504" s="326">
        <f t="shared" si="138"/>
        <v>5.2222163424830471E-2</v>
      </c>
      <c r="P504" s="447">
        <f t="shared" si="129"/>
        <v>1093170</v>
      </c>
      <c r="Q504" s="416">
        <v>20340</v>
      </c>
      <c r="R504" s="392">
        <f t="shared" si="141"/>
        <v>1.500084403726043E-2</v>
      </c>
    </row>
    <row r="505" spans="2:18" ht="14.1" customHeight="1" thickBot="1" x14ac:dyDescent="0.3">
      <c r="B505" s="94"/>
      <c r="C505" s="83">
        <v>21</v>
      </c>
      <c r="D505" s="346">
        <v>1074114</v>
      </c>
      <c r="E505" s="285">
        <v>805587</v>
      </c>
      <c r="F505" s="285">
        <v>671322</v>
      </c>
      <c r="G505" s="285">
        <v>402792</v>
      </c>
      <c r="H505" s="470">
        <f t="shared" si="121"/>
        <v>1129899</v>
      </c>
      <c r="I505" s="473">
        <f t="shared" si="122"/>
        <v>847425</v>
      </c>
      <c r="J505" s="476">
        <f t="shared" si="139"/>
        <v>706188</v>
      </c>
      <c r="K505" s="473">
        <f t="shared" si="140"/>
        <v>423711</v>
      </c>
      <c r="L505" s="326">
        <f t="shared" si="135"/>
        <v>5.1935828040599041E-2</v>
      </c>
      <c r="M505" s="326">
        <f t="shared" si="136"/>
        <v>5.1934800338138527E-2</v>
      </c>
      <c r="N505" s="326">
        <f t="shared" si="137"/>
        <v>5.1936328617265631E-2</v>
      </c>
      <c r="O505" s="326">
        <f t="shared" si="138"/>
        <v>5.1934993743669187E-2</v>
      </c>
      <c r="P505" s="447">
        <f t="shared" si="129"/>
        <v>1109559</v>
      </c>
      <c r="Q505" s="416">
        <v>20340</v>
      </c>
      <c r="R505" s="392">
        <f t="shared" si="141"/>
        <v>1.4990815007446257E-2</v>
      </c>
    </row>
    <row r="506" spans="2:18" ht="14.1" customHeight="1" thickBot="1" x14ac:dyDescent="0.3">
      <c r="B506" s="94"/>
      <c r="C506" s="83">
        <v>22</v>
      </c>
      <c r="D506" s="346">
        <v>1090224</v>
      </c>
      <c r="E506" s="285">
        <v>817668</v>
      </c>
      <c r="F506" s="285">
        <v>681390</v>
      </c>
      <c r="G506" s="285">
        <v>408834</v>
      </c>
      <c r="H506" s="470">
        <f t="shared" si="121"/>
        <v>1146540</v>
      </c>
      <c r="I506" s="473">
        <f t="shared" si="122"/>
        <v>859905</v>
      </c>
      <c r="J506" s="476">
        <f t="shared" si="139"/>
        <v>716589</v>
      </c>
      <c r="K506" s="473">
        <f t="shared" si="140"/>
        <v>429954</v>
      </c>
      <c r="L506" s="326">
        <f t="shared" si="135"/>
        <v>5.1655439616078901E-2</v>
      </c>
      <c r="M506" s="326">
        <f t="shared" si="136"/>
        <v>5.1655439616078901E-2</v>
      </c>
      <c r="N506" s="326">
        <f t="shared" si="137"/>
        <v>5.165764099854709E-2</v>
      </c>
      <c r="O506" s="326">
        <f t="shared" si="138"/>
        <v>5.1659108586859216E-2</v>
      </c>
      <c r="P506" s="447">
        <f t="shared" si="129"/>
        <v>1126200</v>
      </c>
      <c r="Q506" s="416">
        <v>20340</v>
      </c>
      <c r="R506" s="392">
        <f t="shared" si="141"/>
        <v>1.5000297920514827E-2</v>
      </c>
    </row>
    <row r="507" spans="2:18" ht="14.1" customHeight="1" thickBot="1" x14ac:dyDescent="0.3">
      <c r="B507" s="94"/>
      <c r="C507" s="83">
        <v>23</v>
      </c>
      <c r="D507" s="346">
        <v>1106589</v>
      </c>
      <c r="E507" s="285">
        <v>829941</v>
      </c>
      <c r="F507" s="285">
        <v>691617</v>
      </c>
      <c r="G507" s="285">
        <v>414972</v>
      </c>
      <c r="H507" s="470">
        <f t="shared" si="121"/>
        <v>1163445</v>
      </c>
      <c r="I507" s="473">
        <f t="shared" si="122"/>
        <v>872583</v>
      </c>
      <c r="J507" s="476">
        <f t="shared" si="139"/>
        <v>727152</v>
      </c>
      <c r="K507" s="473">
        <f t="shared" si="140"/>
        <v>436293</v>
      </c>
      <c r="L507" s="326">
        <f t="shared" si="135"/>
        <v>5.1379509465573937E-2</v>
      </c>
      <c r="M507" s="326">
        <f t="shared" si="136"/>
        <v>5.1379555896142015E-2</v>
      </c>
      <c r="N507" s="326">
        <f t="shared" si="137"/>
        <v>5.1379593040656896E-2</v>
      </c>
      <c r="O507" s="326">
        <f t="shared" si="138"/>
        <v>5.1379370174373211E-2</v>
      </c>
      <c r="P507" s="447">
        <f t="shared" si="129"/>
        <v>1143105</v>
      </c>
      <c r="Q507" s="416">
        <v>20340</v>
      </c>
      <c r="R507" s="392">
        <f t="shared" si="141"/>
        <v>1.5013428433055864E-2</v>
      </c>
    </row>
    <row r="508" spans="2:18" ht="14.1" customHeight="1" thickBot="1" x14ac:dyDescent="0.3">
      <c r="B508" s="94"/>
      <c r="C508" s="83">
        <v>24</v>
      </c>
      <c r="D508" s="346">
        <v>1123185</v>
      </c>
      <c r="E508" s="285">
        <v>842388</v>
      </c>
      <c r="F508" s="285">
        <v>701991</v>
      </c>
      <c r="G508" s="285">
        <v>421194</v>
      </c>
      <c r="H508" s="470">
        <f t="shared" si="121"/>
        <v>1180590</v>
      </c>
      <c r="I508" s="473">
        <f t="shared" si="122"/>
        <v>885444</v>
      </c>
      <c r="J508" s="476">
        <f t="shared" si="139"/>
        <v>737868</v>
      </c>
      <c r="K508" s="473">
        <f t="shared" si="140"/>
        <v>442722</v>
      </c>
      <c r="L508" s="326">
        <f t="shared" si="135"/>
        <v>5.1109122717985019E-2</v>
      </c>
      <c r="M508" s="326">
        <f t="shared" si="136"/>
        <v>5.1111839199988601E-2</v>
      </c>
      <c r="N508" s="326">
        <f t="shared" si="137"/>
        <v>5.1107492831104676E-2</v>
      </c>
      <c r="O508" s="326">
        <f t="shared" si="138"/>
        <v>5.1111839199988601E-2</v>
      </c>
      <c r="P508" s="447">
        <f t="shared" si="129"/>
        <v>1160250</v>
      </c>
      <c r="Q508" s="416">
        <v>20340</v>
      </c>
      <c r="R508" s="392">
        <f t="shared" si="141"/>
        <v>1.499378271305063E-2</v>
      </c>
    </row>
    <row r="509" spans="2:18" ht="14.1" customHeight="1" thickBot="1" x14ac:dyDescent="0.3">
      <c r="B509" s="93"/>
      <c r="C509" s="84">
        <v>25</v>
      </c>
      <c r="D509" s="346">
        <v>1140018</v>
      </c>
      <c r="E509" s="285">
        <v>855015</v>
      </c>
      <c r="F509" s="285">
        <v>712512</v>
      </c>
      <c r="G509" s="285">
        <v>427506</v>
      </c>
      <c r="H509" s="470">
        <f t="shared" ref="H509" si="142">P509+Q509</f>
        <v>1197978</v>
      </c>
      <c r="I509" s="474">
        <f t="shared" ref="I509" si="143">(ROUND((+H509/8*6)/3,0))*3</f>
        <v>898485</v>
      </c>
      <c r="J509" s="476">
        <f t="shared" si="139"/>
        <v>748737</v>
      </c>
      <c r="K509" s="474">
        <f t="shared" si="140"/>
        <v>449241</v>
      </c>
      <c r="L509" s="326">
        <f t="shared" si="135"/>
        <v>5.0841302505749912E-2</v>
      </c>
      <c r="M509" s="326">
        <f t="shared" si="136"/>
        <v>5.0841213312047155E-2</v>
      </c>
      <c r="N509" s="326">
        <f t="shared" si="137"/>
        <v>5.0841248989490703E-2</v>
      </c>
      <c r="O509" s="326">
        <f t="shared" si="138"/>
        <v>5.084139169976562E-2</v>
      </c>
      <c r="P509" s="447">
        <f t="shared" ref="P509" si="144">ROUND($D509*(1+$G$4)/3,0)*3</f>
        <v>1177638</v>
      </c>
      <c r="Q509" s="416">
        <v>20340</v>
      </c>
      <c r="R509" s="392">
        <f t="shared" si="141"/>
        <v>1.4985968461089128E-2</v>
      </c>
    </row>
    <row r="510" spans="2:18" ht="6.6" customHeight="1" x14ac:dyDescent="0.25">
      <c r="B510" s="4"/>
      <c r="C510" s="85"/>
      <c r="D510" s="293"/>
      <c r="E510" s="47"/>
      <c r="F510" s="47"/>
      <c r="G510" s="47"/>
      <c r="H510" s="293"/>
      <c r="I510" s="47"/>
      <c r="J510" s="47"/>
      <c r="K510" s="47"/>
      <c r="L510" s="312"/>
      <c r="M510" s="312"/>
      <c r="N510" s="312"/>
      <c r="O510" s="312"/>
      <c r="P510" s="430"/>
      <c r="Q510" s="434"/>
      <c r="R510" s="392"/>
    </row>
    <row r="511" spans="2:18" ht="18.600000000000001" customHeight="1" x14ac:dyDescent="0.25">
      <c r="B511" s="583" t="s">
        <v>151</v>
      </c>
      <c r="C511" s="583"/>
      <c r="D511" s="583"/>
      <c r="E511" s="583"/>
      <c r="F511" s="583"/>
      <c r="G511" s="583"/>
      <c r="H511" s="583"/>
      <c r="I511" s="583"/>
      <c r="J511" s="583"/>
      <c r="K511" s="583"/>
      <c r="P511" s="430"/>
      <c r="Q511" s="434"/>
      <c r="R511" s="392"/>
    </row>
    <row r="512" spans="2:18" ht="18.600000000000001" customHeight="1" thickBot="1" x14ac:dyDescent="0.3">
      <c r="B512" s="583" t="s">
        <v>1067</v>
      </c>
      <c r="C512" s="583"/>
      <c r="D512" s="583"/>
      <c r="E512" s="583"/>
      <c r="F512" s="583"/>
      <c r="G512" s="583"/>
      <c r="H512" s="583"/>
      <c r="I512" s="583"/>
      <c r="J512" s="583"/>
      <c r="K512" s="583"/>
      <c r="P512" s="430"/>
      <c r="Q512" s="434"/>
      <c r="R512" s="392"/>
    </row>
    <row r="513" spans="1:18" ht="16.5" customHeight="1" thickBot="1" x14ac:dyDescent="0.3">
      <c r="B513" s="134"/>
      <c r="C513" s="136"/>
      <c r="D513" s="676" t="s">
        <v>301</v>
      </c>
      <c r="E513" s="676"/>
      <c r="F513" s="676"/>
      <c r="G513" s="676"/>
      <c r="H513" s="678" t="s">
        <v>301</v>
      </c>
      <c r="I513" s="679"/>
      <c r="J513" s="679"/>
      <c r="K513" s="680"/>
      <c r="P513" s="430"/>
      <c r="Q513" s="434"/>
      <c r="R513" s="392"/>
    </row>
    <row r="514" spans="1:18" ht="28.15" customHeight="1" thickBot="1" x14ac:dyDescent="0.25">
      <c r="A514" s="131">
        <v>1</v>
      </c>
      <c r="B514" s="48" t="s">
        <v>152</v>
      </c>
      <c r="C514" s="9">
        <v>1</v>
      </c>
      <c r="D514" s="345">
        <v>285135</v>
      </c>
      <c r="E514" s="285">
        <v>213852</v>
      </c>
      <c r="F514" s="285">
        <v>178209</v>
      </c>
      <c r="G514" s="285">
        <v>106926</v>
      </c>
      <c r="H514" s="470">
        <f t="shared" ref="H514:H582" si="145">P514+Q514</f>
        <v>310767</v>
      </c>
      <c r="I514" s="472">
        <f t="shared" ref="I514:I577" si="146">(ROUND((+H514/8*6)/3,0))*3</f>
        <v>233076</v>
      </c>
      <c r="J514" s="475">
        <f t="shared" ref="J514" si="147">(ROUND((+H514/8*5)/3,0))*3</f>
        <v>194229</v>
      </c>
      <c r="K514" s="472">
        <f t="shared" ref="K514" si="148">(ROUND((+H514/8*3)/3,0))*3</f>
        <v>116538</v>
      </c>
      <c r="L514" s="326">
        <f t="shared" ref="L514:L545" si="149">(H514-D514)/D514</f>
        <v>8.9894260613393659E-2</v>
      </c>
      <c r="M514" s="326">
        <f t="shared" ref="M514:M545" si="150">(I514-E514)/E514</f>
        <v>8.9893945345379048E-2</v>
      </c>
      <c r="N514" s="326">
        <f t="shared" ref="N514:N545" si="151">(J514-F514)/F514</f>
        <v>8.9894449775263882E-2</v>
      </c>
      <c r="O514" s="326">
        <f t="shared" ref="O514:O545" si="152">(K514-G514)/G514</f>
        <v>8.9893945345379048E-2</v>
      </c>
      <c r="P514" s="450">
        <f t="shared" ref="P514:P577" si="153">ROUND($D514*(1+$G$4)/3,0)*3</f>
        <v>294543</v>
      </c>
      <c r="Q514" s="416">
        <v>16224</v>
      </c>
      <c r="R514" s="392"/>
    </row>
    <row r="515" spans="1:18" ht="17.100000000000001" customHeight="1" thickBot="1" x14ac:dyDescent="0.3">
      <c r="B515" s="672" t="s">
        <v>153</v>
      </c>
      <c r="C515" s="7">
        <v>2</v>
      </c>
      <c r="D515" s="345">
        <v>289410</v>
      </c>
      <c r="E515" s="285">
        <v>217059</v>
      </c>
      <c r="F515" s="285">
        <v>180882</v>
      </c>
      <c r="G515" s="285">
        <v>108528</v>
      </c>
      <c r="H515" s="470">
        <f t="shared" si="145"/>
        <v>315186</v>
      </c>
      <c r="I515" s="473">
        <f t="shared" si="146"/>
        <v>236391</v>
      </c>
      <c r="J515" s="476">
        <f t="shared" ref="J515:J578" si="154">(ROUND((+H515/8*5)/3,0))*3</f>
        <v>196992</v>
      </c>
      <c r="K515" s="473">
        <f t="shared" ref="K515:K578" si="155">(ROUND((+H515/8*3)/3,0))*3</f>
        <v>118194</v>
      </c>
      <c r="L515" s="326">
        <f t="shared" si="149"/>
        <v>8.9063957707059188E-2</v>
      </c>
      <c r="M515" s="326">
        <f t="shared" si="150"/>
        <v>8.9063342224925027E-2</v>
      </c>
      <c r="N515" s="326">
        <f t="shared" si="151"/>
        <v>8.9063588416757891E-2</v>
      </c>
      <c r="O515" s="326">
        <f t="shared" si="152"/>
        <v>8.9064573197700128E-2</v>
      </c>
      <c r="P515" s="447">
        <f t="shared" si="153"/>
        <v>298962</v>
      </c>
      <c r="Q515" s="416">
        <v>16224</v>
      </c>
      <c r="R515" s="392">
        <f t="shared" si="141"/>
        <v>1.4982324224229737E-2</v>
      </c>
    </row>
    <row r="516" spans="1:18" ht="14.1" customHeight="1" thickBot="1" x14ac:dyDescent="0.3">
      <c r="B516" s="672"/>
      <c r="C516" s="7">
        <v>3</v>
      </c>
      <c r="D516" s="345">
        <v>293760</v>
      </c>
      <c r="E516" s="285">
        <v>220320</v>
      </c>
      <c r="F516" s="285">
        <v>183600</v>
      </c>
      <c r="G516" s="285">
        <v>110160</v>
      </c>
      <c r="H516" s="470">
        <f t="shared" si="145"/>
        <v>319677</v>
      </c>
      <c r="I516" s="473">
        <f t="shared" si="146"/>
        <v>239757</v>
      </c>
      <c r="J516" s="476">
        <f t="shared" si="154"/>
        <v>199797</v>
      </c>
      <c r="K516" s="473">
        <f t="shared" si="155"/>
        <v>119880</v>
      </c>
      <c r="L516" s="326">
        <f t="shared" si="149"/>
        <v>8.8225081699346411E-2</v>
      </c>
      <c r="M516" s="326">
        <f t="shared" si="150"/>
        <v>8.8221677559912851E-2</v>
      </c>
      <c r="N516" s="326">
        <f t="shared" si="151"/>
        <v>8.8218954248366011E-2</v>
      </c>
      <c r="O516" s="326">
        <f t="shared" si="152"/>
        <v>8.8235294117647065E-2</v>
      </c>
      <c r="P516" s="447">
        <f t="shared" si="153"/>
        <v>303453</v>
      </c>
      <c r="Q516" s="416">
        <v>16224</v>
      </c>
      <c r="R516" s="392">
        <f t="shared" si="141"/>
        <v>1.5037593984962516E-2</v>
      </c>
    </row>
    <row r="517" spans="1:18" ht="14.1" customHeight="1" thickBot="1" x14ac:dyDescent="0.3">
      <c r="B517" s="672"/>
      <c r="C517" s="7">
        <v>4</v>
      </c>
      <c r="D517" s="345">
        <v>298167</v>
      </c>
      <c r="E517" s="285">
        <v>223626</v>
      </c>
      <c r="F517" s="285">
        <v>186354</v>
      </c>
      <c r="G517" s="285">
        <v>111813</v>
      </c>
      <c r="H517" s="470">
        <f t="shared" si="145"/>
        <v>324231</v>
      </c>
      <c r="I517" s="473">
        <f t="shared" si="146"/>
        <v>243174</v>
      </c>
      <c r="J517" s="476">
        <f t="shared" si="154"/>
        <v>202644</v>
      </c>
      <c r="K517" s="473">
        <f t="shared" si="155"/>
        <v>121587</v>
      </c>
      <c r="L517" s="326">
        <f t="shared" si="149"/>
        <v>8.7414100151928284E-2</v>
      </c>
      <c r="M517" s="326">
        <f t="shared" si="150"/>
        <v>8.7413806981299136E-2</v>
      </c>
      <c r="N517" s="326">
        <f t="shared" si="151"/>
        <v>8.7414276055249693E-2</v>
      </c>
      <c r="O517" s="326">
        <f t="shared" si="152"/>
        <v>8.7413806981299136E-2</v>
      </c>
      <c r="P517" s="447">
        <f t="shared" si="153"/>
        <v>308007</v>
      </c>
      <c r="Q517" s="416">
        <v>16224</v>
      </c>
      <c r="R517" s="392">
        <f t="shared" si="141"/>
        <v>1.5005446623093777E-2</v>
      </c>
    </row>
    <row r="518" spans="1:18" ht="14.1" customHeight="1" thickBot="1" x14ac:dyDescent="0.3">
      <c r="B518" s="672"/>
      <c r="C518" s="7">
        <v>5</v>
      </c>
      <c r="D518" s="345">
        <v>302637</v>
      </c>
      <c r="E518" s="285">
        <v>226977</v>
      </c>
      <c r="F518" s="285">
        <v>189147</v>
      </c>
      <c r="G518" s="285">
        <v>113490</v>
      </c>
      <c r="H518" s="470">
        <f t="shared" si="145"/>
        <v>328848</v>
      </c>
      <c r="I518" s="473">
        <f t="shared" si="146"/>
        <v>246636</v>
      </c>
      <c r="J518" s="476">
        <f t="shared" si="154"/>
        <v>205530</v>
      </c>
      <c r="K518" s="473">
        <f t="shared" si="155"/>
        <v>123318</v>
      </c>
      <c r="L518" s="326">
        <f t="shared" si="149"/>
        <v>8.6608709443987353E-2</v>
      </c>
      <c r="M518" s="326">
        <f t="shared" si="150"/>
        <v>8.6612299924661976E-2</v>
      </c>
      <c r="N518" s="326">
        <f t="shared" si="151"/>
        <v>8.6615172326285905E-2</v>
      </c>
      <c r="O518" s="326">
        <f t="shared" si="152"/>
        <v>8.6597938144329895E-2</v>
      </c>
      <c r="P518" s="447">
        <f t="shared" si="153"/>
        <v>312624</v>
      </c>
      <c r="Q518" s="416">
        <v>16224</v>
      </c>
      <c r="R518" s="392">
        <f t="shared" si="141"/>
        <v>1.4998256016742317E-2</v>
      </c>
    </row>
    <row r="519" spans="1:18" ht="14.1" customHeight="1" thickBot="1" x14ac:dyDescent="0.3">
      <c r="B519" s="672"/>
      <c r="C519" s="7">
        <v>6</v>
      </c>
      <c r="D519" s="345">
        <v>307176</v>
      </c>
      <c r="E519" s="285">
        <v>230382</v>
      </c>
      <c r="F519" s="285">
        <v>191985</v>
      </c>
      <c r="G519" s="285">
        <v>115191</v>
      </c>
      <c r="H519" s="470">
        <f t="shared" si="145"/>
        <v>333537</v>
      </c>
      <c r="I519" s="473">
        <f t="shared" si="146"/>
        <v>250152</v>
      </c>
      <c r="J519" s="476">
        <f t="shared" si="154"/>
        <v>208461</v>
      </c>
      <c r="K519" s="473">
        <f t="shared" si="155"/>
        <v>125076</v>
      </c>
      <c r="L519" s="326">
        <f t="shared" si="149"/>
        <v>8.5817251347761539E-2</v>
      </c>
      <c r="M519" s="326">
        <f t="shared" si="150"/>
        <v>8.5813995885095196E-2</v>
      </c>
      <c r="N519" s="326">
        <f t="shared" si="151"/>
        <v>8.5819204625361356E-2</v>
      </c>
      <c r="O519" s="326">
        <f t="shared" si="152"/>
        <v>8.5813995885095196E-2</v>
      </c>
      <c r="P519" s="447">
        <f t="shared" si="153"/>
        <v>317313</v>
      </c>
      <c r="Q519" s="416">
        <v>16224</v>
      </c>
      <c r="R519" s="392">
        <f t="shared" si="141"/>
        <v>1.4988104678826275E-2</v>
      </c>
    </row>
    <row r="520" spans="1:18" ht="14.1" customHeight="1" thickBot="1" x14ac:dyDescent="0.3">
      <c r="B520" s="672"/>
      <c r="C520" s="7">
        <v>7</v>
      </c>
      <c r="D520" s="345">
        <v>311784</v>
      </c>
      <c r="E520" s="285">
        <v>233838</v>
      </c>
      <c r="F520" s="285">
        <v>194865</v>
      </c>
      <c r="G520" s="285">
        <v>116919</v>
      </c>
      <c r="H520" s="470">
        <f t="shared" si="145"/>
        <v>338298</v>
      </c>
      <c r="I520" s="473">
        <f t="shared" si="146"/>
        <v>253725</v>
      </c>
      <c r="J520" s="476">
        <f t="shared" si="154"/>
        <v>211437</v>
      </c>
      <c r="K520" s="473">
        <f t="shared" si="155"/>
        <v>126861</v>
      </c>
      <c r="L520" s="326">
        <f t="shared" si="149"/>
        <v>8.5039642829651291E-2</v>
      </c>
      <c r="M520" s="326">
        <f t="shared" si="150"/>
        <v>8.5046057527005878E-2</v>
      </c>
      <c r="N520" s="326">
        <f t="shared" si="151"/>
        <v>8.5043491648064046E-2</v>
      </c>
      <c r="O520" s="326">
        <f t="shared" si="152"/>
        <v>8.5033228132296718E-2</v>
      </c>
      <c r="P520" s="447">
        <f t="shared" si="153"/>
        <v>322074</v>
      </c>
      <c r="Q520" s="416">
        <v>16224</v>
      </c>
      <c r="R520" s="392">
        <f t="shared" si="141"/>
        <v>1.5001171966559923E-2</v>
      </c>
    </row>
    <row r="521" spans="1:18" ht="14.1" customHeight="1" thickBot="1" x14ac:dyDescent="0.3">
      <c r="B521" s="673"/>
      <c r="C521" s="8">
        <v>8</v>
      </c>
      <c r="D521" s="372">
        <v>316446</v>
      </c>
      <c r="E521" s="257">
        <v>237336</v>
      </c>
      <c r="F521" s="257">
        <v>197778</v>
      </c>
      <c r="G521" s="257">
        <v>118668</v>
      </c>
      <c r="H521" s="470">
        <f t="shared" si="145"/>
        <v>343113</v>
      </c>
      <c r="I521" s="473">
        <f t="shared" si="146"/>
        <v>257334</v>
      </c>
      <c r="J521" s="476">
        <f t="shared" si="154"/>
        <v>214446</v>
      </c>
      <c r="K521" s="473">
        <f t="shared" si="155"/>
        <v>128667</v>
      </c>
      <c r="L521" s="326">
        <f t="shared" si="149"/>
        <v>8.4270302042054573E-2</v>
      </c>
      <c r="M521" s="326">
        <f t="shared" si="150"/>
        <v>8.4260289210233597E-2</v>
      </c>
      <c r="N521" s="326">
        <f t="shared" si="151"/>
        <v>8.4276309801899096E-2</v>
      </c>
      <c r="O521" s="326">
        <f t="shared" si="152"/>
        <v>8.4260289210233597E-2</v>
      </c>
      <c r="P521" s="447">
        <f t="shared" si="153"/>
        <v>326889</v>
      </c>
      <c r="Q521" s="416">
        <v>16224</v>
      </c>
      <c r="R521" s="392">
        <f t="shared" si="141"/>
        <v>1.4959074230877834E-2</v>
      </c>
    </row>
    <row r="522" spans="1:18" ht="30" customHeight="1" thickBot="1" x14ac:dyDescent="0.3">
      <c r="A522" s="131">
        <v>2</v>
      </c>
      <c r="B522" s="48" t="s">
        <v>154</v>
      </c>
      <c r="C522" s="9">
        <v>1</v>
      </c>
      <c r="D522" s="351">
        <v>332730</v>
      </c>
      <c r="E522" s="353">
        <v>249549</v>
      </c>
      <c r="F522" s="353">
        <v>207957</v>
      </c>
      <c r="G522" s="353">
        <v>124773</v>
      </c>
      <c r="H522" s="470">
        <f t="shared" si="145"/>
        <v>361110</v>
      </c>
      <c r="I522" s="472">
        <f t="shared" si="146"/>
        <v>270834</v>
      </c>
      <c r="J522" s="475">
        <f t="shared" si="154"/>
        <v>225693</v>
      </c>
      <c r="K522" s="472">
        <f t="shared" si="155"/>
        <v>135417</v>
      </c>
      <c r="L522" s="326">
        <f t="shared" si="149"/>
        <v>8.5294382832927604E-2</v>
      </c>
      <c r="M522" s="326">
        <f t="shared" si="150"/>
        <v>8.5293870141735686E-2</v>
      </c>
      <c r="N522" s="326">
        <f t="shared" si="151"/>
        <v>8.5286862187856138E-2</v>
      </c>
      <c r="O522" s="326">
        <f t="shared" si="152"/>
        <v>8.530691736192926E-2</v>
      </c>
      <c r="P522" s="447">
        <f t="shared" si="153"/>
        <v>343710</v>
      </c>
      <c r="Q522" s="416">
        <v>17400</v>
      </c>
      <c r="R522" s="392">
        <f t="shared" si="141"/>
        <v>5.1446051167964413E-2</v>
      </c>
    </row>
    <row r="523" spans="1:18" ht="17.100000000000001" customHeight="1" thickBot="1" x14ac:dyDescent="0.3">
      <c r="B523" s="672" t="s">
        <v>155</v>
      </c>
      <c r="C523" s="7">
        <v>2</v>
      </c>
      <c r="D523" s="346">
        <v>337722</v>
      </c>
      <c r="E523" s="285">
        <v>253293</v>
      </c>
      <c r="F523" s="285">
        <v>211077</v>
      </c>
      <c r="G523" s="285">
        <v>126645</v>
      </c>
      <c r="H523" s="470">
        <f t="shared" si="145"/>
        <v>366267</v>
      </c>
      <c r="I523" s="473">
        <f t="shared" si="146"/>
        <v>274701</v>
      </c>
      <c r="J523" s="476">
        <f t="shared" si="154"/>
        <v>228918</v>
      </c>
      <c r="K523" s="473">
        <f t="shared" si="155"/>
        <v>137349</v>
      </c>
      <c r="L523" s="326">
        <f t="shared" si="149"/>
        <v>8.4522180965409421E-2</v>
      </c>
      <c r="M523" s="326">
        <f t="shared" si="150"/>
        <v>8.4518719427698355E-2</v>
      </c>
      <c r="N523" s="326">
        <f t="shared" si="151"/>
        <v>8.4523657243565142E-2</v>
      </c>
      <c r="O523" s="326">
        <f t="shared" si="152"/>
        <v>8.4519720478502897E-2</v>
      </c>
      <c r="P523" s="447">
        <f t="shared" si="153"/>
        <v>348867</v>
      </c>
      <c r="Q523" s="416">
        <v>17400</v>
      </c>
      <c r="R523" s="392">
        <f t="shared" si="141"/>
        <v>1.5003245894544603E-2</v>
      </c>
    </row>
    <row r="524" spans="1:18" ht="14.1" customHeight="1" thickBot="1" x14ac:dyDescent="0.3">
      <c r="B524" s="672"/>
      <c r="C524" s="7">
        <v>3</v>
      </c>
      <c r="D524" s="346">
        <v>342789</v>
      </c>
      <c r="E524" s="285">
        <v>257091</v>
      </c>
      <c r="F524" s="285">
        <v>214242</v>
      </c>
      <c r="G524" s="285">
        <v>128547</v>
      </c>
      <c r="H524" s="470">
        <f t="shared" si="145"/>
        <v>371502</v>
      </c>
      <c r="I524" s="473">
        <f t="shared" si="146"/>
        <v>278628</v>
      </c>
      <c r="J524" s="476">
        <f t="shared" si="154"/>
        <v>232188</v>
      </c>
      <c r="K524" s="473">
        <f t="shared" si="155"/>
        <v>139314</v>
      </c>
      <c r="L524" s="326">
        <f t="shared" si="149"/>
        <v>8.3762897875952841E-2</v>
      </c>
      <c r="M524" s="326">
        <f t="shared" si="150"/>
        <v>8.3771893998623059E-2</v>
      </c>
      <c r="N524" s="326">
        <f t="shared" si="151"/>
        <v>8.3765088077967911E-2</v>
      </c>
      <c r="O524" s="326">
        <f t="shared" si="152"/>
        <v>8.3759247590375507E-2</v>
      </c>
      <c r="P524" s="447">
        <f t="shared" si="153"/>
        <v>354102</v>
      </c>
      <c r="Q524" s="416">
        <v>17400</v>
      </c>
      <c r="R524" s="392">
        <f t="shared" si="141"/>
        <v>1.5018358403411147E-2</v>
      </c>
    </row>
    <row r="525" spans="1:18" ht="14.1" customHeight="1" thickBot="1" x14ac:dyDescent="0.3">
      <c r="B525" s="672"/>
      <c r="C525" s="7">
        <v>4</v>
      </c>
      <c r="D525" s="346">
        <v>347925</v>
      </c>
      <c r="E525" s="285">
        <v>260943</v>
      </c>
      <c r="F525" s="285">
        <v>217452</v>
      </c>
      <c r="G525" s="285">
        <v>130473</v>
      </c>
      <c r="H525" s="470">
        <f t="shared" si="145"/>
        <v>376806</v>
      </c>
      <c r="I525" s="473">
        <f t="shared" si="146"/>
        <v>282606</v>
      </c>
      <c r="J525" s="476">
        <f t="shared" si="154"/>
        <v>235503</v>
      </c>
      <c r="K525" s="473">
        <f t="shared" si="155"/>
        <v>141303</v>
      </c>
      <c r="L525" s="326">
        <f t="shared" si="149"/>
        <v>8.3009269239060143E-2</v>
      </c>
      <c r="M525" s="326">
        <f t="shared" si="150"/>
        <v>8.3018130396293438E-2</v>
      </c>
      <c r="N525" s="326">
        <f t="shared" si="151"/>
        <v>8.301142321063959E-2</v>
      </c>
      <c r="O525" s="326">
        <f t="shared" si="152"/>
        <v>8.3005679335954569E-2</v>
      </c>
      <c r="P525" s="447">
        <f t="shared" si="153"/>
        <v>359406</v>
      </c>
      <c r="Q525" s="416">
        <v>17400</v>
      </c>
      <c r="R525" s="392">
        <f t="shared" si="141"/>
        <v>1.4982846740880795E-2</v>
      </c>
    </row>
    <row r="526" spans="1:18" ht="14.1" customHeight="1" thickBot="1" x14ac:dyDescent="0.3">
      <c r="B526" s="672"/>
      <c r="C526" s="7">
        <v>5</v>
      </c>
      <c r="D526" s="346">
        <v>353151</v>
      </c>
      <c r="E526" s="285">
        <v>264864</v>
      </c>
      <c r="F526" s="285">
        <v>220719</v>
      </c>
      <c r="G526" s="285">
        <v>132432</v>
      </c>
      <c r="H526" s="470">
        <f t="shared" si="145"/>
        <v>382206</v>
      </c>
      <c r="I526" s="473">
        <f t="shared" si="146"/>
        <v>286656</v>
      </c>
      <c r="J526" s="476">
        <f t="shared" si="154"/>
        <v>238878</v>
      </c>
      <c r="K526" s="473">
        <f t="shared" si="155"/>
        <v>143328</v>
      </c>
      <c r="L526" s="326">
        <f t="shared" si="149"/>
        <v>8.2273588351724894E-2</v>
      </c>
      <c r="M526" s="326">
        <f t="shared" si="150"/>
        <v>8.2276187024284159E-2</v>
      </c>
      <c r="N526" s="326">
        <f t="shared" si="151"/>
        <v>8.2272029141125136E-2</v>
      </c>
      <c r="O526" s="326">
        <f t="shared" si="152"/>
        <v>8.2276187024284159E-2</v>
      </c>
      <c r="P526" s="447">
        <f t="shared" si="153"/>
        <v>364806</v>
      </c>
      <c r="Q526" s="416">
        <v>17400</v>
      </c>
      <c r="R526" s="392">
        <f t="shared" si="141"/>
        <v>1.5014600721988458E-2</v>
      </c>
    </row>
    <row r="527" spans="1:18" ht="14.1" customHeight="1" thickBot="1" x14ac:dyDescent="0.3">
      <c r="B527" s="672"/>
      <c r="C527" s="7">
        <v>6</v>
      </c>
      <c r="D527" s="346">
        <v>358440</v>
      </c>
      <c r="E527" s="285">
        <v>268830</v>
      </c>
      <c r="F527" s="285">
        <v>224025</v>
      </c>
      <c r="G527" s="285">
        <v>134415</v>
      </c>
      <c r="H527" s="470">
        <f t="shared" si="145"/>
        <v>387669</v>
      </c>
      <c r="I527" s="473">
        <f t="shared" si="146"/>
        <v>290751</v>
      </c>
      <c r="J527" s="476">
        <f t="shared" si="154"/>
        <v>242292</v>
      </c>
      <c r="K527" s="473">
        <f t="shared" si="155"/>
        <v>145377</v>
      </c>
      <c r="L527" s="326">
        <f t="shared" si="149"/>
        <v>8.1545028456645463E-2</v>
      </c>
      <c r="M527" s="326">
        <f t="shared" si="150"/>
        <v>8.1542238589443136E-2</v>
      </c>
      <c r="N527" s="326">
        <f t="shared" si="151"/>
        <v>8.1540006695681289E-2</v>
      </c>
      <c r="O527" s="326">
        <f t="shared" si="152"/>
        <v>8.155339805825243E-2</v>
      </c>
      <c r="P527" s="447">
        <f t="shared" si="153"/>
        <v>370269</v>
      </c>
      <c r="Q527" s="416">
        <v>17400</v>
      </c>
      <c r="R527" s="392">
        <f t="shared" si="141"/>
        <v>1.4973722363174957E-2</v>
      </c>
    </row>
    <row r="528" spans="1:18" ht="14.1" customHeight="1" thickBot="1" x14ac:dyDescent="0.3">
      <c r="B528" s="672"/>
      <c r="C528" s="7">
        <v>7</v>
      </c>
      <c r="D528" s="346">
        <v>363813</v>
      </c>
      <c r="E528" s="285">
        <v>272859</v>
      </c>
      <c r="F528" s="285">
        <v>227382</v>
      </c>
      <c r="G528" s="285">
        <v>136431</v>
      </c>
      <c r="H528" s="470">
        <f t="shared" si="145"/>
        <v>393219</v>
      </c>
      <c r="I528" s="473">
        <f t="shared" si="146"/>
        <v>294915</v>
      </c>
      <c r="J528" s="476">
        <f t="shared" si="154"/>
        <v>245763</v>
      </c>
      <c r="K528" s="473">
        <f t="shared" si="155"/>
        <v>147456</v>
      </c>
      <c r="L528" s="326">
        <f t="shared" si="149"/>
        <v>8.0827238169059373E-2</v>
      </c>
      <c r="M528" s="326">
        <f t="shared" si="150"/>
        <v>8.083295768143986E-2</v>
      </c>
      <c r="N528" s="326">
        <f t="shared" si="151"/>
        <v>8.0837533313982635E-2</v>
      </c>
      <c r="O528" s="326">
        <f t="shared" si="152"/>
        <v>8.0810079820568634E-2</v>
      </c>
      <c r="P528" s="447">
        <f t="shared" si="153"/>
        <v>375819</v>
      </c>
      <c r="Q528" s="416">
        <v>17400</v>
      </c>
      <c r="R528" s="392">
        <f t="shared" si="141"/>
        <v>1.4998326079678659E-2</v>
      </c>
    </row>
    <row r="529" spans="1:18" ht="14.1" customHeight="1" thickBot="1" x14ac:dyDescent="0.3">
      <c r="B529" s="673"/>
      <c r="C529" s="8">
        <v>8</v>
      </c>
      <c r="D529" s="346">
        <v>369279</v>
      </c>
      <c r="E529" s="285">
        <v>276960</v>
      </c>
      <c r="F529" s="285">
        <v>230799</v>
      </c>
      <c r="G529" s="285">
        <v>138480</v>
      </c>
      <c r="H529" s="470">
        <f t="shared" si="145"/>
        <v>398865</v>
      </c>
      <c r="I529" s="473">
        <f t="shared" si="146"/>
        <v>299148</v>
      </c>
      <c r="J529" s="476">
        <f t="shared" si="154"/>
        <v>249291</v>
      </c>
      <c r="K529" s="473">
        <f t="shared" si="155"/>
        <v>149574</v>
      </c>
      <c r="L529" s="326">
        <f t="shared" si="149"/>
        <v>8.0118284549080779E-2</v>
      </c>
      <c r="M529" s="326">
        <f t="shared" si="150"/>
        <v>8.0112651646447139E-2</v>
      </c>
      <c r="N529" s="326">
        <f t="shared" si="151"/>
        <v>8.012166430530461E-2</v>
      </c>
      <c r="O529" s="326">
        <f t="shared" si="152"/>
        <v>8.0112651646447139E-2</v>
      </c>
      <c r="P529" s="447">
        <f t="shared" si="153"/>
        <v>381465</v>
      </c>
      <c r="Q529" s="416">
        <v>17400</v>
      </c>
      <c r="R529" s="392">
        <f t="shared" si="141"/>
        <v>1.5018580821074323E-2</v>
      </c>
    </row>
    <row r="530" spans="1:18" ht="30" customHeight="1" thickBot="1" x14ac:dyDescent="0.3">
      <c r="A530" s="131">
        <v>3</v>
      </c>
      <c r="B530" s="48" t="s">
        <v>156</v>
      </c>
      <c r="C530" s="9">
        <v>1</v>
      </c>
      <c r="D530" s="346">
        <v>390171</v>
      </c>
      <c r="E530" s="285">
        <v>292629</v>
      </c>
      <c r="F530" s="285">
        <v>243858</v>
      </c>
      <c r="G530" s="285">
        <v>146313</v>
      </c>
      <c r="H530" s="470">
        <f t="shared" si="145"/>
        <v>420447</v>
      </c>
      <c r="I530" s="472">
        <f t="shared" si="146"/>
        <v>315336</v>
      </c>
      <c r="J530" s="475">
        <f t="shared" si="154"/>
        <v>262779</v>
      </c>
      <c r="K530" s="472">
        <f t="shared" si="155"/>
        <v>157668</v>
      </c>
      <c r="L530" s="326">
        <f t="shared" si="149"/>
        <v>7.7596746042119996E-2</v>
      </c>
      <c r="M530" s="326">
        <f t="shared" si="150"/>
        <v>7.7596547163814936E-2</v>
      </c>
      <c r="N530" s="326">
        <f t="shared" si="151"/>
        <v>7.7590236941170676E-2</v>
      </c>
      <c r="O530" s="326">
        <f t="shared" si="152"/>
        <v>7.7607594677164715E-2</v>
      </c>
      <c r="P530" s="447">
        <f t="shared" si="153"/>
        <v>403047</v>
      </c>
      <c r="Q530" s="416">
        <v>17400</v>
      </c>
      <c r="R530" s="392">
        <f t="shared" si="141"/>
        <v>5.6564124783362146E-2</v>
      </c>
    </row>
    <row r="531" spans="1:18" ht="17.100000000000001" customHeight="1" thickBot="1" x14ac:dyDescent="0.3">
      <c r="B531" s="672" t="s">
        <v>157</v>
      </c>
      <c r="C531" s="7">
        <v>2</v>
      </c>
      <c r="D531" s="346">
        <v>396018</v>
      </c>
      <c r="E531" s="285">
        <v>297015</v>
      </c>
      <c r="F531" s="285">
        <v>247512</v>
      </c>
      <c r="G531" s="285">
        <v>148506</v>
      </c>
      <c r="H531" s="470">
        <f t="shared" si="145"/>
        <v>426486</v>
      </c>
      <c r="I531" s="473">
        <f t="shared" si="146"/>
        <v>319866</v>
      </c>
      <c r="J531" s="476">
        <f t="shared" si="154"/>
        <v>266553</v>
      </c>
      <c r="K531" s="473">
        <f t="shared" si="155"/>
        <v>159933</v>
      </c>
      <c r="L531" s="326">
        <f t="shared" si="149"/>
        <v>7.6935896853173341E-2</v>
      </c>
      <c r="M531" s="326">
        <f t="shared" si="150"/>
        <v>7.6935508307661229E-2</v>
      </c>
      <c r="N531" s="326">
        <f t="shared" si="151"/>
        <v>7.6929603413167846E-2</v>
      </c>
      <c r="O531" s="326">
        <f t="shared" si="152"/>
        <v>7.6946386004605877E-2</v>
      </c>
      <c r="P531" s="447">
        <f t="shared" si="153"/>
        <v>409086</v>
      </c>
      <c r="Q531" s="416">
        <v>17400</v>
      </c>
      <c r="R531" s="392">
        <f t="shared" si="141"/>
        <v>1.4988415246765419E-2</v>
      </c>
    </row>
    <row r="532" spans="1:18" ht="14.1" customHeight="1" thickBot="1" x14ac:dyDescent="0.3">
      <c r="B532" s="672"/>
      <c r="C532" s="7">
        <v>3</v>
      </c>
      <c r="D532" s="346">
        <v>401952</v>
      </c>
      <c r="E532" s="285">
        <v>301464</v>
      </c>
      <c r="F532" s="285">
        <v>251220</v>
      </c>
      <c r="G532" s="285">
        <v>150732</v>
      </c>
      <c r="H532" s="470">
        <f t="shared" si="145"/>
        <v>432615</v>
      </c>
      <c r="I532" s="473">
        <f t="shared" si="146"/>
        <v>324462</v>
      </c>
      <c r="J532" s="476">
        <f t="shared" si="154"/>
        <v>270384</v>
      </c>
      <c r="K532" s="473">
        <f t="shared" si="155"/>
        <v>162231</v>
      </c>
      <c r="L532" s="326">
        <f t="shared" si="149"/>
        <v>7.6285228086935747E-2</v>
      </c>
      <c r="M532" s="326">
        <f t="shared" si="150"/>
        <v>7.6287715946182624E-2</v>
      </c>
      <c r="N532" s="326">
        <f t="shared" si="151"/>
        <v>7.6283735371387634E-2</v>
      </c>
      <c r="O532" s="326">
        <f t="shared" si="152"/>
        <v>7.6287715946182624E-2</v>
      </c>
      <c r="P532" s="447">
        <f t="shared" si="153"/>
        <v>415215</v>
      </c>
      <c r="Q532" s="416">
        <v>17400</v>
      </c>
      <c r="R532" s="392">
        <f t="shared" si="141"/>
        <v>1.4989293361884259E-2</v>
      </c>
    </row>
    <row r="533" spans="1:18" ht="14.1" customHeight="1" thickBot="1" x14ac:dyDescent="0.3">
      <c r="B533" s="672"/>
      <c r="C533" s="7">
        <v>4</v>
      </c>
      <c r="D533" s="346">
        <v>407985</v>
      </c>
      <c r="E533" s="285">
        <v>305988</v>
      </c>
      <c r="F533" s="285">
        <v>254991</v>
      </c>
      <c r="G533" s="285">
        <v>152994</v>
      </c>
      <c r="H533" s="470">
        <f t="shared" si="145"/>
        <v>438849</v>
      </c>
      <c r="I533" s="473">
        <f t="shared" si="146"/>
        <v>329136</v>
      </c>
      <c r="J533" s="476">
        <f t="shared" si="154"/>
        <v>274281</v>
      </c>
      <c r="K533" s="473">
        <f t="shared" si="155"/>
        <v>164568</v>
      </c>
      <c r="L533" s="326">
        <f t="shared" si="149"/>
        <v>7.5649840067649549E-2</v>
      </c>
      <c r="M533" s="326">
        <f t="shared" si="150"/>
        <v>7.5650025491195733E-2</v>
      </c>
      <c r="N533" s="326">
        <f t="shared" si="151"/>
        <v>7.5649728813958136E-2</v>
      </c>
      <c r="O533" s="326">
        <f t="shared" si="152"/>
        <v>7.5650025491195733E-2</v>
      </c>
      <c r="P533" s="447">
        <f t="shared" si="153"/>
        <v>421449</v>
      </c>
      <c r="Q533" s="416">
        <v>17400</v>
      </c>
      <c r="R533" s="392">
        <f t="shared" si="141"/>
        <v>1.500676697715142E-2</v>
      </c>
    </row>
    <row r="534" spans="1:18" ht="14.1" customHeight="1" thickBot="1" x14ac:dyDescent="0.3">
      <c r="B534" s="672"/>
      <c r="C534" s="7">
        <v>5</v>
      </c>
      <c r="D534" s="346">
        <v>414108</v>
      </c>
      <c r="E534" s="285">
        <v>310581</v>
      </c>
      <c r="F534" s="285">
        <v>258819</v>
      </c>
      <c r="G534" s="285">
        <v>155292</v>
      </c>
      <c r="H534" s="470">
        <f t="shared" si="145"/>
        <v>445173</v>
      </c>
      <c r="I534" s="473">
        <f t="shared" si="146"/>
        <v>333879</v>
      </c>
      <c r="J534" s="476">
        <f t="shared" si="154"/>
        <v>278232</v>
      </c>
      <c r="K534" s="473">
        <f t="shared" si="155"/>
        <v>166941</v>
      </c>
      <c r="L534" s="326">
        <f t="shared" si="149"/>
        <v>7.5016662319974503E-2</v>
      </c>
      <c r="M534" s="326">
        <f t="shared" si="150"/>
        <v>7.5014247490992683E-2</v>
      </c>
      <c r="N534" s="326">
        <f t="shared" si="151"/>
        <v>7.500608533376607E-2</v>
      </c>
      <c r="O534" s="326">
        <f t="shared" si="152"/>
        <v>7.5013522911676067E-2</v>
      </c>
      <c r="P534" s="447">
        <f t="shared" si="153"/>
        <v>427773</v>
      </c>
      <c r="Q534" s="416">
        <v>17400</v>
      </c>
      <c r="R534" s="392">
        <f t="shared" si="141"/>
        <v>1.5020196870465519E-2</v>
      </c>
    </row>
    <row r="535" spans="1:18" ht="14.1" customHeight="1" thickBot="1" x14ac:dyDescent="0.3">
      <c r="B535" s="672"/>
      <c r="C535" s="7">
        <v>6</v>
      </c>
      <c r="D535" s="346">
        <v>420318</v>
      </c>
      <c r="E535" s="285">
        <v>315240</v>
      </c>
      <c r="F535" s="285">
        <v>262698</v>
      </c>
      <c r="G535" s="285">
        <v>157620</v>
      </c>
      <c r="H535" s="470">
        <f t="shared" si="145"/>
        <v>451587</v>
      </c>
      <c r="I535" s="473">
        <f t="shared" si="146"/>
        <v>338691</v>
      </c>
      <c r="J535" s="476">
        <f t="shared" si="154"/>
        <v>282243</v>
      </c>
      <c r="K535" s="473">
        <f t="shared" si="155"/>
        <v>169344</v>
      </c>
      <c r="L535" s="326">
        <f t="shared" si="149"/>
        <v>7.4393673361597648E-2</v>
      </c>
      <c r="M535" s="326">
        <f t="shared" si="150"/>
        <v>7.4390940236010658E-2</v>
      </c>
      <c r="N535" s="326">
        <f t="shared" si="151"/>
        <v>7.4401023228193586E-2</v>
      </c>
      <c r="O535" s="326">
        <f t="shared" si="152"/>
        <v>7.4381423677198327E-2</v>
      </c>
      <c r="P535" s="447">
        <f t="shared" si="153"/>
        <v>434187</v>
      </c>
      <c r="Q535" s="416">
        <v>17400</v>
      </c>
      <c r="R535" s="392">
        <f t="shared" si="141"/>
        <v>1.499111351518434E-2</v>
      </c>
    </row>
    <row r="536" spans="1:18" ht="14.1" customHeight="1" thickBot="1" x14ac:dyDescent="0.3">
      <c r="B536" s="672"/>
      <c r="C536" s="7">
        <v>7</v>
      </c>
      <c r="D536" s="346">
        <v>426615</v>
      </c>
      <c r="E536" s="285">
        <v>319962</v>
      </c>
      <c r="F536" s="285">
        <v>266634</v>
      </c>
      <c r="G536" s="285">
        <v>159981</v>
      </c>
      <c r="H536" s="470">
        <f t="shared" si="145"/>
        <v>458094</v>
      </c>
      <c r="I536" s="473">
        <f t="shared" si="146"/>
        <v>343572</v>
      </c>
      <c r="J536" s="476">
        <f t="shared" si="154"/>
        <v>286308</v>
      </c>
      <c r="K536" s="473">
        <f t="shared" si="155"/>
        <v>171786</v>
      </c>
      <c r="L536" s="326">
        <f t="shared" si="149"/>
        <v>7.3787841496431208E-2</v>
      </c>
      <c r="M536" s="326">
        <f t="shared" si="150"/>
        <v>7.379001256399198E-2</v>
      </c>
      <c r="N536" s="326">
        <f t="shared" si="151"/>
        <v>7.3786538851009248E-2</v>
      </c>
      <c r="O536" s="326">
        <f t="shared" si="152"/>
        <v>7.379001256399198E-2</v>
      </c>
      <c r="P536" s="447">
        <f t="shared" si="153"/>
        <v>440694</v>
      </c>
      <c r="Q536" s="416">
        <v>17400</v>
      </c>
      <c r="R536" s="392">
        <f t="shared" si="141"/>
        <v>1.4979063570612849E-2</v>
      </c>
    </row>
    <row r="537" spans="1:18" ht="14.1" customHeight="1" thickBot="1" x14ac:dyDescent="0.3">
      <c r="B537" s="672"/>
      <c r="C537" s="7">
        <v>8</v>
      </c>
      <c r="D537" s="346">
        <v>433014</v>
      </c>
      <c r="E537" s="285">
        <v>324762</v>
      </c>
      <c r="F537" s="285">
        <v>270633</v>
      </c>
      <c r="G537" s="285">
        <v>162381</v>
      </c>
      <c r="H537" s="470">
        <f t="shared" si="145"/>
        <v>464703</v>
      </c>
      <c r="I537" s="473">
        <f t="shared" si="146"/>
        <v>348528</v>
      </c>
      <c r="J537" s="476">
        <f t="shared" si="154"/>
        <v>290439</v>
      </c>
      <c r="K537" s="473">
        <f t="shared" si="155"/>
        <v>174264</v>
      </c>
      <c r="L537" s="326">
        <f t="shared" si="149"/>
        <v>7.318239133145811E-2</v>
      </c>
      <c r="M537" s="326">
        <f t="shared" si="150"/>
        <v>7.3179743935558969E-2</v>
      </c>
      <c r="N537" s="326">
        <f t="shared" si="151"/>
        <v>7.3183979780736277E-2</v>
      </c>
      <c r="O537" s="326">
        <f t="shared" si="152"/>
        <v>7.3179743935558969E-2</v>
      </c>
      <c r="P537" s="447">
        <f t="shared" si="153"/>
        <v>447303</v>
      </c>
      <c r="Q537" s="416">
        <v>17400</v>
      </c>
      <c r="R537" s="392">
        <f t="shared" si="141"/>
        <v>1.5001781461548624E-2</v>
      </c>
    </row>
    <row r="538" spans="1:18" ht="14.1" customHeight="1" thickBot="1" x14ac:dyDescent="0.3">
      <c r="B538" s="672"/>
      <c r="C538" s="7">
        <v>9</v>
      </c>
      <c r="D538" s="346">
        <v>439509</v>
      </c>
      <c r="E538" s="285">
        <v>329631</v>
      </c>
      <c r="F538" s="285">
        <v>274692</v>
      </c>
      <c r="G538" s="285">
        <v>164817</v>
      </c>
      <c r="H538" s="470">
        <f t="shared" si="145"/>
        <v>471414</v>
      </c>
      <c r="I538" s="473">
        <f t="shared" si="146"/>
        <v>353562</v>
      </c>
      <c r="J538" s="476">
        <f t="shared" si="154"/>
        <v>294633</v>
      </c>
      <c r="K538" s="473">
        <f t="shared" si="155"/>
        <v>176781</v>
      </c>
      <c r="L538" s="326">
        <f t="shared" si="149"/>
        <v>7.2592370122113545E-2</v>
      </c>
      <c r="M538" s="326">
        <f t="shared" si="150"/>
        <v>7.259936110377968E-2</v>
      </c>
      <c r="N538" s="326">
        <f t="shared" si="151"/>
        <v>7.2594032589227211E-2</v>
      </c>
      <c r="O538" s="326">
        <f t="shared" si="152"/>
        <v>7.2589599373850996E-2</v>
      </c>
      <c r="P538" s="447">
        <f t="shared" si="153"/>
        <v>454014</v>
      </c>
      <c r="Q538" s="416">
        <v>17400</v>
      </c>
      <c r="R538" s="392">
        <f t="shared" si="141"/>
        <v>1.5001755131450079E-2</v>
      </c>
    </row>
    <row r="539" spans="1:18" ht="14.1" customHeight="1" thickBot="1" x14ac:dyDescent="0.3">
      <c r="B539" s="672"/>
      <c r="C539" s="7">
        <v>10</v>
      </c>
      <c r="D539" s="346">
        <v>446100</v>
      </c>
      <c r="E539" s="285">
        <v>334575</v>
      </c>
      <c r="F539" s="285">
        <v>278814</v>
      </c>
      <c r="G539" s="285">
        <v>167289</v>
      </c>
      <c r="H539" s="470">
        <f t="shared" si="145"/>
        <v>478221</v>
      </c>
      <c r="I539" s="473">
        <f t="shared" si="146"/>
        <v>358665</v>
      </c>
      <c r="J539" s="476">
        <f t="shared" si="154"/>
        <v>298887</v>
      </c>
      <c r="K539" s="473">
        <f t="shared" si="155"/>
        <v>179334</v>
      </c>
      <c r="L539" s="326">
        <f t="shared" si="149"/>
        <v>7.2004034969737729E-2</v>
      </c>
      <c r="M539" s="326">
        <f t="shared" si="150"/>
        <v>7.2001793319883434E-2</v>
      </c>
      <c r="N539" s="326">
        <f t="shared" si="151"/>
        <v>7.1994232714282638E-2</v>
      </c>
      <c r="O539" s="326">
        <f t="shared" si="152"/>
        <v>7.2001147714434305E-2</v>
      </c>
      <c r="P539" s="447">
        <f t="shared" si="153"/>
        <v>460821</v>
      </c>
      <c r="Q539" s="416">
        <v>17400</v>
      </c>
      <c r="R539" s="392">
        <f t="shared" si="141"/>
        <v>1.4998452829501741E-2</v>
      </c>
    </row>
    <row r="540" spans="1:18" ht="14.1" customHeight="1" thickBot="1" x14ac:dyDescent="0.3">
      <c r="B540" s="672"/>
      <c r="C540" s="7">
        <v>11</v>
      </c>
      <c r="D540" s="346">
        <v>452796</v>
      </c>
      <c r="E540" s="285">
        <v>339597</v>
      </c>
      <c r="F540" s="285">
        <v>282999</v>
      </c>
      <c r="G540" s="285">
        <v>169800</v>
      </c>
      <c r="H540" s="470">
        <f t="shared" si="145"/>
        <v>485139</v>
      </c>
      <c r="I540" s="473">
        <f t="shared" si="146"/>
        <v>363855</v>
      </c>
      <c r="J540" s="476">
        <f t="shared" si="154"/>
        <v>303213</v>
      </c>
      <c r="K540" s="473">
        <f t="shared" si="155"/>
        <v>181926</v>
      </c>
      <c r="L540" s="326">
        <f t="shared" si="149"/>
        <v>7.1429517928603609E-2</v>
      </c>
      <c r="M540" s="326">
        <f t="shared" si="150"/>
        <v>7.1431726428678705E-2</v>
      </c>
      <c r="N540" s="326">
        <f t="shared" si="151"/>
        <v>7.1427814232559131E-2</v>
      </c>
      <c r="O540" s="326">
        <f t="shared" si="152"/>
        <v>7.1413427561837453E-2</v>
      </c>
      <c r="P540" s="447">
        <f t="shared" si="153"/>
        <v>467739</v>
      </c>
      <c r="Q540" s="416">
        <v>17400</v>
      </c>
      <c r="R540" s="392">
        <f t="shared" si="141"/>
        <v>1.5009952836110063E-2</v>
      </c>
    </row>
    <row r="541" spans="1:18" ht="14.1" customHeight="1" thickBot="1" x14ac:dyDescent="0.3">
      <c r="B541" s="672"/>
      <c r="C541" s="7">
        <v>12</v>
      </c>
      <c r="D541" s="346">
        <v>459585</v>
      </c>
      <c r="E541" s="285">
        <v>344688</v>
      </c>
      <c r="F541" s="285">
        <v>287241</v>
      </c>
      <c r="G541" s="285">
        <v>172344</v>
      </c>
      <c r="H541" s="470">
        <f t="shared" si="145"/>
        <v>492150</v>
      </c>
      <c r="I541" s="473">
        <f t="shared" si="146"/>
        <v>369114</v>
      </c>
      <c r="J541" s="476">
        <f t="shared" si="154"/>
        <v>307593</v>
      </c>
      <c r="K541" s="473">
        <f t="shared" si="155"/>
        <v>184557</v>
      </c>
      <c r="L541" s="326">
        <f t="shared" si="149"/>
        <v>7.0857403962270304E-2</v>
      </c>
      <c r="M541" s="326">
        <f t="shared" si="150"/>
        <v>7.0864085781924518E-2</v>
      </c>
      <c r="N541" s="326">
        <f t="shared" si="151"/>
        <v>7.0853394884435025E-2</v>
      </c>
      <c r="O541" s="326">
        <f t="shared" si="152"/>
        <v>7.0864085781924518E-2</v>
      </c>
      <c r="P541" s="447">
        <f t="shared" si="153"/>
        <v>474750</v>
      </c>
      <c r="Q541" s="416">
        <v>17400</v>
      </c>
      <c r="R541" s="392">
        <f t="shared" si="141"/>
        <v>1.4982332155476952E-2</v>
      </c>
    </row>
    <row r="542" spans="1:18" ht="14.1" customHeight="1" thickBot="1" x14ac:dyDescent="0.3">
      <c r="B542" s="672"/>
      <c r="C542" s="7">
        <v>13</v>
      </c>
      <c r="D542" s="346">
        <v>466482</v>
      </c>
      <c r="E542" s="285">
        <v>349863</v>
      </c>
      <c r="F542" s="285">
        <v>291552</v>
      </c>
      <c r="G542" s="285">
        <v>174930</v>
      </c>
      <c r="H542" s="470">
        <f t="shared" si="145"/>
        <v>499275</v>
      </c>
      <c r="I542" s="473">
        <f t="shared" si="146"/>
        <v>374457</v>
      </c>
      <c r="J542" s="476">
        <f t="shared" si="154"/>
        <v>312048</v>
      </c>
      <c r="K542" s="473">
        <f t="shared" si="155"/>
        <v>187227</v>
      </c>
      <c r="L542" s="326">
        <f t="shared" si="149"/>
        <v>7.0298532419257334E-2</v>
      </c>
      <c r="M542" s="326">
        <f t="shared" si="150"/>
        <v>7.029608732561031E-2</v>
      </c>
      <c r="N542" s="326">
        <f t="shared" si="151"/>
        <v>7.0299637800460987E-2</v>
      </c>
      <c r="O542" s="326">
        <f t="shared" si="152"/>
        <v>7.0296690104613271E-2</v>
      </c>
      <c r="P542" s="447">
        <f t="shared" si="153"/>
        <v>481875</v>
      </c>
      <c r="Q542" s="416">
        <v>17400</v>
      </c>
      <c r="R542" s="392">
        <f t="shared" si="141"/>
        <v>1.5004873972984223E-2</v>
      </c>
    </row>
    <row r="543" spans="1:18" ht="14.1" customHeight="1" thickBot="1" x14ac:dyDescent="0.3">
      <c r="B543" s="672"/>
      <c r="C543" s="7">
        <v>14</v>
      </c>
      <c r="D543" s="346">
        <v>473478</v>
      </c>
      <c r="E543" s="285">
        <v>355110</v>
      </c>
      <c r="F543" s="285">
        <v>295923</v>
      </c>
      <c r="G543" s="285">
        <v>177555</v>
      </c>
      <c r="H543" s="470">
        <f t="shared" si="145"/>
        <v>506502</v>
      </c>
      <c r="I543" s="473">
        <f t="shared" si="146"/>
        <v>379878</v>
      </c>
      <c r="J543" s="476">
        <f t="shared" si="154"/>
        <v>316563</v>
      </c>
      <c r="K543" s="473">
        <f t="shared" si="155"/>
        <v>189939</v>
      </c>
      <c r="L543" s="326">
        <f t="shared" si="149"/>
        <v>6.9747696830686962E-2</v>
      </c>
      <c r="M543" s="326">
        <f t="shared" si="150"/>
        <v>6.974740221339866E-2</v>
      </c>
      <c r="N543" s="326">
        <f t="shared" si="151"/>
        <v>6.9747873602254637E-2</v>
      </c>
      <c r="O543" s="326">
        <f t="shared" si="152"/>
        <v>6.974740221339866E-2</v>
      </c>
      <c r="P543" s="447">
        <f t="shared" si="153"/>
        <v>489102</v>
      </c>
      <c r="Q543" s="416">
        <v>17400</v>
      </c>
      <c r="R543" s="392">
        <f t="shared" si="141"/>
        <v>1.5006002400960394E-2</v>
      </c>
    </row>
    <row r="544" spans="1:18" ht="14.1" customHeight="1" thickBot="1" x14ac:dyDescent="0.3">
      <c r="B544" s="672"/>
      <c r="C544" s="7">
        <v>15</v>
      </c>
      <c r="D544" s="346">
        <v>480582</v>
      </c>
      <c r="E544" s="285">
        <v>360438</v>
      </c>
      <c r="F544" s="285">
        <v>300363</v>
      </c>
      <c r="G544" s="285">
        <v>180219</v>
      </c>
      <c r="H544" s="470">
        <f t="shared" si="145"/>
        <v>513840</v>
      </c>
      <c r="I544" s="473">
        <f t="shared" si="146"/>
        <v>385380</v>
      </c>
      <c r="J544" s="476">
        <f t="shared" si="154"/>
        <v>321150</v>
      </c>
      <c r="K544" s="473">
        <f t="shared" si="155"/>
        <v>192690</v>
      </c>
      <c r="L544" s="326">
        <f t="shared" si="149"/>
        <v>6.9203590646341309E-2</v>
      </c>
      <c r="M544" s="326">
        <f t="shared" si="150"/>
        <v>6.9199141045061835E-2</v>
      </c>
      <c r="N544" s="326">
        <f t="shared" si="151"/>
        <v>6.9206260424885882E-2</v>
      </c>
      <c r="O544" s="326">
        <f t="shared" si="152"/>
        <v>6.9199141045061835E-2</v>
      </c>
      <c r="P544" s="447">
        <f t="shared" si="153"/>
        <v>496440</v>
      </c>
      <c r="Q544" s="416">
        <v>17400</v>
      </c>
      <c r="R544" s="392">
        <f t="shared" si="141"/>
        <v>1.5003801638928893E-2</v>
      </c>
    </row>
    <row r="545" spans="1:18" ht="14.1" customHeight="1" thickBot="1" x14ac:dyDescent="0.3">
      <c r="B545" s="672"/>
      <c r="C545" s="7">
        <v>16</v>
      </c>
      <c r="D545" s="346">
        <v>487797</v>
      </c>
      <c r="E545" s="285">
        <v>365847</v>
      </c>
      <c r="F545" s="285">
        <v>304872</v>
      </c>
      <c r="G545" s="285">
        <v>182925</v>
      </c>
      <c r="H545" s="470">
        <f t="shared" si="145"/>
        <v>521295</v>
      </c>
      <c r="I545" s="473">
        <f t="shared" si="146"/>
        <v>390972</v>
      </c>
      <c r="J545" s="476">
        <f t="shared" si="154"/>
        <v>325809</v>
      </c>
      <c r="K545" s="473">
        <f t="shared" si="155"/>
        <v>195486</v>
      </c>
      <c r="L545" s="326">
        <f t="shared" si="149"/>
        <v>6.8672009052946209E-2</v>
      </c>
      <c r="M545" s="326">
        <f t="shared" si="150"/>
        <v>6.8676249907748316E-2</v>
      </c>
      <c r="N545" s="326">
        <f t="shared" si="151"/>
        <v>6.8674722506494534E-2</v>
      </c>
      <c r="O545" s="326">
        <f t="shared" si="152"/>
        <v>6.8667486674866746E-2</v>
      </c>
      <c r="P545" s="447">
        <f t="shared" si="153"/>
        <v>503895</v>
      </c>
      <c r="Q545" s="416">
        <v>17400</v>
      </c>
      <c r="R545" s="392">
        <f t="shared" si="141"/>
        <v>1.5015065004244876E-2</v>
      </c>
    </row>
    <row r="546" spans="1:18" ht="14.1" customHeight="1" thickBot="1" x14ac:dyDescent="0.3">
      <c r="B546" s="673"/>
      <c r="C546" s="8">
        <v>17</v>
      </c>
      <c r="D546" s="367">
        <v>495099</v>
      </c>
      <c r="E546" s="368">
        <v>371325</v>
      </c>
      <c r="F546" s="368">
        <v>309438</v>
      </c>
      <c r="G546" s="368">
        <v>185661</v>
      </c>
      <c r="H546" s="351">
        <f t="shared" si="145"/>
        <v>531117</v>
      </c>
      <c r="I546" s="474">
        <f t="shared" si="146"/>
        <v>398337</v>
      </c>
      <c r="J546" s="474">
        <f t="shared" si="154"/>
        <v>331947</v>
      </c>
      <c r="K546" s="474">
        <f t="shared" si="155"/>
        <v>199170</v>
      </c>
      <c r="L546" s="326">
        <f t="shared" ref="L546:L579" si="156">(H546-D546)/D546</f>
        <v>7.2749086546327099E-2</v>
      </c>
      <c r="M546" s="326">
        <f t="shared" ref="M546:M579" si="157">(I546-E546)/E546</f>
        <v>7.2744900020197942E-2</v>
      </c>
      <c r="N546" s="326">
        <f t="shared" ref="N546:N579" si="158">(J546-F546)/F546</f>
        <v>7.2741550811471115E-2</v>
      </c>
      <c r="O546" s="326">
        <f t="shared" ref="O546:O579" si="159">(K546-G546)/G546</f>
        <v>7.276164622618643E-2</v>
      </c>
      <c r="P546" s="447">
        <f t="shared" si="153"/>
        <v>511437</v>
      </c>
      <c r="Q546" s="416">
        <v>19680</v>
      </c>
      <c r="R546" s="392">
        <f t="shared" si="141"/>
        <v>1.495694956949567E-2</v>
      </c>
    </row>
    <row r="547" spans="1:18" ht="40.5" customHeight="1" thickBot="1" x14ac:dyDescent="0.3">
      <c r="A547" s="131">
        <v>4</v>
      </c>
      <c r="B547" s="48" t="s">
        <v>158</v>
      </c>
      <c r="C547" s="9">
        <v>1</v>
      </c>
      <c r="D547" s="346">
        <v>420318</v>
      </c>
      <c r="E547" s="285">
        <v>315240</v>
      </c>
      <c r="F547" s="285">
        <v>262698</v>
      </c>
      <c r="G547" s="285">
        <v>157620</v>
      </c>
      <c r="H547" s="470">
        <f t="shared" si="145"/>
        <v>451587</v>
      </c>
      <c r="I547" s="472">
        <f t="shared" si="146"/>
        <v>338691</v>
      </c>
      <c r="J547" s="475">
        <f t="shared" si="154"/>
        <v>282243</v>
      </c>
      <c r="K547" s="472">
        <f t="shared" si="155"/>
        <v>169344</v>
      </c>
      <c r="L547" s="326">
        <f t="shared" si="156"/>
        <v>7.4393673361597648E-2</v>
      </c>
      <c r="M547" s="326">
        <f t="shared" si="157"/>
        <v>7.4390940236010658E-2</v>
      </c>
      <c r="N547" s="326">
        <f t="shared" si="158"/>
        <v>7.4401023228193586E-2</v>
      </c>
      <c r="O547" s="326">
        <f t="shared" si="159"/>
        <v>7.4381423677198327E-2</v>
      </c>
      <c r="P547" s="447">
        <f t="shared" si="153"/>
        <v>434187</v>
      </c>
      <c r="Q547" s="416">
        <v>17400</v>
      </c>
      <c r="R547" s="392">
        <f t="shared" si="141"/>
        <v>-0.15103333494918159</v>
      </c>
    </row>
    <row r="548" spans="1:18" ht="17.100000000000001" customHeight="1" thickBot="1" x14ac:dyDescent="0.3">
      <c r="B548" s="672" t="s">
        <v>159</v>
      </c>
      <c r="C548" s="7">
        <v>2</v>
      </c>
      <c r="D548" s="346">
        <v>426615</v>
      </c>
      <c r="E548" s="285">
        <v>319962</v>
      </c>
      <c r="F548" s="285">
        <v>266634</v>
      </c>
      <c r="G548" s="285">
        <v>159981</v>
      </c>
      <c r="H548" s="470">
        <f t="shared" si="145"/>
        <v>458094</v>
      </c>
      <c r="I548" s="473">
        <f t="shared" si="146"/>
        <v>343572</v>
      </c>
      <c r="J548" s="476">
        <f t="shared" si="154"/>
        <v>286308</v>
      </c>
      <c r="K548" s="473">
        <f t="shared" si="155"/>
        <v>171786</v>
      </c>
      <c r="L548" s="326">
        <f t="shared" si="156"/>
        <v>7.3787841496431208E-2</v>
      </c>
      <c r="M548" s="326">
        <f t="shared" si="157"/>
        <v>7.379001256399198E-2</v>
      </c>
      <c r="N548" s="326">
        <f t="shared" si="158"/>
        <v>7.3786538851009248E-2</v>
      </c>
      <c r="O548" s="326">
        <f t="shared" si="159"/>
        <v>7.379001256399198E-2</v>
      </c>
      <c r="P548" s="447">
        <f t="shared" si="153"/>
        <v>440694</v>
      </c>
      <c r="Q548" s="416">
        <v>17400</v>
      </c>
      <c r="R548" s="392">
        <f t="shared" si="141"/>
        <v>1.4979063570612849E-2</v>
      </c>
    </row>
    <row r="549" spans="1:18" ht="14.1" customHeight="1" thickBot="1" x14ac:dyDescent="0.3">
      <c r="B549" s="672"/>
      <c r="C549" s="7">
        <v>3</v>
      </c>
      <c r="D549" s="346">
        <v>433014</v>
      </c>
      <c r="E549" s="285">
        <v>324762</v>
      </c>
      <c r="F549" s="285">
        <v>270633</v>
      </c>
      <c r="G549" s="285">
        <v>162381</v>
      </c>
      <c r="H549" s="470">
        <f t="shared" si="145"/>
        <v>464703</v>
      </c>
      <c r="I549" s="473">
        <f t="shared" si="146"/>
        <v>348528</v>
      </c>
      <c r="J549" s="476">
        <f t="shared" si="154"/>
        <v>290439</v>
      </c>
      <c r="K549" s="473">
        <f t="shared" si="155"/>
        <v>174264</v>
      </c>
      <c r="L549" s="326">
        <f t="shared" si="156"/>
        <v>7.318239133145811E-2</v>
      </c>
      <c r="M549" s="326">
        <f t="shared" si="157"/>
        <v>7.3179743935558969E-2</v>
      </c>
      <c r="N549" s="326">
        <f t="shared" si="158"/>
        <v>7.3183979780736277E-2</v>
      </c>
      <c r="O549" s="326">
        <f t="shared" si="159"/>
        <v>7.3179743935558969E-2</v>
      </c>
      <c r="P549" s="447">
        <f t="shared" si="153"/>
        <v>447303</v>
      </c>
      <c r="Q549" s="416">
        <v>17400</v>
      </c>
      <c r="R549" s="392">
        <f t="shared" si="141"/>
        <v>1.5001781461548624E-2</v>
      </c>
    </row>
    <row r="550" spans="1:18" ht="14.1" customHeight="1" thickBot="1" x14ac:dyDescent="0.3">
      <c r="B550" s="672"/>
      <c r="C550" s="7">
        <v>4</v>
      </c>
      <c r="D550" s="346">
        <v>439509</v>
      </c>
      <c r="E550" s="285">
        <v>329631</v>
      </c>
      <c r="F550" s="285">
        <v>274692</v>
      </c>
      <c r="G550" s="285">
        <v>164817</v>
      </c>
      <c r="H550" s="470">
        <f t="shared" si="145"/>
        <v>471414</v>
      </c>
      <c r="I550" s="473">
        <f t="shared" si="146"/>
        <v>353562</v>
      </c>
      <c r="J550" s="476">
        <f t="shared" si="154"/>
        <v>294633</v>
      </c>
      <c r="K550" s="473">
        <f t="shared" si="155"/>
        <v>176781</v>
      </c>
      <c r="L550" s="326">
        <f t="shared" si="156"/>
        <v>7.2592370122113545E-2</v>
      </c>
      <c r="M550" s="326">
        <f t="shared" si="157"/>
        <v>7.259936110377968E-2</v>
      </c>
      <c r="N550" s="326">
        <f t="shared" si="158"/>
        <v>7.2594032589227211E-2</v>
      </c>
      <c r="O550" s="326">
        <f t="shared" si="159"/>
        <v>7.2589599373850996E-2</v>
      </c>
      <c r="P550" s="447">
        <f t="shared" si="153"/>
        <v>454014</v>
      </c>
      <c r="Q550" s="416">
        <v>17400</v>
      </c>
      <c r="R550" s="392">
        <f t="shared" si="141"/>
        <v>1.5001755131450079E-2</v>
      </c>
    </row>
    <row r="551" spans="1:18" ht="14.1" customHeight="1" thickBot="1" x14ac:dyDescent="0.3">
      <c r="B551" s="672"/>
      <c r="C551" s="7">
        <v>5</v>
      </c>
      <c r="D551" s="346">
        <v>446100</v>
      </c>
      <c r="E551" s="285">
        <v>334575</v>
      </c>
      <c r="F551" s="285">
        <v>278814</v>
      </c>
      <c r="G551" s="285">
        <v>167289</v>
      </c>
      <c r="H551" s="470">
        <f t="shared" si="145"/>
        <v>478221</v>
      </c>
      <c r="I551" s="473">
        <f t="shared" si="146"/>
        <v>358665</v>
      </c>
      <c r="J551" s="476">
        <f t="shared" si="154"/>
        <v>298887</v>
      </c>
      <c r="K551" s="473">
        <f t="shared" si="155"/>
        <v>179334</v>
      </c>
      <c r="L551" s="326">
        <f t="shared" si="156"/>
        <v>7.2004034969737729E-2</v>
      </c>
      <c r="M551" s="326">
        <f t="shared" si="157"/>
        <v>7.2001793319883434E-2</v>
      </c>
      <c r="N551" s="326">
        <f t="shared" si="158"/>
        <v>7.1994232714282638E-2</v>
      </c>
      <c r="O551" s="326">
        <f t="shared" si="159"/>
        <v>7.2001147714434305E-2</v>
      </c>
      <c r="P551" s="447">
        <f t="shared" si="153"/>
        <v>460821</v>
      </c>
      <c r="Q551" s="416">
        <v>17400</v>
      </c>
      <c r="R551" s="392">
        <f t="shared" si="141"/>
        <v>1.4998452829501741E-2</v>
      </c>
    </row>
    <row r="552" spans="1:18" ht="14.1" customHeight="1" thickBot="1" x14ac:dyDescent="0.3">
      <c r="B552" s="290"/>
      <c r="C552" s="7">
        <v>6</v>
      </c>
      <c r="D552" s="346">
        <v>452796</v>
      </c>
      <c r="E552" s="285">
        <v>339597</v>
      </c>
      <c r="F552" s="285">
        <v>282999</v>
      </c>
      <c r="G552" s="285">
        <v>169800</v>
      </c>
      <c r="H552" s="470">
        <f t="shared" si="145"/>
        <v>485139</v>
      </c>
      <c r="I552" s="473">
        <f t="shared" si="146"/>
        <v>363855</v>
      </c>
      <c r="J552" s="476">
        <f t="shared" si="154"/>
        <v>303213</v>
      </c>
      <c r="K552" s="473">
        <f t="shared" si="155"/>
        <v>181926</v>
      </c>
      <c r="L552" s="326">
        <f t="shared" si="156"/>
        <v>7.1429517928603609E-2</v>
      </c>
      <c r="M552" s="326">
        <f t="shared" si="157"/>
        <v>7.1431726428678705E-2</v>
      </c>
      <c r="N552" s="326">
        <f t="shared" si="158"/>
        <v>7.1427814232559131E-2</v>
      </c>
      <c r="O552" s="326">
        <f t="shared" si="159"/>
        <v>7.1413427561837453E-2</v>
      </c>
      <c r="P552" s="447">
        <f t="shared" si="153"/>
        <v>467739</v>
      </c>
      <c r="Q552" s="416">
        <v>17400</v>
      </c>
      <c r="R552" s="392">
        <f t="shared" si="141"/>
        <v>1.5009952836110063E-2</v>
      </c>
    </row>
    <row r="553" spans="1:18" ht="14.1" customHeight="1" thickBot="1" x14ac:dyDescent="0.3">
      <c r="B553" s="290"/>
      <c r="C553" s="7">
        <v>7</v>
      </c>
      <c r="D553" s="346">
        <v>459585</v>
      </c>
      <c r="E553" s="285">
        <v>344688</v>
      </c>
      <c r="F553" s="285">
        <v>287241</v>
      </c>
      <c r="G553" s="285">
        <v>172344</v>
      </c>
      <c r="H553" s="470">
        <f t="shared" si="145"/>
        <v>492150</v>
      </c>
      <c r="I553" s="473">
        <f t="shared" si="146"/>
        <v>369114</v>
      </c>
      <c r="J553" s="476">
        <f t="shared" si="154"/>
        <v>307593</v>
      </c>
      <c r="K553" s="473">
        <f t="shared" si="155"/>
        <v>184557</v>
      </c>
      <c r="L553" s="326">
        <f t="shared" si="156"/>
        <v>7.0857403962270304E-2</v>
      </c>
      <c r="M553" s="326">
        <f t="shared" si="157"/>
        <v>7.0864085781924518E-2</v>
      </c>
      <c r="N553" s="326">
        <f t="shared" si="158"/>
        <v>7.0853394884435025E-2</v>
      </c>
      <c r="O553" s="326">
        <f t="shared" si="159"/>
        <v>7.0864085781924518E-2</v>
      </c>
      <c r="P553" s="447">
        <f t="shared" si="153"/>
        <v>474750</v>
      </c>
      <c r="Q553" s="416">
        <v>17400</v>
      </c>
      <c r="R553" s="454"/>
    </row>
    <row r="554" spans="1:18" ht="14.1" customHeight="1" thickBot="1" x14ac:dyDescent="0.3">
      <c r="B554" s="290"/>
      <c r="C554" s="7">
        <v>8</v>
      </c>
      <c r="D554" s="346">
        <v>466482</v>
      </c>
      <c r="E554" s="285">
        <v>349863</v>
      </c>
      <c r="F554" s="285">
        <v>291552</v>
      </c>
      <c r="G554" s="285">
        <v>174930</v>
      </c>
      <c r="H554" s="470">
        <f t="shared" si="145"/>
        <v>499275</v>
      </c>
      <c r="I554" s="473">
        <f t="shared" si="146"/>
        <v>374457</v>
      </c>
      <c r="J554" s="476">
        <f t="shared" si="154"/>
        <v>312048</v>
      </c>
      <c r="K554" s="473">
        <f t="shared" si="155"/>
        <v>187227</v>
      </c>
      <c r="L554" s="326">
        <f t="shared" si="156"/>
        <v>7.0298532419257334E-2</v>
      </c>
      <c r="M554" s="326">
        <f t="shared" si="157"/>
        <v>7.029608732561031E-2</v>
      </c>
      <c r="N554" s="326">
        <f t="shared" si="158"/>
        <v>7.0299637800460987E-2</v>
      </c>
      <c r="O554" s="326">
        <f t="shared" si="159"/>
        <v>7.0296690104613271E-2</v>
      </c>
      <c r="P554" s="447">
        <f t="shared" si="153"/>
        <v>481875</v>
      </c>
      <c r="Q554" s="416">
        <v>17400</v>
      </c>
    </row>
    <row r="555" spans="1:18" ht="14.1" customHeight="1" thickBot="1" x14ac:dyDescent="0.3">
      <c r="B555" s="290"/>
      <c r="C555" s="7">
        <v>9</v>
      </c>
      <c r="D555" s="346">
        <v>473478</v>
      </c>
      <c r="E555" s="285">
        <v>355110</v>
      </c>
      <c r="F555" s="285">
        <v>295923</v>
      </c>
      <c r="G555" s="285">
        <v>177555</v>
      </c>
      <c r="H555" s="470">
        <f t="shared" si="145"/>
        <v>506502</v>
      </c>
      <c r="I555" s="473">
        <f t="shared" si="146"/>
        <v>379878</v>
      </c>
      <c r="J555" s="476">
        <f t="shared" si="154"/>
        <v>316563</v>
      </c>
      <c r="K555" s="473">
        <f t="shared" si="155"/>
        <v>189939</v>
      </c>
      <c r="L555" s="326">
        <f t="shared" si="156"/>
        <v>6.9747696830686962E-2</v>
      </c>
      <c r="M555" s="326">
        <f t="shared" si="157"/>
        <v>6.974740221339866E-2</v>
      </c>
      <c r="N555" s="326">
        <f t="shared" si="158"/>
        <v>6.9747873602254637E-2</v>
      </c>
      <c r="O555" s="326">
        <f t="shared" si="159"/>
        <v>6.974740221339866E-2</v>
      </c>
      <c r="P555" s="447">
        <f t="shared" si="153"/>
        <v>489102</v>
      </c>
      <c r="Q555" s="416">
        <v>17400</v>
      </c>
      <c r="R555" s="456"/>
    </row>
    <row r="556" spans="1:18" ht="14.1" customHeight="1" thickBot="1" x14ac:dyDescent="0.3">
      <c r="B556" s="290"/>
      <c r="C556" s="7">
        <v>10</v>
      </c>
      <c r="D556" s="346">
        <v>480582</v>
      </c>
      <c r="E556" s="285">
        <v>360438</v>
      </c>
      <c r="F556" s="285">
        <v>300363</v>
      </c>
      <c r="G556" s="285">
        <v>180219</v>
      </c>
      <c r="H556" s="470">
        <f t="shared" si="145"/>
        <v>513840</v>
      </c>
      <c r="I556" s="473">
        <f t="shared" si="146"/>
        <v>385380</v>
      </c>
      <c r="J556" s="476">
        <f t="shared" si="154"/>
        <v>321150</v>
      </c>
      <c r="K556" s="473">
        <f t="shared" si="155"/>
        <v>192690</v>
      </c>
      <c r="L556" s="326">
        <f t="shared" si="156"/>
        <v>6.9203590646341309E-2</v>
      </c>
      <c r="M556" s="326">
        <f t="shared" si="157"/>
        <v>6.9199141045061835E-2</v>
      </c>
      <c r="N556" s="326">
        <f t="shared" si="158"/>
        <v>6.9206260424885882E-2</v>
      </c>
      <c r="O556" s="326">
        <f t="shared" si="159"/>
        <v>6.9199141045061835E-2</v>
      </c>
      <c r="P556" s="447">
        <f t="shared" si="153"/>
        <v>496440</v>
      </c>
      <c r="Q556" s="416">
        <v>17400</v>
      </c>
      <c r="R556" s="392">
        <f t="shared" ref="R556:R615" si="160">G556/G555-1</f>
        <v>1.5003801638928893E-2</v>
      </c>
    </row>
    <row r="557" spans="1:18" ht="14.1" customHeight="1" thickBot="1" x14ac:dyDescent="0.3">
      <c r="B557" s="290"/>
      <c r="C557" s="7">
        <v>11</v>
      </c>
      <c r="D557" s="346">
        <v>487797</v>
      </c>
      <c r="E557" s="285">
        <v>365847</v>
      </c>
      <c r="F557" s="285">
        <v>304872</v>
      </c>
      <c r="G557" s="285">
        <v>182925</v>
      </c>
      <c r="H557" s="470">
        <f t="shared" si="145"/>
        <v>521295</v>
      </c>
      <c r="I557" s="473">
        <f t="shared" si="146"/>
        <v>390972</v>
      </c>
      <c r="J557" s="476">
        <f t="shared" si="154"/>
        <v>325809</v>
      </c>
      <c r="K557" s="473">
        <f t="shared" si="155"/>
        <v>195486</v>
      </c>
      <c r="L557" s="326">
        <f t="shared" si="156"/>
        <v>6.8672009052946209E-2</v>
      </c>
      <c r="M557" s="326">
        <f t="shared" si="157"/>
        <v>6.8676249907748316E-2</v>
      </c>
      <c r="N557" s="326">
        <f t="shared" si="158"/>
        <v>6.8674722506494534E-2</v>
      </c>
      <c r="O557" s="326">
        <f t="shared" si="159"/>
        <v>6.8667486674866746E-2</v>
      </c>
      <c r="P557" s="447">
        <f t="shared" si="153"/>
        <v>503895</v>
      </c>
      <c r="Q557" s="416">
        <v>17400</v>
      </c>
      <c r="R557" s="392">
        <f t="shared" si="160"/>
        <v>1.5015065004244876E-2</v>
      </c>
    </row>
    <row r="558" spans="1:18" ht="14.1" customHeight="1" thickBot="1" x14ac:dyDescent="0.3">
      <c r="B558" s="290"/>
      <c r="C558" s="7">
        <v>12</v>
      </c>
      <c r="D558" s="346">
        <v>495099</v>
      </c>
      <c r="E558" s="285">
        <v>371325</v>
      </c>
      <c r="F558" s="285">
        <v>309438</v>
      </c>
      <c r="G558" s="285">
        <v>185661</v>
      </c>
      <c r="H558" s="470">
        <f t="shared" si="145"/>
        <v>531117</v>
      </c>
      <c r="I558" s="473">
        <f t="shared" si="146"/>
        <v>398337</v>
      </c>
      <c r="J558" s="476">
        <f t="shared" si="154"/>
        <v>331947</v>
      </c>
      <c r="K558" s="473">
        <f t="shared" si="155"/>
        <v>199170</v>
      </c>
      <c r="L558" s="326">
        <f t="shared" si="156"/>
        <v>7.2749086546327099E-2</v>
      </c>
      <c r="M558" s="326">
        <f t="shared" si="157"/>
        <v>7.2744900020197942E-2</v>
      </c>
      <c r="N558" s="326">
        <f t="shared" si="158"/>
        <v>7.2741550811471115E-2</v>
      </c>
      <c r="O558" s="326">
        <f t="shared" si="159"/>
        <v>7.276164622618643E-2</v>
      </c>
      <c r="P558" s="447">
        <f t="shared" si="153"/>
        <v>511437</v>
      </c>
      <c r="Q558" s="416">
        <v>19680</v>
      </c>
      <c r="R558" s="392">
        <f t="shared" si="160"/>
        <v>1.495694956949567E-2</v>
      </c>
    </row>
    <row r="559" spans="1:18" ht="14.1" customHeight="1" thickBot="1" x14ac:dyDescent="0.3">
      <c r="B559" s="290"/>
      <c r="C559" s="7">
        <v>13</v>
      </c>
      <c r="D559" s="346">
        <v>502527</v>
      </c>
      <c r="E559" s="285">
        <v>376896</v>
      </c>
      <c r="F559" s="285">
        <v>314079</v>
      </c>
      <c r="G559" s="285">
        <v>188448</v>
      </c>
      <c r="H559" s="470">
        <f t="shared" si="145"/>
        <v>538791</v>
      </c>
      <c r="I559" s="473">
        <f t="shared" si="146"/>
        <v>404094</v>
      </c>
      <c r="J559" s="476">
        <f t="shared" si="154"/>
        <v>336744</v>
      </c>
      <c r="K559" s="473">
        <f t="shared" si="155"/>
        <v>202047</v>
      </c>
      <c r="L559" s="326">
        <f t="shared" si="156"/>
        <v>7.2163286748771704E-2</v>
      </c>
      <c r="M559" s="326">
        <f t="shared" si="157"/>
        <v>7.2163143148242487E-2</v>
      </c>
      <c r="N559" s="326">
        <f t="shared" si="158"/>
        <v>7.2163372909363574E-2</v>
      </c>
      <c r="O559" s="326">
        <f t="shared" si="159"/>
        <v>7.2163143148242487E-2</v>
      </c>
      <c r="P559" s="447">
        <f t="shared" si="153"/>
        <v>519111</v>
      </c>
      <c r="Q559" s="416">
        <v>19680</v>
      </c>
      <c r="R559" s="392">
        <f t="shared" si="160"/>
        <v>1.5011230145264731E-2</v>
      </c>
    </row>
    <row r="560" spans="1:18" ht="14.1" customHeight="1" thickBot="1" x14ac:dyDescent="0.3">
      <c r="B560" s="290"/>
      <c r="C560" s="7">
        <v>14</v>
      </c>
      <c r="D560" s="346">
        <v>510066</v>
      </c>
      <c r="E560" s="285">
        <v>382551</v>
      </c>
      <c r="F560" s="285">
        <v>318792</v>
      </c>
      <c r="G560" s="285">
        <v>191274</v>
      </c>
      <c r="H560" s="470">
        <f t="shared" si="145"/>
        <v>546579</v>
      </c>
      <c r="I560" s="473">
        <f t="shared" si="146"/>
        <v>409935</v>
      </c>
      <c r="J560" s="476">
        <f t="shared" si="154"/>
        <v>341613</v>
      </c>
      <c r="K560" s="473">
        <f t="shared" si="155"/>
        <v>204966</v>
      </c>
      <c r="L560" s="326">
        <f t="shared" si="156"/>
        <v>7.1584853724812089E-2</v>
      </c>
      <c r="M560" s="326">
        <f t="shared" si="157"/>
        <v>7.1582612514409838E-2</v>
      </c>
      <c r="N560" s="326">
        <f t="shared" si="158"/>
        <v>7.1585861627644354E-2</v>
      </c>
      <c r="O560" s="326">
        <f t="shared" si="159"/>
        <v>7.1583173876219458E-2</v>
      </c>
      <c r="P560" s="447">
        <f t="shared" si="153"/>
        <v>526899</v>
      </c>
      <c r="Q560" s="416">
        <v>19680</v>
      </c>
      <c r="R560" s="392">
        <f t="shared" si="160"/>
        <v>1.4996179317371405E-2</v>
      </c>
    </row>
    <row r="561" spans="1:18" ht="14.1" customHeight="1" thickBot="1" x14ac:dyDescent="0.3">
      <c r="B561" s="290"/>
      <c r="C561" s="7">
        <v>15</v>
      </c>
      <c r="D561" s="346">
        <v>517725</v>
      </c>
      <c r="E561" s="285">
        <v>388293</v>
      </c>
      <c r="F561" s="285">
        <v>323577</v>
      </c>
      <c r="G561" s="285">
        <v>194148</v>
      </c>
      <c r="H561" s="470">
        <f t="shared" si="145"/>
        <v>554490</v>
      </c>
      <c r="I561" s="473">
        <f t="shared" si="146"/>
        <v>415869</v>
      </c>
      <c r="J561" s="476">
        <f t="shared" si="154"/>
        <v>346557</v>
      </c>
      <c r="K561" s="473">
        <f t="shared" si="155"/>
        <v>207933</v>
      </c>
      <c r="L561" s="326">
        <f t="shared" si="156"/>
        <v>7.101260321599305E-2</v>
      </c>
      <c r="M561" s="326">
        <f t="shared" si="157"/>
        <v>7.1018534972301844E-2</v>
      </c>
      <c r="N561" s="326">
        <f t="shared" si="158"/>
        <v>7.1018644712077805E-2</v>
      </c>
      <c r="O561" s="326">
        <f t="shared" si="159"/>
        <v>7.1002534149205765E-2</v>
      </c>
      <c r="P561" s="447">
        <f t="shared" si="153"/>
        <v>534810</v>
      </c>
      <c r="Q561" s="416">
        <v>19680</v>
      </c>
      <c r="R561" s="392">
        <f t="shared" si="160"/>
        <v>1.5025565419241493E-2</v>
      </c>
    </row>
    <row r="562" spans="1:18" ht="14.1" customHeight="1" thickBot="1" x14ac:dyDescent="0.3">
      <c r="B562" s="290"/>
      <c r="C562" s="7">
        <v>16</v>
      </c>
      <c r="D562" s="346">
        <v>525495</v>
      </c>
      <c r="E562" s="285">
        <v>394122</v>
      </c>
      <c r="F562" s="285">
        <v>328434</v>
      </c>
      <c r="G562" s="285">
        <v>197061</v>
      </c>
      <c r="H562" s="470">
        <f t="shared" si="145"/>
        <v>562515</v>
      </c>
      <c r="I562" s="473">
        <f t="shared" si="146"/>
        <v>421887</v>
      </c>
      <c r="J562" s="476">
        <f t="shared" si="154"/>
        <v>351573</v>
      </c>
      <c r="K562" s="473">
        <f t="shared" si="155"/>
        <v>210942</v>
      </c>
      <c r="L562" s="326">
        <f t="shared" si="156"/>
        <v>7.0447863443039424E-2</v>
      </c>
      <c r="M562" s="326">
        <f t="shared" si="157"/>
        <v>7.0447729383287402E-2</v>
      </c>
      <c r="N562" s="326">
        <f t="shared" si="158"/>
        <v>7.0452511006777616E-2</v>
      </c>
      <c r="O562" s="326">
        <f t="shared" si="159"/>
        <v>7.0440117527060142E-2</v>
      </c>
      <c r="P562" s="447">
        <f t="shared" si="153"/>
        <v>542835</v>
      </c>
      <c r="Q562" s="416">
        <v>19680</v>
      </c>
      <c r="R562" s="392">
        <f t="shared" si="160"/>
        <v>1.5004017553618798E-2</v>
      </c>
    </row>
    <row r="563" spans="1:18" ht="14.1" customHeight="1" thickBot="1" x14ac:dyDescent="0.3">
      <c r="B563" s="290"/>
      <c r="C563" s="7">
        <v>17</v>
      </c>
      <c r="D563" s="346">
        <v>533376</v>
      </c>
      <c r="E563" s="285">
        <v>400032</v>
      </c>
      <c r="F563" s="285">
        <v>333360</v>
      </c>
      <c r="G563" s="285">
        <v>200016</v>
      </c>
      <c r="H563" s="470">
        <f t="shared" si="145"/>
        <v>570657</v>
      </c>
      <c r="I563" s="473">
        <f t="shared" si="146"/>
        <v>427992</v>
      </c>
      <c r="J563" s="476">
        <f t="shared" si="154"/>
        <v>356661</v>
      </c>
      <c r="K563" s="473">
        <f t="shared" si="155"/>
        <v>213996</v>
      </c>
      <c r="L563" s="326">
        <f t="shared" si="156"/>
        <v>6.9896283297336215E-2</v>
      </c>
      <c r="M563" s="326">
        <f t="shared" si="157"/>
        <v>6.9894408447324211E-2</v>
      </c>
      <c r="N563" s="326">
        <f t="shared" si="158"/>
        <v>6.9897408207343414E-2</v>
      </c>
      <c r="O563" s="326">
        <f t="shared" si="159"/>
        <v>6.9894408447324211E-2</v>
      </c>
      <c r="P563" s="447">
        <f t="shared" si="153"/>
        <v>550977</v>
      </c>
      <c r="Q563" s="416">
        <v>19680</v>
      </c>
      <c r="R563" s="392">
        <f t="shared" si="160"/>
        <v>1.4995356767701473E-2</v>
      </c>
    </row>
    <row r="564" spans="1:18" ht="14.1" customHeight="1" thickBot="1" x14ac:dyDescent="0.3">
      <c r="B564" s="290"/>
      <c r="C564" s="7">
        <v>18</v>
      </c>
      <c r="D564" s="346">
        <v>541371</v>
      </c>
      <c r="E564" s="285">
        <v>406029</v>
      </c>
      <c r="F564" s="285">
        <v>338358</v>
      </c>
      <c r="G564" s="285">
        <v>203013</v>
      </c>
      <c r="H564" s="470">
        <f t="shared" si="145"/>
        <v>578916</v>
      </c>
      <c r="I564" s="473">
        <f t="shared" si="146"/>
        <v>434187</v>
      </c>
      <c r="J564" s="476">
        <f t="shared" si="154"/>
        <v>361824</v>
      </c>
      <c r="K564" s="473">
        <f t="shared" si="155"/>
        <v>217095</v>
      </c>
      <c r="L564" s="326">
        <f t="shared" si="156"/>
        <v>6.9351701513379924E-2</v>
      </c>
      <c r="M564" s="326">
        <f t="shared" si="157"/>
        <v>6.9349726251080587E-2</v>
      </c>
      <c r="N564" s="326">
        <f t="shared" si="158"/>
        <v>6.9352579220825286E-2</v>
      </c>
      <c r="O564" s="326">
        <f t="shared" si="159"/>
        <v>6.936501603345599E-2</v>
      </c>
      <c r="P564" s="447">
        <f t="shared" si="153"/>
        <v>559236</v>
      </c>
      <c r="Q564" s="416">
        <v>19680</v>
      </c>
      <c r="R564" s="392">
        <f t="shared" si="160"/>
        <v>1.4983801295896271E-2</v>
      </c>
    </row>
    <row r="565" spans="1:18" ht="14.1" customHeight="1" thickBot="1" x14ac:dyDescent="0.3">
      <c r="B565" s="290"/>
      <c r="C565" s="7">
        <v>19</v>
      </c>
      <c r="D565" s="346">
        <v>549492</v>
      </c>
      <c r="E565" s="285">
        <v>412119</v>
      </c>
      <c r="F565" s="285">
        <v>343434</v>
      </c>
      <c r="G565" s="285">
        <v>206061</v>
      </c>
      <c r="H565" s="470">
        <f t="shared" si="145"/>
        <v>587304</v>
      </c>
      <c r="I565" s="473">
        <f t="shared" si="146"/>
        <v>440478</v>
      </c>
      <c r="J565" s="476">
        <f t="shared" si="154"/>
        <v>367065</v>
      </c>
      <c r="K565" s="473">
        <f t="shared" si="155"/>
        <v>220239</v>
      </c>
      <c r="L565" s="326">
        <f t="shared" si="156"/>
        <v>6.8812648773776505E-2</v>
      </c>
      <c r="M565" s="326">
        <f t="shared" si="157"/>
        <v>6.8812648773776505E-2</v>
      </c>
      <c r="N565" s="326">
        <f t="shared" si="158"/>
        <v>6.8807980572686459E-2</v>
      </c>
      <c r="O565" s="326">
        <f t="shared" si="159"/>
        <v>6.880486846128088E-2</v>
      </c>
      <c r="P565" s="447">
        <f t="shared" si="153"/>
        <v>567624</v>
      </c>
      <c r="Q565" s="416">
        <v>19680</v>
      </c>
      <c r="R565" s="392">
        <f t="shared" si="160"/>
        <v>1.5013816849167361E-2</v>
      </c>
    </row>
    <row r="566" spans="1:18" ht="14.1" customHeight="1" thickBot="1" x14ac:dyDescent="0.3">
      <c r="B566" s="290"/>
      <c r="C566" s="7">
        <v>20</v>
      </c>
      <c r="D566" s="346">
        <v>557733</v>
      </c>
      <c r="E566" s="285">
        <v>418299</v>
      </c>
      <c r="F566" s="285">
        <v>348582</v>
      </c>
      <c r="G566" s="285">
        <v>209151</v>
      </c>
      <c r="H566" s="470">
        <f t="shared" si="145"/>
        <v>595818</v>
      </c>
      <c r="I566" s="473">
        <f t="shared" si="146"/>
        <v>446865</v>
      </c>
      <c r="J566" s="476">
        <f t="shared" si="154"/>
        <v>372387</v>
      </c>
      <c r="K566" s="473">
        <f t="shared" si="155"/>
        <v>223431</v>
      </c>
      <c r="L566" s="326">
        <f t="shared" si="156"/>
        <v>6.8285362350802264E-2</v>
      </c>
      <c r="M566" s="326">
        <f t="shared" si="157"/>
        <v>6.8290863712320612E-2</v>
      </c>
      <c r="N566" s="326">
        <f t="shared" si="158"/>
        <v>6.829096166755598E-2</v>
      </c>
      <c r="O566" s="326">
        <f t="shared" si="159"/>
        <v>6.8276030236527674E-2</v>
      </c>
      <c r="P566" s="447">
        <f t="shared" si="153"/>
        <v>576138</v>
      </c>
      <c r="Q566" s="416">
        <v>19680</v>
      </c>
      <c r="R566" s="392">
        <f t="shared" si="160"/>
        <v>1.4995559567312577E-2</v>
      </c>
    </row>
    <row r="567" spans="1:18" ht="14.1" customHeight="1" thickBot="1" x14ac:dyDescent="0.3">
      <c r="B567" s="290"/>
      <c r="C567" s="7">
        <v>21</v>
      </c>
      <c r="D567" s="346">
        <v>566097</v>
      </c>
      <c r="E567" s="285">
        <v>424572</v>
      </c>
      <c r="F567" s="285">
        <v>353811</v>
      </c>
      <c r="G567" s="285">
        <v>212286</v>
      </c>
      <c r="H567" s="470">
        <f t="shared" si="145"/>
        <v>604458</v>
      </c>
      <c r="I567" s="473">
        <f t="shared" si="146"/>
        <v>453345</v>
      </c>
      <c r="J567" s="476">
        <f t="shared" si="154"/>
        <v>377787</v>
      </c>
      <c r="K567" s="473">
        <f t="shared" si="155"/>
        <v>226671</v>
      </c>
      <c r="L567" s="326">
        <f t="shared" si="156"/>
        <v>6.7764005108665121E-2</v>
      </c>
      <c r="M567" s="326">
        <f t="shared" si="157"/>
        <v>6.7769424267262096E-2</v>
      </c>
      <c r="N567" s="326">
        <f t="shared" si="158"/>
        <v>6.7764993174321886E-2</v>
      </c>
      <c r="O567" s="326">
        <f t="shared" si="159"/>
        <v>6.776235832791612E-2</v>
      </c>
      <c r="P567" s="447">
        <f t="shared" si="153"/>
        <v>584778</v>
      </c>
      <c r="Q567" s="416">
        <v>19680</v>
      </c>
      <c r="R567" s="392">
        <f t="shared" si="160"/>
        <v>1.4989170503607374E-2</v>
      </c>
    </row>
    <row r="568" spans="1:18" ht="14.1" customHeight="1" thickBot="1" x14ac:dyDescent="0.3">
      <c r="B568" s="290"/>
      <c r="C568" s="7">
        <v>22</v>
      </c>
      <c r="D568" s="346">
        <v>574590</v>
      </c>
      <c r="E568" s="285">
        <v>430944</v>
      </c>
      <c r="F568" s="285">
        <v>359118</v>
      </c>
      <c r="G568" s="285">
        <v>215472</v>
      </c>
      <c r="H568" s="470">
        <f t="shared" si="145"/>
        <v>613230</v>
      </c>
      <c r="I568" s="473">
        <f t="shared" si="146"/>
        <v>459924</v>
      </c>
      <c r="J568" s="476">
        <f t="shared" si="154"/>
        <v>383268</v>
      </c>
      <c r="K568" s="473">
        <f t="shared" si="155"/>
        <v>229962</v>
      </c>
      <c r="L568" s="326">
        <f t="shared" si="156"/>
        <v>6.7247950712682081E-2</v>
      </c>
      <c r="M568" s="326">
        <f t="shared" si="157"/>
        <v>6.7247716640677205E-2</v>
      </c>
      <c r="N568" s="326">
        <f t="shared" si="158"/>
        <v>6.7248091156667161E-2</v>
      </c>
      <c r="O568" s="326">
        <f t="shared" si="159"/>
        <v>6.7247716640677205E-2</v>
      </c>
      <c r="P568" s="447">
        <f t="shared" si="153"/>
        <v>593550</v>
      </c>
      <c r="Q568" s="416">
        <v>19680</v>
      </c>
      <c r="R568" s="392">
        <f t="shared" si="160"/>
        <v>1.5008055170854462E-2</v>
      </c>
    </row>
    <row r="569" spans="1:18" ht="14.1" customHeight="1" thickBot="1" x14ac:dyDescent="0.3">
      <c r="B569" s="291"/>
      <c r="C569" s="8">
        <v>23</v>
      </c>
      <c r="D569" s="346">
        <v>583209</v>
      </c>
      <c r="E569" s="285">
        <v>437406</v>
      </c>
      <c r="F569" s="285">
        <v>364506</v>
      </c>
      <c r="G569" s="285">
        <v>218703</v>
      </c>
      <c r="H569" s="470">
        <f t="shared" si="145"/>
        <v>622134</v>
      </c>
      <c r="I569" s="473">
        <f t="shared" si="146"/>
        <v>466602</v>
      </c>
      <c r="J569" s="476">
        <f t="shared" si="154"/>
        <v>388833</v>
      </c>
      <c r="K569" s="473">
        <f t="shared" si="155"/>
        <v>233301</v>
      </c>
      <c r="L569" s="326">
        <f t="shared" si="156"/>
        <v>6.6742797179055874E-2</v>
      </c>
      <c r="M569" s="326">
        <f t="shared" si="157"/>
        <v>6.6748055582227947E-2</v>
      </c>
      <c r="N569" s="326">
        <f t="shared" si="158"/>
        <v>6.6739642145808298E-2</v>
      </c>
      <c r="O569" s="326">
        <f t="shared" si="159"/>
        <v>6.6748055582227947E-2</v>
      </c>
      <c r="P569" s="447">
        <f t="shared" si="153"/>
        <v>602454</v>
      </c>
      <c r="Q569" s="416">
        <v>19680</v>
      </c>
      <c r="R569" s="392">
        <f t="shared" si="160"/>
        <v>1.4994987747827926E-2</v>
      </c>
    </row>
    <row r="570" spans="1:18" ht="31.5" customHeight="1" thickBot="1" x14ac:dyDescent="0.25">
      <c r="A570" s="131">
        <v>5</v>
      </c>
      <c r="B570" s="48" t="s">
        <v>855</v>
      </c>
      <c r="C570" s="9">
        <v>1</v>
      </c>
      <c r="D570" s="346">
        <v>517725</v>
      </c>
      <c r="E570" s="285">
        <v>388293</v>
      </c>
      <c r="F570" s="285">
        <v>323577</v>
      </c>
      <c r="G570" s="285">
        <v>194148</v>
      </c>
      <c r="H570" s="470">
        <f t="shared" si="145"/>
        <v>554490</v>
      </c>
      <c r="I570" s="472">
        <f t="shared" si="146"/>
        <v>415869</v>
      </c>
      <c r="J570" s="475">
        <f t="shared" si="154"/>
        <v>346557</v>
      </c>
      <c r="K570" s="472">
        <f t="shared" si="155"/>
        <v>207933</v>
      </c>
      <c r="L570" s="326">
        <f t="shared" si="156"/>
        <v>7.101260321599305E-2</v>
      </c>
      <c r="M570" s="326">
        <f t="shared" si="157"/>
        <v>7.1018534972301844E-2</v>
      </c>
      <c r="N570" s="326">
        <f t="shared" si="158"/>
        <v>7.1018644712077805E-2</v>
      </c>
      <c r="O570" s="326">
        <f t="shared" si="159"/>
        <v>7.1002534149205765E-2</v>
      </c>
      <c r="P570" s="450">
        <f t="shared" si="153"/>
        <v>534810</v>
      </c>
      <c r="Q570" s="416">
        <v>19680</v>
      </c>
      <c r="R570" s="392">
        <f t="shared" si="160"/>
        <v>-0.11227555177569581</v>
      </c>
    </row>
    <row r="571" spans="1:18" ht="17.100000000000001" customHeight="1" thickBot="1" x14ac:dyDescent="0.3">
      <c r="B571" s="672" t="s">
        <v>854</v>
      </c>
      <c r="C571" s="7">
        <v>2</v>
      </c>
      <c r="D571" s="346">
        <v>525495</v>
      </c>
      <c r="E571" s="285">
        <v>394122</v>
      </c>
      <c r="F571" s="285">
        <v>328434</v>
      </c>
      <c r="G571" s="285">
        <v>197061</v>
      </c>
      <c r="H571" s="470">
        <f t="shared" si="145"/>
        <v>562515</v>
      </c>
      <c r="I571" s="473">
        <f t="shared" si="146"/>
        <v>421887</v>
      </c>
      <c r="J571" s="476">
        <f t="shared" si="154"/>
        <v>351573</v>
      </c>
      <c r="K571" s="473">
        <f t="shared" si="155"/>
        <v>210942</v>
      </c>
      <c r="L571" s="326">
        <f t="shared" si="156"/>
        <v>7.0447863443039424E-2</v>
      </c>
      <c r="M571" s="326">
        <f t="shared" si="157"/>
        <v>7.0447729383287402E-2</v>
      </c>
      <c r="N571" s="326">
        <f t="shared" si="158"/>
        <v>7.0452511006777616E-2</v>
      </c>
      <c r="O571" s="326">
        <f t="shared" si="159"/>
        <v>7.0440117527060142E-2</v>
      </c>
      <c r="P571" s="447">
        <f t="shared" si="153"/>
        <v>542835</v>
      </c>
      <c r="Q571" s="416">
        <v>19680</v>
      </c>
      <c r="R571" s="392">
        <f t="shared" si="160"/>
        <v>1.5004017553618798E-2</v>
      </c>
    </row>
    <row r="572" spans="1:18" ht="14.1" customHeight="1" thickBot="1" x14ac:dyDescent="0.3">
      <c r="B572" s="672"/>
      <c r="C572" s="7">
        <v>3</v>
      </c>
      <c r="D572" s="346">
        <v>533376</v>
      </c>
      <c r="E572" s="285">
        <v>400032</v>
      </c>
      <c r="F572" s="285">
        <v>333360</v>
      </c>
      <c r="G572" s="285">
        <v>200016</v>
      </c>
      <c r="H572" s="470">
        <f t="shared" si="145"/>
        <v>570657</v>
      </c>
      <c r="I572" s="473">
        <f t="shared" si="146"/>
        <v>427992</v>
      </c>
      <c r="J572" s="476">
        <f t="shared" si="154"/>
        <v>356661</v>
      </c>
      <c r="K572" s="473">
        <f t="shared" si="155"/>
        <v>213996</v>
      </c>
      <c r="L572" s="326">
        <f t="shared" si="156"/>
        <v>6.9896283297336215E-2</v>
      </c>
      <c r="M572" s="326">
        <f t="shared" si="157"/>
        <v>6.9894408447324211E-2</v>
      </c>
      <c r="N572" s="326">
        <f t="shared" si="158"/>
        <v>6.9897408207343414E-2</v>
      </c>
      <c r="O572" s="326">
        <f t="shared" si="159"/>
        <v>6.9894408447324211E-2</v>
      </c>
      <c r="P572" s="447">
        <f t="shared" si="153"/>
        <v>550977</v>
      </c>
      <c r="Q572" s="416">
        <v>19680</v>
      </c>
      <c r="R572" s="392">
        <f t="shared" si="160"/>
        <v>1.4995356767701473E-2</v>
      </c>
    </row>
    <row r="573" spans="1:18" ht="14.1" customHeight="1" thickBot="1" x14ac:dyDescent="0.3">
      <c r="B573" s="672"/>
      <c r="C573" s="7">
        <v>4</v>
      </c>
      <c r="D573" s="346">
        <v>541371</v>
      </c>
      <c r="E573" s="285">
        <v>406029</v>
      </c>
      <c r="F573" s="285">
        <v>338358</v>
      </c>
      <c r="G573" s="285">
        <v>203013</v>
      </c>
      <c r="H573" s="470">
        <f t="shared" si="145"/>
        <v>578916</v>
      </c>
      <c r="I573" s="473">
        <f t="shared" si="146"/>
        <v>434187</v>
      </c>
      <c r="J573" s="476">
        <f t="shared" si="154"/>
        <v>361824</v>
      </c>
      <c r="K573" s="473">
        <f t="shared" si="155"/>
        <v>217095</v>
      </c>
      <c r="L573" s="326">
        <f t="shared" si="156"/>
        <v>6.9351701513379924E-2</v>
      </c>
      <c r="M573" s="326">
        <f t="shared" si="157"/>
        <v>6.9349726251080587E-2</v>
      </c>
      <c r="N573" s="326">
        <f t="shared" si="158"/>
        <v>6.9352579220825286E-2</v>
      </c>
      <c r="O573" s="326">
        <f t="shared" si="159"/>
        <v>6.936501603345599E-2</v>
      </c>
      <c r="P573" s="447">
        <f t="shared" si="153"/>
        <v>559236</v>
      </c>
      <c r="Q573" s="416">
        <v>19680</v>
      </c>
      <c r="R573" s="392">
        <f t="shared" si="160"/>
        <v>1.4983801295896271E-2</v>
      </c>
    </row>
    <row r="574" spans="1:18" ht="14.1" customHeight="1" thickBot="1" x14ac:dyDescent="0.3">
      <c r="B574" s="672"/>
      <c r="C574" s="7">
        <v>5</v>
      </c>
      <c r="D574" s="346">
        <v>549492</v>
      </c>
      <c r="E574" s="285">
        <v>412119</v>
      </c>
      <c r="F574" s="285">
        <v>343434</v>
      </c>
      <c r="G574" s="285">
        <v>206061</v>
      </c>
      <c r="H574" s="470">
        <f t="shared" si="145"/>
        <v>587304</v>
      </c>
      <c r="I574" s="473">
        <f t="shared" si="146"/>
        <v>440478</v>
      </c>
      <c r="J574" s="476">
        <f t="shared" si="154"/>
        <v>367065</v>
      </c>
      <c r="K574" s="473">
        <f t="shared" si="155"/>
        <v>220239</v>
      </c>
      <c r="L574" s="326">
        <f t="shared" si="156"/>
        <v>6.8812648773776505E-2</v>
      </c>
      <c r="M574" s="326">
        <f t="shared" si="157"/>
        <v>6.8812648773776505E-2</v>
      </c>
      <c r="N574" s="326">
        <f t="shared" si="158"/>
        <v>6.8807980572686459E-2</v>
      </c>
      <c r="O574" s="326">
        <f t="shared" si="159"/>
        <v>6.880486846128088E-2</v>
      </c>
      <c r="P574" s="447">
        <f t="shared" si="153"/>
        <v>567624</v>
      </c>
      <c r="Q574" s="416">
        <v>19680</v>
      </c>
      <c r="R574" s="392">
        <f t="shared" si="160"/>
        <v>1.5013816849167361E-2</v>
      </c>
    </row>
    <row r="575" spans="1:18" ht="14.1" customHeight="1" thickBot="1" x14ac:dyDescent="0.3">
      <c r="B575" s="672"/>
      <c r="C575" s="7">
        <v>6</v>
      </c>
      <c r="D575" s="346">
        <v>557733</v>
      </c>
      <c r="E575" s="285">
        <v>418299</v>
      </c>
      <c r="F575" s="285">
        <v>348582</v>
      </c>
      <c r="G575" s="285">
        <v>209151</v>
      </c>
      <c r="H575" s="470">
        <f t="shared" si="145"/>
        <v>595818</v>
      </c>
      <c r="I575" s="473">
        <f t="shared" si="146"/>
        <v>446865</v>
      </c>
      <c r="J575" s="476">
        <f t="shared" si="154"/>
        <v>372387</v>
      </c>
      <c r="K575" s="473">
        <f t="shared" si="155"/>
        <v>223431</v>
      </c>
      <c r="L575" s="326">
        <f t="shared" si="156"/>
        <v>6.8285362350802264E-2</v>
      </c>
      <c r="M575" s="326">
        <f t="shared" si="157"/>
        <v>6.8290863712320612E-2</v>
      </c>
      <c r="N575" s="326">
        <f t="shared" si="158"/>
        <v>6.829096166755598E-2</v>
      </c>
      <c r="O575" s="326">
        <f t="shared" si="159"/>
        <v>6.8276030236527674E-2</v>
      </c>
      <c r="P575" s="447">
        <f t="shared" si="153"/>
        <v>576138</v>
      </c>
      <c r="Q575" s="416">
        <v>19680</v>
      </c>
      <c r="R575" s="392">
        <f t="shared" si="160"/>
        <v>1.4995559567312577E-2</v>
      </c>
    </row>
    <row r="576" spans="1:18" ht="14.1" customHeight="1" thickBot="1" x14ac:dyDescent="0.3">
      <c r="B576" s="672"/>
      <c r="C576" s="7">
        <v>7</v>
      </c>
      <c r="D576" s="346">
        <v>566097</v>
      </c>
      <c r="E576" s="285">
        <v>424572</v>
      </c>
      <c r="F576" s="285">
        <v>353811</v>
      </c>
      <c r="G576" s="285">
        <v>212286</v>
      </c>
      <c r="H576" s="470">
        <f t="shared" si="145"/>
        <v>604458</v>
      </c>
      <c r="I576" s="473">
        <f t="shared" si="146"/>
        <v>453345</v>
      </c>
      <c r="J576" s="476">
        <f t="shared" si="154"/>
        <v>377787</v>
      </c>
      <c r="K576" s="473">
        <f t="shared" si="155"/>
        <v>226671</v>
      </c>
      <c r="L576" s="326">
        <f t="shared" si="156"/>
        <v>6.7764005108665121E-2</v>
      </c>
      <c r="M576" s="326">
        <f t="shared" si="157"/>
        <v>6.7769424267262096E-2</v>
      </c>
      <c r="N576" s="326">
        <f t="shared" si="158"/>
        <v>6.7764993174321886E-2</v>
      </c>
      <c r="O576" s="326">
        <f t="shared" si="159"/>
        <v>6.776235832791612E-2</v>
      </c>
      <c r="P576" s="447">
        <f t="shared" si="153"/>
        <v>584778</v>
      </c>
      <c r="Q576" s="416">
        <v>19680</v>
      </c>
      <c r="R576" s="392">
        <f t="shared" si="160"/>
        <v>1.4989170503607374E-2</v>
      </c>
    </row>
    <row r="577" spans="1:18" ht="14.1" customHeight="1" thickBot="1" x14ac:dyDescent="0.3">
      <c r="B577" s="672"/>
      <c r="C577" s="7">
        <v>8</v>
      </c>
      <c r="D577" s="346">
        <v>574590</v>
      </c>
      <c r="E577" s="285">
        <v>430944</v>
      </c>
      <c r="F577" s="285">
        <v>359118</v>
      </c>
      <c r="G577" s="285">
        <v>215472</v>
      </c>
      <c r="H577" s="470">
        <f t="shared" si="145"/>
        <v>613230</v>
      </c>
      <c r="I577" s="473">
        <f t="shared" si="146"/>
        <v>459924</v>
      </c>
      <c r="J577" s="476">
        <f t="shared" si="154"/>
        <v>383268</v>
      </c>
      <c r="K577" s="473">
        <f t="shared" si="155"/>
        <v>229962</v>
      </c>
      <c r="L577" s="326">
        <f t="shared" si="156"/>
        <v>6.7247950712682081E-2</v>
      </c>
      <c r="M577" s="326">
        <f t="shared" si="157"/>
        <v>6.7247716640677205E-2</v>
      </c>
      <c r="N577" s="326">
        <f t="shared" si="158"/>
        <v>6.7248091156667161E-2</v>
      </c>
      <c r="O577" s="326">
        <f t="shared" si="159"/>
        <v>6.7247716640677205E-2</v>
      </c>
      <c r="P577" s="447">
        <f t="shared" si="153"/>
        <v>593550</v>
      </c>
      <c r="Q577" s="416">
        <v>19680</v>
      </c>
      <c r="R577" s="392">
        <f t="shared" si="160"/>
        <v>1.5008055170854462E-2</v>
      </c>
    </row>
    <row r="578" spans="1:18" ht="14.1" customHeight="1" thickBot="1" x14ac:dyDescent="0.3">
      <c r="B578" s="672"/>
      <c r="C578" s="7">
        <v>9</v>
      </c>
      <c r="D578" s="346">
        <v>583209</v>
      </c>
      <c r="E578" s="285">
        <v>437406</v>
      </c>
      <c r="F578" s="285">
        <v>364506</v>
      </c>
      <c r="G578" s="285">
        <v>218703</v>
      </c>
      <c r="H578" s="470">
        <f t="shared" ref="H578" si="161">P578+Q578</f>
        <v>622134</v>
      </c>
      <c r="I578" s="473">
        <f t="shared" ref="I578:I604" si="162">(ROUND((+H578/8*6)/3,0))*3</f>
        <v>466602</v>
      </c>
      <c r="J578" s="476">
        <f t="shared" si="154"/>
        <v>388833</v>
      </c>
      <c r="K578" s="473">
        <f t="shared" si="155"/>
        <v>233301</v>
      </c>
      <c r="L578" s="326">
        <f t="shared" si="156"/>
        <v>6.6742797179055874E-2</v>
      </c>
      <c r="M578" s="326">
        <f t="shared" si="157"/>
        <v>6.6748055582227947E-2</v>
      </c>
      <c r="N578" s="326">
        <f t="shared" si="158"/>
        <v>6.6739642145808298E-2</v>
      </c>
      <c r="O578" s="326">
        <f t="shared" si="159"/>
        <v>6.6748055582227947E-2</v>
      </c>
      <c r="P578" s="447">
        <f t="shared" ref="P578:P604" si="163">ROUND($D578*(1+$G$4)/3,0)*3</f>
        <v>602454</v>
      </c>
      <c r="Q578" s="416">
        <v>19680</v>
      </c>
      <c r="R578" s="392">
        <f t="shared" si="160"/>
        <v>1.4994987747827926E-2</v>
      </c>
    </row>
    <row r="579" spans="1:18" ht="14.1" customHeight="1" thickBot="1" x14ac:dyDescent="0.3">
      <c r="B579" s="673"/>
      <c r="C579" s="8">
        <v>10</v>
      </c>
      <c r="D579" s="346">
        <v>591954</v>
      </c>
      <c r="E579" s="285">
        <v>443967</v>
      </c>
      <c r="F579" s="285">
        <v>369972</v>
      </c>
      <c r="G579" s="285">
        <v>221982</v>
      </c>
      <c r="H579" s="470">
        <f t="shared" si="145"/>
        <v>631167</v>
      </c>
      <c r="I579" s="474">
        <f t="shared" si="162"/>
        <v>473376</v>
      </c>
      <c r="J579" s="474">
        <f t="shared" ref="J579" si="164">(ROUND((+H579/8*5)/3,0))*3</f>
        <v>394479</v>
      </c>
      <c r="K579" s="474">
        <f t="shared" ref="K579" si="165">(ROUND((+H579/8*3)/3,0))*3</f>
        <v>236688</v>
      </c>
      <c r="L579" s="326">
        <f t="shared" si="156"/>
        <v>6.6243322960905751E-2</v>
      </c>
      <c r="M579" s="326">
        <f t="shared" si="157"/>
        <v>6.6241409834514722E-2</v>
      </c>
      <c r="N579" s="326">
        <f t="shared" si="158"/>
        <v>6.6240147903084565E-2</v>
      </c>
      <c r="O579" s="326">
        <f t="shared" si="159"/>
        <v>6.6248614752547508E-2</v>
      </c>
      <c r="P579" s="447">
        <f t="shared" si="163"/>
        <v>611487</v>
      </c>
      <c r="Q579" s="416">
        <v>19680</v>
      </c>
      <c r="R579" s="392">
        <f t="shared" si="160"/>
        <v>1.4992935625025794E-2</v>
      </c>
    </row>
    <row r="580" spans="1:18" ht="16.149999999999999" customHeight="1" thickBot="1" x14ac:dyDescent="0.3">
      <c r="B580" s="687" t="s">
        <v>853</v>
      </c>
      <c r="C580" s="9"/>
      <c r="D580" s="689" t="s">
        <v>929</v>
      </c>
      <c r="E580" s="690"/>
      <c r="F580" s="690"/>
      <c r="G580" s="690"/>
      <c r="H580" s="691" t="s">
        <v>929</v>
      </c>
      <c r="I580" s="691"/>
      <c r="J580" s="691"/>
      <c r="K580" s="691"/>
      <c r="P580" s="397"/>
      <c r="Q580" s="434"/>
      <c r="R580" s="392"/>
    </row>
    <row r="581" spans="1:18" ht="30" customHeight="1" thickBot="1" x14ac:dyDescent="0.25">
      <c r="A581" s="131">
        <v>6</v>
      </c>
      <c r="B581" s="688"/>
      <c r="C581" s="135">
        <v>1</v>
      </c>
      <c r="D581" s="351">
        <v>885096</v>
      </c>
      <c r="E581" s="353">
        <v>663822</v>
      </c>
      <c r="F581" s="353">
        <v>553185</v>
      </c>
      <c r="G581" s="353">
        <v>331911</v>
      </c>
      <c r="H581" s="470">
        <f t="shared" si="145"/>
        <v>933984</v>
      </c>
      <c r="I581" s="472">
        <f t="shared" si="162"/>
        <v>700488</v>
      </c>
      <c r="J581" s="475">
        <f t="shared" ref="J581" si="166">(ROUND((+H581/8*5)/3,0))*3</f>
        <v>583740</v>
      </c>
      <c r="K581" s="472">
        <f t="shared" ref="K581" si="167">(ROUND((+H581/8*3)/3,0))*3</f>
        <v>350244</v>
      </c>
      <c r="L581" s="326">
        <f t="shared" ref="L581:L604" si="168">(H581-D581)/D581</f>
        <v>5.5234686406898235E-2</v>
      </c>
      <c r="M581" s="326">
        <f t="shared" ref="M581:M604" si="169">(I581-E581)/E581</f>
        <v>5.5234686406898235E-2</v>
      </c>
      <c r="N581" s="326">
        <f t="shared" ref="N581:N604" si="170">(J581-F581)/F581</f>
        <v>5.5234686406898235E-2</v>
      </c>
      <c r="O581" s="326">
        <f t="shared" ref="O581:O604" si="171">(K581-G581)/G581</f>
        <v>5.5234686406898235E-2</v>
      </c>
      <c r="P581" s="450">
        <f t="shared" si="163"/>
        <v>914304</v>
      </c>
      <c r="Q581" s="416">
        <v>19680</v>
      </c>
      <c r="R581" s="392"/>
    </row>
    <row r="582" spans="1:18" ht="17.100000000000001" customHeight="1" thickBot="1" x14ac:dyDescent="0.3">
      <c r="B582" s="672" t="s">
        <v>852</v>
      </c>
      <c r="C582" s="7">
        <v>2</v>
      </c>
      <c r="D582" s="346">
        <v>898380</v>
      </c>
      <c r="E582" s="285">
        <v>673785</v>
      </c>
      <c r="F582" s="285">
        <v>561489</v>
      </c>
      <c r="G582" s="285">
        <v>336894</v>
      </c>
      <c r="H582" s="470">
        <f t="shared" si="145"/>
        <v>947706</v>
      </c>
      <c r="I582" s="473">
        <f t="shared" si="162"/>
        <v>710781</v>
      </c>
      <c r="J582" s="476">
        <f t="shared" ref="J582:J604" si="172">(ROUND((+H582/8*5)/3,0))*3</f>
        <v>592317</v>
      </c>
      <c r="K582" s="473">
        <f t="shared" ref="K582:K604" si="173">(ROUND((+H582/8*3)/3,0))*3</f>
        <v>355389</v>
      </c>
      <c r="L582" s="326">
        <f t="shared" si="168"/>
        <v>5.4905496560475525E-2</v>
      </c>
      <c r="M582" s="326">
        <f t="shared" si="169"/>
        <v>5.4907722789910726E-2</v>
      </c>
      <c r="N582" s="326">
        <f t="shared" si="170"/>
        <v>5.4904014148095509E-2</v>
      </c>
      <c r="O582" s="326">
        <f t="shared" si="171"/>
        <v>5.4898573438529628E-2</v>
      </c>
      <c r="P582" s="447">
        <f t="shared" si="163"/>
        <v>928026</v>
      </c>
      <c r="Q582" s="416">
        <v>19680</v>
      </c>
      <c r="R582" s="392">
        <f t="shared" si="160"/>
        <v>1.501306073013553E-2</v>
      </c>
    </row>
    <row r="583" spans="1:18" ht="14.1" customHeight="1" thickBot="1" x14ac:dyDescent="0.3">
      <c r="B583" s="672"/>
      <c r="C583" s="7">
        <v>3</v>
      </c>
      <c r="D583" s="346">
        <v>911862</v>
      </c>
      <c r="E583" s="285">
        <v>683898</v>
      </c>
      <c r="F583" s="285">
        <v>569913</v>
      </c>
      <c r="G583" s="285">
        <v>341949</v>
      </c>
      <c r="H583" s="470">
        <f t="shared" ref="H583:H604" si="174">P583+Q583</f>
        <v>962292</v>
      </c>
      <c r="I583" s="473">
        <f t="shared" si="162"/>
        <v>721719</v>
      </c>
      <c r="J583" s="476">
        <f t="shared" si="172"/>
        <v>601434</v>
      </c>
      <c r="K583" s="473">
        <f t="shared" si="173"/>
        <v>360861</v>
      </c>
      <c r="L583" s="326">
        <f t="shared" si="168"/>
        <v>5.5304421063713589E-2</v>
      </c>
      <c r="M583" s="326">
        <f t="shared" si="169"/>
        <v>5.5302106454471284E-2</v>
      </c>
      <c r="N583" s="326">
        <f t="shared" si="170"/>
        <v>5.5308441814803315E-2</v>
      </c>
      <c r="O583" s="326">
        <f t="shared" si="171"/>
        <v>5.5306493073528508E-2</v>
      </c>
      <c r="P583" s="447">
        <f t="shared" si="163"/>
        <v>941952</v>
      </c>
      <c r="Q583" s="416">
        <v>20340</v>
      </c>
      <c r="R583" s="392">
        <f t="shared" si="160"/>
        <v>1.5004719585388848E-2</v>
      </c>
    </row>
    <row r="584" spans="1:18" ht="14.1" customHeight="1" thickBot="1" x14ac:dyDescent="0.3">
      <c r="B584" s="672"/>
      <c r="C584" s="7">
        <v>4</v>
      </c>
      <c r="D584" s="346">
        <v>925527</v>
      </c>
      <c r="E584" s="285">
        <v>694146</v>
      </c>
      <c r="F584" s="285">
        <v>578454</v>
      </c>
      <c r="G584" s="285">
        <v>347073</v>
      </c>
      <c r="H584" s="470">
        <f t="shared" si="174"/>
        <v>976410</v>
      </c>
      <c r="I584" s="473">
        <f t="shared" si="162"/>
        <v>732309</v>
      </c>
      <c r="J584" s="476">
        <f t="shared" si="172"/>
        <v>610257</v>
      </c>
      <c r="K584" s="473">
        <f t="shared" si="173"/>
        <v>366153</v>
      </c>
      <c r="L584" s="326">
        <f t="shared" si="168"/>
        <v>5.4977326431319667E-2</v>
      </c>
      <c r="M584" s="326">
        <f t="shared" si="169"/>
        <v>5.4978347494619287E-2</v>
      </c>
      <c r="N584" s="326">
        <f t="shared" si="170"/>
        <v>5.4979306911180491E-2</v>
      </c>
      <c r="O584" s="326">
        <f t="shared" si="171"/>
        <v>5.4974025637257867E-2</v>
      </c>
      <c r="P584" s="447">
        <f t="shared" si="163"/>
        <v>956070</v>
      </c>
      <c r="Q584" s="416">
        <v>20340</v>
      </c>
      <c r="R584" s="392">
        <f t="shared" si="160"/>
        <v>1.4984690699490377E-2</v>
      </c>
    </row>
    <row r="585" spans="1:18" ht="14.1" customHeight="1" thickBot="1" x14ac:dyDescent="0.3">
      <c r="B585" s="672"/>
      <c r="C585" s="7">
        <v>5</v>
      </c>
      <c r="D585" s="346">
        <v>939408</v>
      </c>
      <c r="E585" s="285">
        <v>704556</v>
      </c>
      <c r="F585" s="285">
        <v>587130</v>
      </c>
      <c r="G585" s="285">
        <v>352278</v>
      </c>
      <c r="H585" s="470">
        <f t="shared" si="174"/>
        <v>990747</v>
      </c>
      <c r="I585" s="473">
        <f t="shared" si="162"/>
        <v>743061</v>
      </c>
      <c r="J585" s="476">
        <f t="shared" si="172"/>
        <v>619218</v>
      </c>
      <c r="K585" s="473">
        <f t="shared" si="173"/>
        <v>371529</v>
      </c>
      <c r="L585" s="326">
        <f t="shared" si="168"/>
        <v>5.4650375555669102E-2</v>
      </c>
      <c r="M585" s="326">
        <f t="shared" si="169"/>
        <v>5.4651440055864968E-2</v>
      </c>
      <c r="N585" s="326">
        <f t="shared" si="170"/>
        <v>5.4652291656021666E-2</v>
      </c>
      <c r="O585" s="326">
        <f t="shared" si="171"/>
        <v>5.4647182055081497E-2</v>
      </c>
      <c r="P585" s="447">
        <f t="shared" si="163"/>
        <v>970407</v>
      </c>
      <c r="Q585" s="416">
        <v>20340</v>
      </c>
      <c r="R585" s="392">
        <f t="shared" si="160"/>
        <v>1.4996845044126239E-2</v>
      </c>
    </row>
    <row r="586" spans="1:18" ht="14.1" customHeight="1" thickBot="1" x14ac:dyDescent="0.3">
      <c r="B586" s="672"/>
      <c r="C586" s="7">
        <v>6</v>
      </c>
      <c r="D586" s="346">
        <v>953499</v>
      </c>
      <c r="E586" s="285">
        <v>715125</v>
      </c>
      <c r="F586" s="285">
        <v>595938</v>
      </c>
      <c r="G586" s="285">
        <v>357561</v>
      </c>
      <c r="H586" s="470">
        <f t="shared" si="174"/>
        <v>1005303</v>
      </c>
      <c r="I586" s="473">
        <f t="shared" si="162"/>
        <v>753978</v>
      </c>
      <c r="J586" s="476">
        <f t="shared" si="172"/>
        <v>628314</v>
      </c>
      <c r="K586" s="473">
        <f t="shared" si="173"/>
        <v>376989</v>
      </c>
      <c r="L586" s="326">
        <f t="shared" si="168"/>
        <v>5.4330418804844051E-2</v>
      </c>
      <c r="M586" s="326">
        <f t="shared" si="169"/>
        <v>5.4330361824855795E-2</v>
      </c>
      <c r="N586" s="326">
        <f t="shared" si="170"/>
        <v>5.432779920058798E-2</v>
      </c>
      <c r="O586" s="326">
        <f t="shared" si="171"/>
        <v>5.4334784833916454E-2</v>
      </c>
      <c r="P586" s="447">
        <f t="shared" si="163"/>
        <v>984963</v>
      </c>
      <c r="Q586" s="416">
        <v>20340</v>
      </c>
      <c r="R586" s="392">
        <f t="shared" si="160"/>
        <v>1.4996678759388926E-2</v>
      </c>
    </row>
    <row r="587" spans="1:18" ht="14.1" customHeight="1" thickBot="1" x14ac:dyDescent="0.3">
      <c r="B587" s="672"/>
      <c r="C587" s="7">
        <v>7</v>
      </c>
      <c r="D587" s="346">
        <v>967809</v>
      </c>
      <c r="E587" s="285">
        <v>725856</v>
      </c>
      <c r="F587" s="285">
        <v>604881</v>
      </c>
      <c r="G587" s="285">
        <v>362928</v>
      </c>
      <c r="H587" s="470">
        <f t="shared" si="174"/>
        <v>1020087</v>
      </c>
      <c r="I587" s="473">
        <f t="shared" si="162"/>
        <v>765066</v>
      </c>
      <c r="J587" s="476">
        <f t="shared" si="172"/>
        <v>637554</v>
      </c>
      <c r="K587" s="473">
        <f t="shared" si="173"/>
        <v>382533</v>
      </c>
      <c r="L587" s="326">
        <f t="shared" si="168"/>
        <v>5.4016856631835412E-2</v>
      </c>
      <c r="M587" s="326">
        <f t="shared" si="169"/>
        <v>5.4018978971035581E-2</v>
      </c>
      <c r="N587" s="326">
        <f t="shared" si="170"/>
        <v>5.4015583230420529E-2</v>
      </c>
      <c r="O587" s="326">
        <f t="shared" si="171"/>
        <v>5.4018978971035581E-2</v>
      </c>
      <c r="P587" s="447">
        <f t="shared" si="163"/>
        <v>999747</v>
      </c>
      <c r="Q587" s="416">
        <v>20340</v>
      </c>
      <c r="R587" s="392">
        <f t="shared" si="160"/>
        <v>1.5010026261253362E-2</v>
      </c>
    </row>
    <row r="588" spans="1:18" ht="14.1" customHeight="1" thickBot="1" x14ac:dyDescent="0.3">
      <c r="B588" s="672"/>
      <c r="C588" s="7">
        <v>8</v>
      </c>
      <c r="D588" s="346">
        <v>982326</v>
      </c>
      <c r="E588" s="285">
        <v>736746</v>
      </c>
      <c r="F588" s="285">
        <v>613953</v>
      </c>
      <c r="G588" s="285">
        <v>368373</v>
      </c>
      <c r="H588" s="470">
        <f t="shared" si="174"/>
        <v>1035084</v>
      </c>
      <c r="I588" s="473">
        <f t="shared" si="162"/>
        <v>776313</v>
      </c>
      <c r="J588" s="476">
        <f t="shared" si="172"/>
        <v>646929</v>
      </c>
      <c r="K588" s="473">
        <f t="shared" si="173"/>
        <v>388158</v>
      </c>
      <c r="L588" s="326">
        <f t="shared" si="168"/>
        <v>5.3707221431581777E-2</v>
      </c>
      <c r="M588" s="326">
        <f t="shared" si="169"/>
        <v>5.370507610492626E-2</v>
      </c>
      <c r="N588" s="326">
        <f t="shared" si="170"/>
        <v>5.3710951815529852E-2</v>
      </c>
      <c r="O588" s="326">
        <f t="shared" si="171"/>
        <v>5.3709148064597569E-2</v>
      </c>
      <c r="P588" s="447">
        <f t="shared" si="163"/>
        <v>1014744</v>
      </c>
      <c r="Q588" s="416">
        <v>20340</v>
      </c>
      <c r="R588" s="392">
        <f t="shared" si="160"/>
        <v>1.5002975796852169E-2</v>
      </c>
    </row>
    <row r="589" spans="1:18" ht="14.1" customHeight="1" thickBot="1" x14ac:dyDescent="0.3">
      <c r="B589" s="672"/>
      <c r="C589" s="7">
        <v>9</v>
      </c>
      <c r="D589" s="346">
        <v>997056</v>
      </c>
      <c r="E589" s="285">
        <v>747792</v>
      </c>
      <c r="F589" s="285">
        <v>623160</v>
      </c>
      <c r="G589" s="285">
        <v>373896</v>
      </c>
      <c r="H589" s="470">
        <f t="shared" si="174"/>
        <v>1050300</v>
      </c>
      <c r="I589" s="473">
        <f t="shared" si="162"/>
        <v>787725</v>
      </c>
      <c r="J589" s="476">
        <f t="shared" si="172"/>
        <v>656439</v>
      </c>
      <c r="K589" s="473">
        <f t="shared" si="173"/>
        <v>393864</v>
      </c>
      <c r="L589" s="326">
        <f t="shared" si="168"/>
        <v>5.3401213171577123E-2</v>
      </c>
      <c r="M589" s="326">
        <f t="shared" si="169"/>
        <v>5.3401213171577123E-2</v>
      </c>
      <c r="N589" s="326">
        <f t="shared" si="170"/>
        <v>5.3403620258039672E-2</v>
      </c>
      <c r="O589" s="326">
        <f t="shared" si="171"/>
        <v>5.340522498234803E-2</v>
      </c>
      <c r="P589" s="447">
        <f t="shared" si="163"/>
        <v>1029960</v>
      </c>
      <c r="Q589" s="416">
        <v>20340</v>
      </c>
      <c r="R589" s="392">
        <f t="shared" si="160"/>
        <v>1.4992955509768535E-2</v>
      </c>
    </row>
    <row r="590" spans="1:18" ht="14.1" customHeight="1" thickBot="1" x14ac:dyDescent="0.3">
      <c r="B590" s="672"/>
      <c r="C590" s="7">
        <v>10</v>
      </c>
      <c r="D590" s="346">
        <v>1012014</v>
      </c>
      <c r="E590" s="285">
        <v>759012</v>
      </c>
      <c r="F590" s="285">
        <v>632508</v>
      </c>
      <c r="G590" s="285">
        <v>379506</v>
      </c>
      <c r="H590" s="470">
        <f t="shared" si="174"/>
        <v>1065750</v>
      </c>
      <c r="I590" s="473">
        <f t="shared" si="162"/>
        <v>799314</v>
      </c>
      <c r="J590" s="476">
        <f t="shared" si="172"/>
        <v>666093</v>
      </c>
      <c r="K590" s="473">
        <f t="shared" si="173"/>
        <v>399657</v>
      </c>
      <c r="L590" s="326">
        <f t="shared" si="168"/>
        <v>5.3098079670834596E-2</v>
      </c>
      <c r="M590" s="326">
        <f t="shared" si="169"/>
        <v>5.3097974735577307E-2</v>
      </c>
      <c r="N590" s="326">
        <f t="shared" si="170"/>
        <v>5.3098142632188053E-2</v>
      </c>
      <c r="O590" s="326">
        <f t="shared" si="171"/>
        <v>5.3097974735577307E-2</v>
      </c>
      <c r="P590" s="447">
        <f t="shared" si="163"/>
        <v>1045410</v>
      </c>
      <c r="Q590" s="416">
        <v>20340</v>
      </c>
      <c r="R590" s="392">
        <f t="shared" si="160"/>
        <v>1.5004172283201722E-2</v>
      </c>
    </row>
    <row r="591" spans="1:18" ht="14.1" customHeight="1" thickBot="1" x14ac:dyDescent="0.3">
      <c r="B591" s="672"/>
      <c r="C591" s="7">
        <v>11</v>
      </c>
      <c r="D591" s="346">
        <v>1027191</v>
      </c>
      <c r="E591" s="285">
        <v>770394</v>
      </c>
      <c r="F591" s="285">
        <v>641994</v>
      </c>
      <c r="G591" s="285">
        <v>385197</v>
      </c>
      <c r="H591" s="470">
        <f t="shared" si="174"/>
        <v>1081428</v>
      </c>
      <c r="I591" s="473">
        <f t="shared" si="162"/>
        <v>811071</v>
      </c>
      <c r="J591" s="476">
        <f t="shared" si="172"/>
        <v>675894</v>
      </c>
      <c r="K591" s="473">
        <f t="shared" si="173"/>
        <v>405537</v>
      </c>
      <c r="L591" s="326">
        <f t="shared" si="168"/>
        <v>5.2801280385050102E-2</v>
      </c>
      <c r="M591" s="326">
        <f t="shared" si="169"/>
        <v>5.2800255453702913E-2</v>
      </c>
      <c r="N591" s="326">
        <f t="shared" si="170"/>
        <v>5.280423181525061E-2</v>
      </c>
      <c r="O591" s="326">
        <f t="shared" si="171"/>
        <v>5.2804149565027762E-2</v>
      </c>
      <c r="P591" s="447">
        <f t="shared" si="163"/>
        <v>1061088</v>
      </c>
      <c r="Q591" s="416">
        <v>20340</v>
      </c>
      <c r="R591" s="392">
        <f t="shared" si="160"/>
        <v>1.4995810342919524E-2</v>
      </c>
    </row>
    <row r="592" spans="1:18" ht="14.1" customHeight="1" thickBot="1" x14ac:dyDescent="0.3">
      <c r="B592" s="672"/>
      <c r="C592" s="7">
        <v>12</v>
      </c>
      <c r="D592" s="346">
        <v>1042608</v>
      </c>
      <c r="E592" s="285">
        <v>781956</v>
      </c>
      <c r="F592" s="285">
        <v>651630</v>
      </c>
      <c r="G592" s="285">
        <v>390978</v>
      </c>
      <c r="H592" s="470">
        <f t="shared" si="174"/>
        <v>1097355</v>
      </c>
      <c r="I592" s="473">
        <f t="shared" si="162"/>
        <v>823017</v>
      </c>
      <c r="J592" s="476">
        <f t="shared" si="172"/>
        <v>685848</v>
      </c>
      <c r="K592" s="473">
        <f t="shared" si="173"/>
        <v>411507</v>
      </c>
      <c r="L592" s="326">
        <f t="shared" si="168"/>
        <v>5.2509668063164677E-2</v>
      </c>
      <c r="M592" s="326">
        <f t="shared" si="169"/>
        <v>5.2510627196415145E-2</v>
      </c>
      <c r="N592" s="326">
        <f t="shared" si="170"/>
        <v>5.2511394503015514E-2</v>
      </c>
      <c r="O592" s="326">
        <f t="shared" si="171"/>
        <v>5.2506790663413287E-2</v>
      </c>
      <c r="P592" s="447">
        <f t="shared" si="163"/>
        <v>1077015</v>
      </c>
      <c r="Q592" s="416">
        <v>20340</v>
      </c>
      <c r="R592" s="392">
        <f t="shared" si="160"/>
        <v>1.5007905045989478E-2</v>
      </c>
    </row>
    <row r="593" spans="1:18" ht="14.1" customHeight="1" thickBot="1" x14ac:dyDescent="0.3">
      <c r="B593" s="672"/>
      <c r="C593" s="7">
        <v>13</v>
      </c>
      <c r="D593" s="346">
        <v>1058247</v>
      </c>
      <c r="E593" s="285">
        <v>793686</v>
      </c>
      <c r="F593" s="285">
        <v>661404</v>
      </c>
      <c r="G593" s="285">
        <v>396843</v>
      </c>
      <c r="H593" s="470">
        <f t="shared" si="174"/>
        <v>1113510</v>
      </c>
      <c r="I593" s="473">
        <f t="shared" si="162"/>
        <v>835134</v>
      </c>
      <c r="J593" s="476">
        <f t="shared" si="172"/>
        <v>695943</v>
      </c>
      <c r="K593" s="473">
        <f t="shared" si="173"/>
        <v>417567</v>
      </c>
      <c r="L593" s="326">
        <f t="shared" si="168"/>
        <v>5.2221267813657872E-2</v>
      </c>
      <c r="M593" s="326">
        <f t="shared" si="169"/>
        <v>5.2222163424830471E-2</v>
      </c>
      <c r="N593" s="326">
        <f t="shared" si="170"/>
        <v>5.2220730446141846E-2</v>
      </c>
      <c r="O593" s="326">
        <f t="shared" si="171"/>
        <v>5.2222163424830471E-2</v>
      </c>
      <c r="P593" s="447">
        <f t="shared" si="163"/>
        <v>1093170</v>
      </c>
      <c r="Q593" s="416">
        <v>20340</v>
      </c>
      <c r="R593" s="392">
        <f t="shared" si="160"/>
        <v>1.500084403726043E-2</v>
      </c>
    </row>
    <row r="594" spans="1:18" ht="14.1" customHeight="1" thickBot="1" x14ac:dyDescent="0.3">
      <c r="B594" s="672"/>
      <c r="C594" s="7">
        <v>14</v>
      </c>
      <c r="D594" s="346">
        <v>1074114</v>
      </c>
      <c r="E594" s="285">
        <v>805587</v>
      </c>
      <c r="F594" s="285">
        <v>671322</v>
      </c>
      <c r="G594" s="285">
        <v>402792</v>
      </c>
      <c r="H594" s="470">
        <f t="shared" si="174"/>
        <v>1129899</v>
      </c>
      <c r="I594" s="473">
        <f t="shared" si="162"/>
        <v>847425</v>
      </c>
      <c r="J594" s="476">
        <f t="shared" si="172"/>
        <v>706188</v>
      </c>
      <c r="K594" s="473">
        <f t="shared" si="173"/>
        <v>423711</v>
      </c>
      <c r="L594" s="326">
        <f t="shared" si="168"/>
        <v>5.1935828040599041E-2</v>
      </c>
      <c r="M594" s="326">
        <f t="shared" si="169"/>
        <v>5.1934800338138527E-2</v>
      </c>
      <c r="N594" s="326">
        <f t="shared" si="170"/>
        <v>5.1936328617265631E-2</v>
      </c>
      <c r="O594" s="326">
        <f t="shared" si="171"/>
        <v>5.1934993743669187E-2</v>
      </c>
      <c r="P594" s="447">
        <f t="shared" si="163"/>
        <v>1109559</v>
      </c>
      <c r="Q594" s="416">
        <v>20340</v>
      </c>
      <c r="R594" s="392">
        <f t="shared" si="160"/>
        <v>1.4990815007446257E-2</v>
      </c>
    </row>
    <row r="595" spans="1:18" ht="14.1" customHeight="1" thickBot="1" x14ac:dyDescent="0.3">
      <c r="B595" s="672"/>
      <c r="C595" s="7">
        <v>15</v>
      </c>
      <c r="D595" s="346">
        <v>1090224</v>
      </c>
      <c r="E595" s="285">
        <v>817668</v>
      </c>
      <c r="F595" s="285">
        <v>681390</v>
      </c>
      <c r="G595" s="285">
        <v>408834</v>
      </c>
      <c r="H595" s="470">
        <f t="shared" si="174"/>
        <v>1146540</v>
      </c>
      <c r="I595" s="473">
        <f t="shared" si="162"/>
        <v>859905</v>
      </c>
      <c r="J595" s="476">
        <f t="shared" si="172"/>
        <v>716589</v>
      </c>
      <c r="K595" s="473">
        <f t="shared" si="173"/>
        <v>429954</v>
      </c>
      <c r="L595" s="326">
        <f t="shared" si="168"/>
        <v>5.1655439616078901E-2</v>
      </c>
      <c r="M595" s="326">
        <f t="shared" si="169"/>
        <v>5.1655439616078901E-2</v>
      </c>
      <c r="N595" s="326">
        <f t="shared" si="170"/>
        <v>5.165764099854709E-2</v>
      </c>
      <c r="O595" s="326">
        <f t="shared" si="171"/>
        <v>5.1659108586859216E-2</v>
      </c>
      <c r="P595" s="447">
        <f t="shared" si="163"/>
        <v>1126200</v>
      </c>
      <c r="Q595" s="416">
        <v>20340</v>
      </c>
      <c r="R595" s="392">
        <f t="shared" si="160"/>
        <v>1.5000297920514827E-2</v>
      </c>
    </row>
    <row r="596" spans="1:18" ht="14.1" customHeight="1" thickBot="1" x14ac:dyDescent="0.3">
      <c r="B596" s="672"/>
      <c r="C596" s="7">
        <v>16</v>
      </c>
      <c r="D596" s="346">
        <v>1106589</v>
      </c>
      <c r="E596" s="285">
        <v>829941</v>
      </c>
      <c r="F596" s="285">
        <v>691617</v>
      </c>
      <c r="G596" s="285">
        <v>414972</v>
      </c>
      <c r="H596" s="470">
        <f t="shared" si="174"/>
        <v>1163445</v>
      </c>
      <c r="I596" s="473">
        <f t="shared" si="162"/>
        <v>872583</v>
      </c>
      <c r="J596" s="476">
        <f t="shared" si="172"/>
        <v>727152</v>
      </c>
      <c r="K596" s="473">
        <f t="shared" si="173"/>
        <v>436293</v>
      </c>
      <c r="L596" s="326">
        <f t="shared" si="168"/>
        <v>5.1379509465573937E-2</v>
      </c>
      <c r="M596" s="326">
        <f t="shared" si="169"/>
        <v>5.1379555896142015E-2</v>
      </c>
      <c r="N596" s="326">
        <f t="shared" si="170"/>
        <v>5.1379593040656896E-2</v>
      </c>
      <c r="O596" s="326">
        <f t="shared" si="171"/>
        <v>5.1379370174373211E-2</v>
      </c>
      <c r="P596" s="447">
        <f t="shared" si="163"/>
        <v>1143105</v>
      </c>
      <c r="Q596" s="416">
        <v>20340</v>
      </c>
      <c r="R596" s="392">
        <f t="shared" si="160"/>
        <v>1.5013428433055864E-2</v>
      </c>
    </row>
    <row r="597" spans="1:18" ht="14.1" customHeight="1" thickBot="1" x14ac:dyDescent="0.3">
      <c r="B597" s="672"/>
      <c r="C597" s="7">
        <v>17</v>
      </c>
      <c r="D597" s="346">
        <v>1123185</v>
      </c>
      <c r="E597" s="285">
        <v>842388</v>
      </c>
      <c r="F597" s="285">
        <v>701991</v>
      </c>
      <c r="G597" s="285">
        <v>421194</v>
      </c>
      <c r="H597" s="470">
        <f t="shared" si="174"/>
        <v>1180590</v>
      </c>
      <c r="I597" s="473">
        <f t="shared" si="162"/>
        <v>885444</v>
      </c>
      <c r="J597" s="476">
        <f t="shared" si="172"/>
        <v>737868</v>
      </c>
      <c r="K597" s="473">
        <f t="shared" si="173"/>
        <v>442722</v>
      </c>
      <c r="L597" s="326">
        <f t="shared" si="168"/>
        <v>5.1109122717985019E-2</v>
      </c>
      <c r="M597" s="326">
        <f t="shared" si="169"/>
        <v>5.1111839199988601E-2</v>
      </c>
      <c r="N597" s="326">
        <f t="shared" si="170"/>
        <v>5.1107492831104676E-2</v>
      </c>
      <c r="O597" s="326">
        <f t="shared" si="171"/>
        <v>5.1111839199988601E-2</v>
      </c>
      <c r="P597" s="447">
        <f t="shared" si="163"/>
        <v>1160250</v>
      </c>
      <c r="Q597" s="416">
        <v>20340</v>
      </c>
      <c r="R597" s="392">
        <f t="shared" si="160"/>
        <v>1.499378271305063E-2</v>
      </c>
    </row>
    <row r="598" spans="1:18" ht="14.1" customHeight="1" thickBot="1" x14ac:dyDescent="0.3">
      <c r="B598" s="672"/>
      <c r="C598" s="7">
        <v>18</v>
      </c>
      <c r="D598" s="346">
        <v>1140018</v>
      </c>
      <c r="E598" s="285">
        <v>855015</v>
      </c>
      <c r="F598" s="285">
        <v>712512</v>
      </c>
      <c r="G598" s="285">
        <v>427506</v>
      </c>
      <c r="H598" s="470">
        <f t="shared" si="174"/>
        <v>1197978</v>
      </c>
      <c r="I598" s="473">
        <f t="shared" si="162"/>
        <v>898485</v>
      </c>
      <c r="J598" s="476">
        <f t="shared" si="172"/>
        <v>748737</v>
      </c>
      <c r="K598" s="473">
        <f t="shared" si="173"/>
        <v>449241</v>
      </c>
      <c r="L598" s="326">
        <f t="shared" si="168"/>
        <v>5.0841302505749912E-2</v>
      </c>
      <c r="M598" s="326">
        <f t="shared" si="169"/>
        <v>5.0841213312047155E-2</v>
      </c>
      <c r="N598" s="326">
        <f t="shared" si="170"/>
        <v>5.0841248989490703E-2</v>
      </c>
      <c r="O598" s="326">
        <f t="shared" si="171"/>
        <v>5.084139169976562E-2</v>
      </c>
      <c r="P598" s="447">
        <f t="shared" si="163"/>
        <v>1177638</v>
      </c>
      <c r="Q598" s="416">
        <v>20340</v>
      </c>
      <c r="R598" s="392">
        <f t="shared" si="160"/>
        <v>1.4985968461089128E-2</v>
      </c>
    </row>
    <row r="599" spans="1:18" ht="14.1" customHeight="1" thickBot="1" x14ac:dyDescent="0.3">
      <c r="B599" s="672"/>
      <c r="C599" s="7">
        <v>19</v>
      </c>
      <c r="D599" s="346">
        <v>1157130</v>
      </c>
      <c r="E599" s="285">
        <v>867849</v>
      </c>
      <c r="F599" s="285">
        <v>723207</v>
      </c>
      <c r="G599" s="285">
        <v>433923</v>
      </c>
      <c r="H599" s="470">
        <f t="shared" si="174"/>
        <v>1215654</v>
      </c>
      <c r="I599" s="473">
        <f t="shared" si="162"/>
        <v>911742</v>
      </c>
      <c r="J599" s="476">
        <f t="shared" si="172"/>
        <v>759783</v>
      </c>
      <c r="K599" s="473">
        <f t="shared" si="173"/>
        <v>455871</v>
      </c>
      <c r="L599" s="326">
        <f t="shared" si="168"/>
        <v>5.0576858261388087E-2</v>
      </c>
      <c r="M599" s="326">
        <f t="shared" si="169"/>
        <v>5.057677084377582E-2</v>
      </c>
      <c r="N599" s="326">
        <f t="shared" si="170"/>
        <v>5.0574731715815807E-2</v>
      </c>
      <c r="O599" s="326">
        <f t="shared" si="171"/>
        <v>5.0580402513810054E-2</v>
      </c>
      <c r="P599" s="447">
        <f t="shared" si="163"/>
        <v>1195314</v>
      </c>
      <c r="Q599" s="416">
        <v>20340</v>
      </c>
      <c r="R599" s="392">
        <f t="shared" si="160"/>
        <v>1.5010315644692795E-2</v>
      </c>
    </row>
    <row r="600" spans="1:18" ht="14.1" customHeight="1" thickBot="1" x14ac:dyDescent="0.3">
      <c r="B600" s="672"/>
      <c r="C600" s="7">
        <v>20</v>
      </c>
      <c r="D600" s="346">
        <v>1174494</v>
      </c>
      <c r="E600" s="285">
        <v>880872</v>
      </c>
      <c r="F600" s="285">
        <v>734058</v>
      </c>
      <c r="G600" s="285">
        <v>440436</v>
      </c>
      <c r="H600" s="470">
        <f t="shared" si="174"/>
        <v>1233591</v>
      </c>
      <c r="I600" s="473">
        <f t="shared" si="162"/>
        <v>925194</v>
      </c>
      <c r="J600" s="476">
        <f t="shared" si="172"/>
        <v>770994</v>
      </c>
      <c r="K600" s="473">
        <f t="shared" si="173"/>
        <v>462597</v>
      </c>
      <c r="L600" s="326">
        <f t="shared" si="168"/>
        <v>5.0316987570817734E-2</v>
      </c>
      <c r="M600" s="326">
        <f t="shared" si="169"/>
        <v>5.0316050459090537E-2</v>
      </c>
      <c r="N600" s="326">
        <f t="shared" si="170"/>
        <v>5.0317549839385987E-2</v>
      </c>
      <c r="O600" s="326">
        <f t="shared" si="171"/>
        <v>5.0316050459090537E-2</v>
      </c>
      <c r="P600" s="447">
        <f t="shared" si="163"/>
        <v>1213251</v>
      </c>
      <c r="Q600" s="416">
        <v>20340</v>
      </c>
      <c r="R600" s="392">
        <f t="shared" si="160"/>
        <v>1.5009575431585764E-2</v>
      </c>
    </row>
    <row r="601" spans="1:18" ht="14.1" customHeight="1" thickBot="1" x14ac:dyDescent="0.3">
      <c r="B601" s="672"/>
      <c r="C601" s="7">
        <v>21</v>
      </c>
      <c r="D601" s="346">
        <v>1192107</v>
      </c>
      <c r="E601" s="285">
        <v>894081</v>
      </c>
      <c r="F601" s="285">
        <v>745068</v>
      </c>
      <c r="G601" s="285">
        <v>447039</v>
      </c>
      <c r="H601" s="470">
        <f t="shared" si="174"/>
        <v>1251786</v>
      </c>
      <c r="I601" s="473">
        <f t="shared" si="162"/>
        <v>938841</v>
      </c>
      <c r="J601" s="476">
        <f t="shared" si="172"/>
        <v>782367</v>
      </c>
      <c r="K601" s="473">
        <f t="shared" si="173"/>
        <v>469419</v>
      </c>
      <c r="L601" s="326">
        <f t="shared" si="168"/>
        <v>5.0061781366941054E-2</v>
      </c>
      <c r="M601" s="326">
        <f t="shared" si="169"/>
        <v>5.0062578222778473E-2</v>
      </c>
      <c r="N601" s="326">
        <f t="shared" si="170"/>
        <v>5.0061202467425792E-2</v>
      </c>
      <c r="O601" s="326">
        <f t="shared" si="171"/>
        <v>5.0062746203351383E-2</v>
      </c>
      <c r="P601" s="447">
        <f t="shared" si="163"/>
        <v>1231446</v>
      </c>
      <c r="Q601" s="416">
        <v>20340</v>
      </c>
      <c r="R601" s="392">
        <f t="shared" si="160"/>
        <v>1.4991962509876666E-2</v>
      </c>
    </row>
    <row r="602" spans="1:18" ht="14.1" customHeight="1" thickBot="1" x14ac:dyDescent="0.3">
      <c r="B602" s="672"/>
      <c r="C602" s="7">
        <v>22</v>
      </c>
      <c r="D602" s="346">
        <v>1210002</v>
      </c>
      <c r="E602" s="285">
        <v>907503</v>
      </c>
      <c r="F602" s="285">
        <v>756252</v>
      </c>
      <c r="G602" s="285">
        <v>453750</v>
      </c>
      <c r="H602" s="470">
        <f t="shared" si="174"/>
        <v>1270272</v>
      </c>
      <c r="I602" s="473">
        <f t="shared" si="162"/>
        <v>952704</v>
      </c>
      <c r="J602" s="476">
        <f t="shared" si="172"/>
        <v>793920</v>
      </c>
      <c r="K602" s="473">
        <f t="shared" si="173"/>
        <v>476352</v>
      </c>
      <c r="L602" s="326">
        <f t="shared" si="168"/>
        <v>4.9809835025066071E-2</v>
      </c>
      <c r="M602" s="326">
        <f t="shared" si="169"/>
        <v>4.9808099807934519E-2</v>
      </c>
      <c r="N602" s="326">
        <f t="shared" si="170"/>
        <v>4.9808793894098792E-2</v>
      </c>
      <c r="O602" s="326">
        <f t="shared" si="171"/>
        <v>4.9811570247933881E-2</v>
      </c>
      <c r="P602" s="447">
        <f t="shared" si="163"/>
        <v>1249932</v>
      </c>
      <c r="Q602" s="416">
        <v>20340</v>
      </c>
      <c r="R602" s="392">
        <f t="shared" si="160"/>
        <v>1.5012113037117469E-2</v>
      </c>
    </row>
    <row r="603" spans="1:18" ht="14.1" customHeight="1" thickBot="1" x14ac:dyDescent="0.3">
      <c r="B603" s="672"/>
      <c r="C603" s="7">
        <v>23</v>
      </c>
      <c r="D603" s="346">
        <v>1228152</v>
      </c>
      <c r="E603" s="285">
        <v>921114</v>
      </c>
      <c r="F603" s="285">
        <v>767595</v>
      </c>
      <c r="G603" s="285">
        <v>460557</v>
      </c>
      <c r="H603" s="470">
        <f t="shared" si="174"/>
        <v>1289022</v>
      </c>
      <c r="I603" s="473">
        <f t="shared" si="162"/>
        <v>966768</v>
      </c>
      <c r="J603" s="476">
        <f t="shared" si="172"/>
        <v>805638</v>
      </c>
      <c r="K603" s="473">
        <f t="shared" si="173"/>
        <v>483384</v>
      </c>
      <c r="L603" s="326">
        <f t="shared" si="168"/>
        <v>4.9562269165380181E-2</v>
      </c>
      <c r="M603" s="326">
        <f t="shared" si="169"/>
        <v>4.9563897628306597E-2</v>
      </c>
      <c r="N603" s="326">
        <f t="shared" si="170"/>
        <v>4.9561292087624331E-2</v>
      </c>
      <c r="O603" s="326">
        <f t="shared" si="171"/>
        <v>4.9563897628306597E-2</v>
      </c>
      <c r="P603" s="447">
        <f t="shared" si="163"/>
        <v>1268682</v>
      </c>
      <c r="Q603" s="416">
        <v>20340</v>
      </c>
      <c r="R603" s="392">
        <f t="shared" si="160"/>
        <v>1.5001652892562056E-2</v>
      </c>
    </row>
    <row r="604" spans="1:18" ht="14.1" customHeight="1" thickBot="1" x14ac:dyDescent="0.3">
      <c r="B604" s="673"/>
      <c r="C604" s="8">
        <v>24</v>
      </c>
      <c r="D604" s="346">
        <v>1246560</v>
      </c>
      <c r="E604" s="285">
        <v>934920</v>
      </c>
      <c r="F604" s="285">
        <v>779100</v>
      </c>
      <c r="G604" s="285">
        <v>467460</v>
      </c>
      <c r="H604" s="478">
        <f t="shared" si="174"/>
        <v>1308036</v>
      </c>
      <c r="I604" s="474">
        <f t="shared" si="162"/>
        <v>981027</v>
      </c>
      <c r="J604" s="477">
        <f t="shared" si="172"/>
        <v>817524</v>
      </c>
      <c r="K604" s="474">
        <f t="shared" si="173"/>
        <v>490515</v>
      </c>
      <c r="L604" s="326">
        <f t="shared" si="168"/>
        <v>4.9316519060454374E-2</v>
      </c>
      <c r="M604" s="326">
        <f t="shared" si="169"/>
        <v>4.9316519060454374E-2</v>
      </c>
      <c r="N604" s="326">
        <f t="shared" si="170"/>
        <v>4.9318444358875627E-2</v>
      </c>
      <c r="O604" s="326">
        <f t="shared" si="171"/>
        <v>4.9319727891156462E-2</v>
      </c>
      <c r="P604" s="447">
        <f t="shared" si="163"/>
        <v>1287696</v>
      </c>
      <c r="Q604" s="416">
        <v>20340</v>
      </c>
      <c r="R604" s="392">
        <f t="shared" si="160"/>
        <v>1.4988372774705327E-2</v>
      </c>
    </row>
    <row r="605" spans="1:18" ht="6.6" customHeight="1" thickBot="1" x14ac:dyDescent="0.3">
      <c r="B605" s="170"/>
      <c r="C605" s="89"/>
      <c r="D605" s="299"/>
      <c r="E605" s="247"/>
      <c r="F605" s="247"/>
      <c r="G605" s="247"/>
      <c r="H605" s="299"/>
      <c r="I605" s="247"/>
      <c r="J605" s="247"/>
      <c r="K605" s="167"/>
      <c r="L605" s="326"/>
      <c r="M605" s="326"/>
      <c r="N605" s="326"/>
      <c r="O605" s="326"/>
      <c r="P605" s="429"/>
      <c r="Q605" s="438"/>
      <c r="R605" s="392"/>
    </row>
    <row r="606" spans="1:18" ht="18.600000000000001" customHeight="1" thickBot="1" x14ac:dyDescent="0.3">
      <c r="B606" s="573" t="s">
        <v>1066</v>
      </c>
      <c r="C606" s="573"/>
      <c r="D606" s="573"/>
      <c r="E606" s="573"/>
      <c r="F606" s="573"/>
      <c r="G606" s="573"/>
      <c r="H606" s="573"/>
      <c r="I606" s="573"/>
      <c r="J606" s="573"/>
      <c r="K606" s="573"/>
      <c r="P606" s="429"/>
      <c r="Q606" s="438"/>
      <c r="R606" s="392"/>
    </row>
    <row r="607" spans="1:18" ht="17.100000000000001" customHeight="1" thickBot="1" x14ac:dyDescent="0.3">
      <c r="B607" s="134"/>
      <c r="C607" s="133"/>
      <c r="D607" s="675" t="s">
        <v>301</v>
      </c>
      <c r="E607" s="676"/>
      <c r="F607" s="676"/>
      <c r="G607" s="676"/>
      <c r="H607" s="678" t="s">
        <v>301</v>
      </c>
      <c r="I607" s="679"/>
      <c r="J607" s="679"/>
      <c r="K607" s="679"/>
      <c r="P607" s="429"/>
      <c r="Q607" s="438"/>
      <c r="R607" s="392"/>
    </row>
    <row r="608" spans="1:18" ht="14.1" customHeight="1" thickBot="1" x14ac:dyDescent="0.3">
      <c r="A608" s="131">
        <v>1</v>
      </c>
      <c r="B608" s="674" t="s">
        <v>160</v>
      </c>
      <c r="C608" s="9">
        <v>1</v>
      </c>
      <c r="D608" s="351">
        <v>130593</v>
      </c>
      <c r="E608" s="353">
        <v>97944</v>
      </c>
      <c r="F608" s="353">
        <v>81621</v>
      </c>
      <c r="G608" s="353">
        <v>48972</v>
      </c>
      <c r="H608" s="470">
        <f t="shared" ref="H608:H671" si="175">P608+Q608</f>
        <v>149544</v>
      </c>
      <c r="I608" s="473">
        <f t="shared" ref="I608:I671" si="176">(ROUND((+H608/8*6)/3,0))*3</f>
        <v>112158</v>
      </c>
      <c r="J608" s="476">
        <f t="shared" ref="J608" si="177">(ROUND((+H608/8*5)/3,0))*3</f>
        <v>93465</v>
      </c>
      <c r="K608" s="473">
        <f t="shared" ref="K608" si="178">(ROUND((+H608/8*3)/3,0))*3</f>
        <v>56079</v>
      </c>
      <c r="L608" s="326">
        <f t="shared" ref="L608:L639" si="179">(H608-D608)/D608</f>
        <v>0.14511497553467645</v>
      </c>
      <c r="M608" s="326">
        <f t="shared" ref="M608:M639" si="180">(I608-E608)/E608</f>
        <v>0.14512374418034796</v>
      </c>
      <c r="N608" s="326">
        <f t="shared" ref="N608:N639" si="181">(J608-F608)/F608</f>
        <v>0.14510971441173229</v>
      </c>
      <c r="O608" s="326">
        <f t="shared" ref="O608:O639" si="182">(K608-G608)/G608</f>
        <v>0.14512374418034796</v>
      </c>
      <c r="P608" s="447">
        <f t="shared" ref="P608:P671" si="183">ROUND($D608*(1+$G$4)/3,0)*3</f>
        <v>134904</v>
      </c>
      <c r="Q608" s="416">
        <v>14640</v>
      </c>
      <c r="R608" s="392"/>
    </row>
    <row r="609" spans="1:18" ht="14.1" customHeight="1" thickBot="1" x14ac:dyDescent="0.3">
      <c r="B609" s="672"/>
      <c r="C609" s="7">
        <v>2</v>
      </c>
      <c r="D609" s="346">
        <v>132537</v>
      </c>
      <c r="E609" s="285">
        <v>99402</v>
      </c>
      <c r="F609" s="285">
        <v>82836</v>
      </c>
      <c r="G609" s="285">
        <v>49701</v>
      </c>
      <c r="H609" s="470">
        <f t="shared" si="175"/>
        <v>151551</v>
      </c>
      <c r="I609" s="473">
        <f t="shared" si="176"/>
        <v>113664</v>
      </c>
      <c r="J609" s="476">
        <f t="shared" ref="J609:J672" si="184">(ROUND((+H609/8*5)/3,0))*3</f>
        <v>94719</v>
      </c>
      <c r="K609" s="473">
        <f t="shared" ref="K609:K672" si="185">(ROUND((+H609/8*3)/3,0))*3</f>
        <v>56832</v>
      </c>
      <c r="L609" s="326">
        <f t="shared" si="179"/>
        <v>0.14346182575431765</v>
      </c>
      <c r="M609" s="326">
        <f t="shared" si="180"/>
        <v>0.14347799843061507</v>
      </c>
      <c r="N609" s="326">
        <f t="shared" si="181"/>
        <v>0.14345212226568158</v>
      </c>
      <c r="O609" s="326">
        <f t="shared" si="182"/>
        <v>0.14347799843061507</v>
      </c>
      <c r="P609" s="447">
        <f t="shared" si="183"/>
        <v>136911</v>
      </c>
      <c r="Q609" s="416">
        <v>14640</v>
      </c>
      <c r="R609" s="392">
        <f t="shared" si="160"/>
        <v>1.4886057338887593E-2</v>
      </c>
    </row>
    <row r="610" spans="1:18" ht="14.1" customHeight="1" thickBot="1" x14ac:dyDescent="0.3">
      <c r="B610" s="672"/>
      <c r="C610" s="7">
        <v>3</v>
      </c>
      <c r="D610" s="346">
        <v>134523</v>
      </c>
      <c r="E610" s="285">
        <v>100893</v>
      </c>
      <c r="F610" s="285">
        <v>84078</v>
      </c>
      <c r="G610" s="285">
        <v>50445</v>
      </c>
      <c r="H610" s="470">
        <f t="shared" si="175"/>
        <v>153603</v>
      </c>
      <c r="I610" s="473">
        <f t="shared" si="176"/>
        <v>115203</v>
      </c>
      <c r="J610" s="476">
        <f t="shared" si="184"/>
        <v>96003</v>
      </c>
      <c r="K610" s="473">
        <f t="shared" si="185"/>
        <v>57600</v>
      </c>
      <c r="L610" s="326">
        <f t="shared" si="179"/>
        <v>0.1418344818358199</v>
      </c>
      <c r="M610" s="326">
        <f t="shared" si="180"/>
        <v>0.14183342749249206</v>
      </c>
      <c r="N610" s="326">
        <f t="shared" si="181"/>
        <v>0.14183258402911583</v>
      </c>
      <c r="O610" s="326">
        <f t="shared" si="182"/>
        <v>0.14183764495985726</v>
      </c>
      <c r="P610" s="447">
        <f t="shared" si="183"/>
        <v>138963</v>
      </c>
      <c r="Q610" s="416">
        <v>14640</v>
      </c>
      <c r="R610" s="392">
        <f t="shared" si="160"/>
        <v>1.4969517715941238E-2</v>
      </c>
    </row>
    <row r="611" spans="1:18" ht="14.1" customHeight="1" thickBot="1" x14ac:dyDescent="0.3">
      <c r="B611" s="672"/>
      <c r="C611" s="7">
        <v>4</v>
      </c>
      <c r="D611" s="346">
        <v>136551</v>
      </c>
      <c r="E611" s="285">
        <v>102414</v>
      </c>
      <c r="F611" s="285">
        <v>85344</v>
      </c>
      <c r="G611" s="285">
        <v>51207</v>
      </c>
      <c r="H611" s="470">
        <f t="shared" si="175"/>
        <v>155697</v>
      </c>
      <c r="I611" s="473">
        <f t="shared" si="176"/>
        <v>116772</v>
      </c>
      <c r="J611" s="476">
        <f t="shared" si="184"/>
        <v>97311</v>
      </c>
      <c r="K611" s="473">
        <f t="shared" si="185"/>
        <v>58386</v>
      </c>
      <c r="L611" s="326">
        <f t="shared" si="179"/>
        <v>0.14021134960564186</v>
      </c>
      <c r="M611" s="326">
        <f t="shared" si="180"/>
        <v>0.14019567637237096</v>
      </c>
      <c r="N611" s="326">
        <f t="shared" si="181"/>
        <v>0.14022075365579303</v>
      </c>
      <c r="O611" s="326">
        <f t="shared" si="182"/>
        <v>0.14019567637237096</v>
      </c>
      <c r="P611" s="447">
        <f t="shared" si="183"/>
        <v>141057</v>
      </c>
      <c r="Q611" s="416">
        <v>14640</v>
      </c>
      <c r="R611" s="392">
        <f t="shared" si="160"/>
        <v>1.5105560511448068E-2</v>
      </c>
    </row>
    <row r="612" spans="1:18" ht="14.1" customHeight="1" thickBot="1" x14ac:dyDescent="0.3">
      <c r="B612" s="673"/>
      <c r="C612" s="8">
        <v>5</v>
      </c>
      <c r="D612" s="346">
        <v>138603</v>
      </c>
      <c r="E612" s="285">
        <v>103953</v>
      </c>
      <c r="F612" s="285">
        <v>86628</v>
      </c>
      <c r="G612" s="285">
        <v>51975</v>
      </c>
      <c r="H612" s="470">
        <f t="shared" si="175"/>
        <v>157818</v>
      </c>
      <c r="I612" s="473">
        <f t="shared" si="176"/>
        <v>118365</v>
      </c>
      <c r="J612" s="476">
        <f t="shared" si="184"/>
        <v>98637</v>
      </c>
      <c r="K612" s="473">
        <f t="shared" si="185"/>
        <v>59181</v>
      </c>
      <c r="L612" s="326">
        <f t="shared" si="179"/>
        <v>0.13863336291422262</v>
      </c>
      <c r="M612" s="326">
        <f t="shared" si="180"/>
        <v>0.13863957750137082</v>
      </c>
      <c r="N612" s="326">
        <f t="shared" si="181"/>
        <v>0.13862723368887658</v>
      </c>
      <c r="O612" s="326">
        <f t="shared" si="182"/>
        <v>0.13864357864357865</v>
      </c>
      <c r="P612" s="447">
        <f t="shared" si="183"/>
        <v>143178</v>
      </c>
      <c r="Q612" s="416">
        <v>14640</v>
      </c>
      <c r="R612" s="392">
        <f t="shared" si="160"/>
        <v>1.4997949499091945E-2</v>
      </c>
    </row>
    <row r="613" spans="1:18" ht="14.1" customHeight="1" thickBot="1" x14ac:dyDescent="0.3">
      <c r="A613" s="131">
        <v>2</v>
      </c>
      <c r="B613" s="674" t="s">
        <v>890</v>
      </c>
      <c r="C613" s="9">
        <v>1</v>
      </c>
      <c r="D613" s="346">
        <v>130593</v>
      </c>
      <c r="E613" s="285">
        <v>97944</v>
      </c>
      <c r="F613" s="285">
        <v>81621</v>
      </c>
      <c r="G613" s="285">
        <v>48972</v>
      </c>
      <c r="H613" s="470">
        <f t="shared" si="175"/>
        <v>149544</v>
      </c>
      <c r="I613" s="473">
        <f t="shared" si="176"/>
        <v>112158</v>
      </c>
      <c r="J613" s="476">
        <f t="shared" si="184"/>
        <v>93465</v>
      </c>
      <c r="K613" s="473">
        <f t="shared" si="185"/>
        <v>56079</v>
      </c>
      <c r="L613" s="326">
        <f t="shared" si="179"/>
        <v>0.14511497553467645</v>
      </c>
      <c r="M613" s="326">
        <f t="shared" si="180"/>
        <v>0.14512374418034796</v>
      </c>
      <c r="N613" s="326">
        <f t="shared" si="181"/>
        <v>0.14510971441173229</v>
      </c>
      <c r="O613" s="326">
        <f t="shared" si="182"/>
        <v>0.14512374418034796</v>
      </c>
      <c r="P613" s="447">
        <f t="shared" si="183"/>
        <v>134904</v>
      </c>
      <c r="Q613" s="416">
        <v>14640</v>
      </c>
      <c r="R613" s="392">
        <f t="shared" si="160"/>
        <v>-5.7777777777777817E-2</v>
      </c>
    </row>
    <row r="614" spans="1:18" ht="14.1" customHeight="1" thickBot="1" x14ac:dyDescent="0.3">
      <c r="B614" s="672"/>
      <c r="C614" s="7">
        <v>2</v>
      </c>
      <c r="D614" s="346">
        <v>132537</v>
      </c>
      <c r="E614" s="285">
        <v>99402</v>
      </c>
      <c r="F614" s="285">
        <v>82836</v>
      </c>
      <c r="G614" s="285">
        <v>49701</v>
      </c>
      <c r="H614" s="470">
        <f t="shared" si="175"/>
        <v>151551</v>
      </c>
      <c r="I614" s="473">
        <f t="shared" si="176"/>
        <v>113664</v>
      </c>
      <c r="J614" s="476">
        <f t="shared" si="184"/>
        <v>94719</v>
      </c>
      <c r="K614" s="473">
        <f t="shared" si="185"/>
        <v>56832</v>
      </c>
      <c r="L614" s="326">
        <f t="shared" si="179"/>
        <v>0.14346182575431765</v>
      </c>
      <c r="M614" s="326">
        <f t="shared" si="180"/>
        <v>0.14347799843061507</v>
      </c>
      <c r="N614" s="326">
        <f t="shared" si="181"/>
        <v>0.14345212226568158</v>
      </c>
      <c r="O614" s="326">
        <f t="shared" si="182"/>
        <v>0.14347799843061507</v>
      </c>
      <c r="P614" s="447">
        <f t="shared" si="183"/>
        <v>136911</v>
      </c>
      <c r="Q614" s="416">
        <v>14640</v>
      </c>
      <c r="R614" s="392">
        <f t="shared" si="160"/>
        <v>1.4886057338887593E-2</v>
      </c>
    </row>
    <row r="615" spans="1:18" ht="14.1" customHeight="1" thickBot="1" x14ac:dyDescent="0.3">
      <c r="B615" s="672"/>
      <c r="C615" s="7">
        <v>3</v>
      </c>
      <c r="D615" s="346">
        <v>134523</v>
      </c>
      <c r="E615" s="285">
        <v>100893</v>
      </c>
      <c r="F615" s="285">
        <v>84078</v>
      </c>
      <c r="G615" s="285">
        <v>50445</v>
      </c>
      <c r="H615" s="470">
        <f t="shared" si="175"/>
        <v>153603</v>
      </c>
      <c r="I615" s="473">
        <f t="shared" si="176"/>
        <v>115203</v>
      </c>
      <c r="J615" s="476">
        <f t="shared" si="184"/>
        <v>96003</v>
      </c>
      <c r="K615" s="473">
        <f t="shared" si="185"/>
        <v>57600</v>
      </c>
      <c r="L615" s="326">
        <f t="shared" si="179"/>
        <v>0.1418344818358199</v>
      </c>
      <c r="M615" s="326">
        <f t="shared" si="180"/>
        <v>0.14183342749249206</v>
      </c>
      <c r="N615" s="326">
        <f t="shared" si="181"/>
        <v>0.14183258402911583</v>
      </c>
      <c r="O615" s="326">
        <f t="shared" si="182"/>
        <v>0.14183764495985726</v>
      </c>
      <c r="P615" s="447">
        <f t="shared" si="183"/>
        <v>138963</v>
      </c>
      <c r="Q615" s="416">
        <v>14640</v>
      </c>
      <c r="R615" s="392">
        <f t="shared" si="160"/>
        <v>1.4969517715941238E-2</v>
      </c>
    </row>
    <row r="616" spans="1:18" ht="14.1" customHeight="1" thickBot="1" x14ac:dyDescent="0.3">
      <c r="B616" s="672"/>
      <c r="C616" s="7">
        <v>4</v>
      </c>
      <c r="D616" s="346">
        <v>136551</v>
      </c>
      <c r="E616" s="285">
        <v>102414</v>
      </c>
      <c r="F616" s="285">
        <v>85344</v>
      </c>
      <c r="G616" s="285">
        <v>51207</v>
      </c>
      <c r="H616" s="470">
        <f t="shared" si="175"/>
        <v>155697</v>
      </c>
      <c r="I616" s="473">
        <f t="shared" si="176"/>
        <v>116772</v>
      </c>
      <c r="J616" s="476">
        <f t="shared" si="184"/>
        <v>97311</v>
      </c>
      <c r="K616" s="473">
        <f t="shared" si="185"/>
        <v>58386</v>
      </c>
      <c r="L616" s="326">
        <f t="shared" si="179"/>
        <v>0.14021134960564186</v>
      </c>
      <c r="M616" s="326">
        <f t="shared" si="180"/>
        <v>0.14019567637237096</v>
      </c>
      <c r="N616" s="326">
        <f t="shared" si="181"/>
        <v>0.14022075365579303</v>
      </c>
      <c r="O616" s="326">
        <f t="shared" si="182"/>
        <v>0.14019567637237096</v>
      </c>
      <c r="P616" s="447">
        <f t="shared" si="183"/>
        <v>141057</v>
      </c>
      <c r="Q616" s="416">
        <v>14640</v>
      </c>
      <c r="R616" s="454"/>
    </row>
    <row r="617" spans="1:18" ht="14.1" customHeight="1" thickBot="1" x14ac:dyDescent="0.3">
      <c r="B617" s="672"/>
      <c r="C617" s="7">
        <v>5</v>
      </c>
      <c r="D617" s="346">
        <v>138603</v>
      </c>
      <c r="E617" s="285">
        <v>103953</v>
      </c>
      <c r="F617" s="285">
        <v>86628</v>
      </c>
      <c r="G617" s="285">
        <v>51975</v>
      </c>
      <c r="H617" s="470">
        <f t="shared" si="175"/>
        <v>157818</v>
      </c>
      <c r="I617" s="473">
        <f t="shared" si="176"/>
        <v>118365</v>
      </c>
      <c r="J617" s="476">
        <f t="shared" si="184"/>
        <v>98637</v>
      </c>
      <c r="K617" s="473">
        <f t="shared" si="185"/>
        <v>59181</v>
      </c>
      <c r="L617" s="326">
        <f t="shared" si="179"/>
        <v>0.13863336291422262</v>
      </c>
      <c r="M617" s="326">
        <f t="shared" si="180"/>
        <v>0.13863957750137082</v>
      </c>
      <c r="N617" s="326">
        <f t="shared" si="181"/>
        <v>0.13862723368887658</v>
      </c>
      <c r="O617" s="326">
        <f t="shared" si="182"/>
        <v>0.13864357864357865</v>
      </c>
      <c r="P617" s="447">
        <f t="shared" si="183"/>
        <v>143178</v>
      </c>
      <c r="Q617" s="416">
        <v>14640</v>
      </c>
    </row>
    <row r="618" spans="1:18" ht="14.1" customHeight="1" thickBot="1" x14ac:dyDescent="0.3">
      <c r="B618" s="672"/>
      <c r="C618" s="7">
        <v>6</v>
      </c>
      <c r="D618" s="346">
        <v>140685</v>
      </c>
      <c r="E618" s="285">
        <v>105513</v>
      </c>
      <c r="F618" s="285">
        <v>87927</v>
      </c>
      <c r="G618" s="285">
        <v>52758</v>
      </c>
      <c r="H618" s="470">
        <f t="shared" si="175"/>
        <v>159969</v>
      </c>
      <c r="I618" s="473">
        <f t="shared" si="176"/>
        <v>119976</v>
      </c>
      <c r="J618" s="476">
        <f t="shared" si="184"/>
        <v>99981</v>
      </c>
      <c r="K618" s="473">
        <f t="shared" si="185"/>
        <v>59988</v>
      </c>
      <c r="L618" s="326">
        <f t="shared" si="179"/>
        <v>0.13707218253545153</v>
      </c>
      <c r="M618" s="326">
        <f t="shared" si="180"/>
        <v>0.1370731568621876</v>
      </c>
      <c r="N618" s="326">
        <f t="shared" si="181"/>
        <v>0.13709099593981372</v>
      </c>
      <c r="O618" s="326">
        <f t="shared" si="182"/>
        <v>0.13704082793130901</v>
      </c>
      <c r="P618" s="447">
        <f t="shared" si="183"/>
        <v>145329</v>
      </c>
      <c r="Q618" s="416">
        <v>14640</v>
      </c>
      <c r="R618" s="456"/>
    </row>
    <row r="619" spans="1:18" ht="14.1" customHeight="1" thickBot="1" x14ac:dyDescent="0.3">
      <c r="B619" s="672"/>
      <c r="C619" s="7">
        <v>7</v>
      </c>
      <c r="D619" s="346">
        <v>142791</v>
      </c>
      <c r="E619" s="285">
        <v>107094</v>
      </c>
      <c r="F619" s="285">
        <v>89244</v>
      </c>
      <c r="G619" s="285">
        <v>53547</v>
      </c>
      <c r="H619" s="470">
        <f t="shared" si="175"/>
        <v>162144</v>
      </c>
      <c r="I619" s="473">
        <f t="shared" si="176"/>
        <v>121608</v>
      </c>
      <c r="J619" s="476">
        <f t="shared" si="184"/>
        <v>101340</v>
      </c>
      <c r="K619" s="473">
        <f t="shared" si="185"/>
        <v>60804</v>
      </c>
      <c r="L619" s="326">
        <f t="shared" si="179"/>
        <v>0.1355337521272349</v>
      </c>
      <c r="M619" s="326">
        <f t="shared" si="180"/>
        <v>0.1355257997646927</v>
      </c>
      <c r="N619" s="326">
        <f t="shared" si="181"/>
        <v>0.1355385235982251</v>
      </c>
      <c r="O619" s="326">
        <f t="shared" si="182"/>
        <v>0.1355257997646927</v>
      </c>
      <c r="P619" s="447">
        <f t="shared" si="183"/>
        <v>147504</v>
      </c>
      <c r="Q619" s="416">
        <v>14640</v>
      </c>
      <c r="R619" s="392">
        <f t="shared" ref="R619:R648" si="186">G619/G618-1</f>
        <v>1.4955077902877312E-2</v>
      </c>
    </row>
    <row r="620" spans="1:18" ht="14.1" customHeight="1" thickBot="1" x14ac:dyDescent="0.3">
      <c r="B620" s="672"/>
      <c r="C620" s="7">
        <v>8</v>
      </c>
      <c r="D620" s="346">
        <v>144933</v>
      </c>
      <c r="E620" s="285">
        <v>108699</v>
      </c>
      <c r="F620" s="285">
        <v>90582</v>
      </c>
      <c r="G620" s="285">
        <v>54351</v>
      </c>
      <c r="H620" s="470">
        <f t="shared" si="175"/>
        <v>164355</v>
      </c>
      <c r="I620" s="473">
        <f t="shared" si="176"/>
        <v>123267</v>
      </c>
      <c r="J620" s="476">
        <f t="shared" si="184"/>
        <v>102723</v>
      </c>
      <c r="K620" s="473">
        <f t="shared" si="185"/>
        <v>61632</v>
      </c>
      <c r="L620" s="326">
        <f t="shared" si="179"/>
        <v>0.13400674794560244</v>
      </c>
      <c r="M620" s="326">
        <f t="shared" si="180"/>
        <v>0.13402147213865814</v>
      </c>
      <c r="N620" s="326">
        <f t="shared" si="181"/>
        <v>0.13403325163939855</v>
      </c>
      <c r="O620" s="326">
        <f t="shared" si="182"/>
        <v>0.1339625765855274</v>
      </c>
      <c r="P620" s="447">
        <f t="shared" si="183"/>
        <v>149715</v>
      </c>
      <c r="Q620" s="416">
        <v>14640</v>
      </c>
      <c r="R620" s="392">
        <f t="shared" si="186"/>
        <v>1.501484677012721E-2</v>
      </c>
    </row>
    <row r="621" spans="1:18" ht="14.1" customHeight="1" thickBot="1" x14ac:dyDescent="0.3">
      <c r="B621" s="672"/>
      <c r="C621" s="7">
        <v>9</v>
      </c>
      <c r="D621" s="346">
        <v>147105</v>
      </c>
      <c r="E621" s="285">
        <v>110328</v>
      </c>
      <c r="F621" s="285">
        <v>91941</v>
      </c>
      <c r="G621" s="285">
        <v>55164</v>
      </c>
      <c r="H621" s="470">
        <f t="shared" si="175"/>
        <v>166599</v>
      </c>
      <c r="I621" s="473">
        <f t="shared" si="176"/>
        <v>124950</v>
      </c>
      <c r="J621" s="476">
        <f t="shared" si="184"/>
        <v>104124</v>
      </c>
      <c r="K621" s="473">
        <f t="shared" si="185"/>
        <v>62475</v>
      </c>
      <c r="L621" s="326">
        <f t="shared" si="179"/>
        <v>0.13251758947690426</v>
      </c>
      <c r="M621" s="326">
        <f t="shared" si="180"/>
        <v>0.13253208614313683</v>
      </c>
      <c r="N621" s="326">
        <f t="shared" si="181"/>
        <v>0.13250889157176884</v>
      </c>
      <c r="O621" s="326">
        <f t="shared" si="182"/>
        <v>0.13253208614313683</v>
      </c>
      <c r="P621" s="447">
        <f t="shared" si="183"/>
        <v>151959</v>
      </c>
      <c r="Q621" s="416">
        <v>14640</v>
      </c>
      <c r="R621" s="392">
        <f t="shared" si="186"/>
        <v>1.4958326433736291E-2</v>
      </c>
    </row>
    <row r="622" spans="1:18" ht="14.1" customHeight="1" thickBot="1" x14ac:dyDescent="0.3">
      <c r="B622" s="672"/>
      <c r="C622" s="7">
        <v>10</v>
      </c>
      <c r="D622" s="346">
        <v>149313</v>
      </c>
      <c r="E622" s="285">
        <v>111984</v>
      </c>
      <c r="F622" s="285">
        <v>93321</v>
      </c>
      <c r="G622" s="285">
        <v>55992</v>
      </c>
      <c r="H622" s="470">
        <f t="shared" si="175"/>
        <v>168879</v>
      </c>
      <c r="I622" s="473">
        <f t="shared" si="176"/>
        <v>126660</v>
      </c>
      <c r="J622" s="476">
        <f t="shared" si="184"/>
        <v>105549</v>
      </c>
      <c r="K622" s="473">
        <f t="shared" si="185"/>
        <v>63330</v>
      </c>
      <c r="L622" s="326">
        <f t="shared" si="179"/>
        <v>0.1310401639508951</v>
      </c>
      <c r="M622" s="326">
        <f t="shared" si="180"/>
        <v>0.13105443634804972</v>
      </c>
      <c r="N622" s="326">
        <f t="shared" si="181"/>
        <v>0.13103160060436558</v>
      </c>
      <c r="O622" s="326">
        <f t="shared" si="182"/>
        <v>0.13105443634804972</v>
      </c>
      <c r="P622" s="447">
        <f t="shared" si="183"/>
        <v>154239</v>
      </c>
      <c r="Q622" s="416">
        <v>14640</v>
      </c>
      <c r="R622" s="392">
        <f t="shared" si="186"/>
        <v>1.5009788992821349E-2</v>
      </c>
    </row>
    <row r="623" spans="1:18" ht="14.1" customHeight="1" thickBot="1" x14ac:dyDescent="0.3">
      <c r="B623" s="672"/>
      <c r="C623" s="7">
        <v>11</v>
      </c>
      <c r="D623" s="346">
        <v>151554</v>
      </c>
      <c r="E623" s="285">
        <v>113667</v>
      </c>
      <c r="F623" s="285">
        <v>94722</v>
      </c>
      <c r="G623" s="285">
        <v>56832</v>
      </c>
      <c r="H623" s="470">
        <f t="shared" si="175"/>
        <v>171195</v>
      </c>
      <c r="I623" s="473">
        <f t="shared" si="176"/>
        <v>128397</v>
      </c>
      <c r="J623" s="476">
        <f t="shared" si="184"/>
        <v>106998</v>
      </c>
      <c r="K623" s="473">
        <f t="shared" si="185"/>
        <v>64197</v>
      </c>
      <c r="L623" s="326">
        <f t="shared" si="179"/>
        <v>0.1295973712340156</v>
      </c>
      <c r="M623" s="326">
        <f t="shared" si="180"/>
        <v>0.12958906278867216</v>
      </c>
      <c r="N623" s="326">
        <f t="shared" si="181"/>
        <v>0.12960030404763412</v>
      </c>
      <c r="O623" s="326">
        <f t="shared" si="182"/>
        <v>0.12959248310810811</v>
      </c>
      <c r="P623" s="447">
        <f t="shared" si="183"/>
        <v>156555</v>
      </c>
      <c r="Q623" s="416">
        <v>14640</v>
      </c>
      <c r="R623" s="392">
        <f t="shared" si="186"/>
        <v>1.5002143163308945E-2</v>
      </c>
    </row>
    <row r="624" spans="1:18" ht="14.1" customHeight="1" thickBot="1" x14ac:dyDescent="0.3">
      <c r="B624" s="672"/>
      <c r="C624" s="7">
        <v>12</v>
      </c>
      <c r="D624" s="346">
        <v>153819</v>
      </c>
      <c r="E624" s="285">
        <v>115365</v>
      </c>
      <c r="F624" s="285">
        <v>96138</v>
      </c>
      <c r="G624" s="285">
        <v>57681</v>
      </c>
      <c r="H624" s="470">
        <f t="shared" si="175"/>
        <v>173535</v>
      </c>
      <c r="I624" s="473">
        <f t="shared" si="176"/>
        <v>130152</v>
      </c>
      <c r="J624" s="476">
        <f t="shared" si="184"/>
        <v>108459</v>
      </c>
      <c r="K624" s="473">
        <f t="shared" si="185"/>
        <v>65076</v>
      </c>
      <c r="L624" s="326">
        <f t="shared" si="179"/>
        <v>0.1281766231739902</v>
      </c>
      <c r="M624" s="326">
        <f t="shared" si="180"/>
        <v>0.12817578988428033</v>
      </c>
      <c r="N624" s="326">
        <f t="shared" si="181"/>
        <v>0.12815952068900954</v>
      </c>
      <c r="O624" s="326">
        <f t="shared" si="182"/>
        <v>0.12820512820512819</v>
      </c>
      <c r="P624" s="447">
        <f t="shared" si="183"/>
        <v>158895</v>
      </c>
      <c r="Q624" s="416">
        <v>14640</v>
      </c>
      <c r="R624" s="392">
        <f t="shared" si="186"/>
        <v>1.4938766891891886E-2</v>
      </c>
    </row>
    <row r="625" spans="1:18" ht="14.1" customHeight="1" thickBot="1" x14ac:dyDescent="0.3">
      <c r="B625" s="672"/>
      <c r="C625" s="7">
        <v>13</v>
      </c>
      <c r="D625" s="346">
        <v>156126</v>
      </c>
      <c r="E625" s="285">
        <v>117096</v>
      </c>
      <c r="F625" s="285">
        <v>97578</v>
      </c>
      <c r="G625" s="285">
        <v>58548</v>
      </c>
      <c r="H625" s="470">
        <f t="shared" si="175"/>
        <v>175917</v>
      </c>
      <c r="I625" s="473">
        <f t="shared" si="176"/>
        <v>131937</v>
      </c>
      <c r="J625" s="476">
        <f t="shared" si="184"/>
        <v>109947</v>
      </c>
      <c r="K625" s="473">
        <f t="shared" si="185"/>
        <v>65970</v>
      </c>
      <c r="L625" s="326">
        <f t="shared" si="179"/>
        <v>0.12676299911609853</v>
      </c>
      <c r="M625" s="326">
        <f t="shared" si="180"/>
        <v>0.12674216027874566</v>
      </c>
      <c r="N625" s="326">
        <f t="shared" si="181"/>
        <v>0.12676013035725267</v>
      </c>
      <c r="O625" s="326">
        <f t="shared" si="182"/>
        <v>0.12676778028284486</v>
      </c>
      <c r="P625" s="447">
        <f t="shared" si="183"/>
        <v>161277</v>
      </c>
      <c r="Q625" s="416">
        <v>14640</v>
      </c>
      <c r="R625" s="392">
        <f t="shared" si="186"/>
        <v>1.5030946065428763E-2</v>
      </c>
    </row>
    <row r="626" spans="1:18" ht="14.1" customHeight="1" thickBot="1" x14ac:dyDescent="0.3">
      <c r="B626" s="672"/>
      <c r="C626" s="7">
        <v>14</v>
      </c>
      <c r="D626" s="346">
        <v>158478</v>
      </c>
      <c r="E626" s="285">
        <v>118860</v>
      </c>
      <c r="F626" s="285">
        <v>99048</v>
      </c>
      <c r="G626" s="285">
        <v>59430</v>
      </c>
      <c r="H626" s="470">
        <f t="shared" si="175"/>
        <v>178347</v>
      </c>
      <c r="I626" s="473">
        <f t="shared" si="176"/>
        <v>133761</v>
      </c>
      <c r="J626" s="476">
        <f t="shared" si="184"/>
        <v>111468</v>
      </c>
      <c r="K626" s="473">
        <f t="shared" si="185"/>
        <v>66879</v>
      </c>
      <c r="L626" s="326">
        <f t="shared" si="179"/>
        <v>0.12537386892817931</v>
      </c>
      <c r="M626" s="326">
        <f t="shared" si="180"/>
        <v>0.12536597677940434</v>
      </c>
      <c r="N626" s="326">
        <f t="shared" si="181"/>
        <v>0.12539374848558274</v>
      </c>
      <c r="O626" s="326">
        <f t="shared" si="182"/>
        <v>0.12534073700151438</v>
      </c>
      <c r="P626" s="447">
        <f t="shared" si="183"/>
        <v>163707</v>
      </c>
      <c r="Q626" s="416">
        <v>14640</v>
      </c>
      <c r="R626" s="392">
        <f t="shared" si="186"/>
        <v>1.5064562410330051E-2</v>
      </c>
    </row>
    <row r="627" spans="1:18" ht="14.1" customHeight="1" thickBot="1" x14ac:dyDescent="0.3">
      <c r="B627" s="672"/>
      <c r="C627" s="7">
        <v>15</v>
      </c>
      <c r="D627" s="346">
        <v>160851</v>
      </c>
      <c r="E627" s="285">
        <v>120639</v>
      </c>
      <c r="F627" s="285">
        <v>100533</v>
      </c>
      <c r="G627" s="285">
        <v>60318</v>
      </c>
      <c r="H627" s="470">
        <f t="shared" si="175"/>
        <v>180798</v>
      </c>
      <c r="I627" s="473">
        <f t="shared" si="176"/>
        <v>135600</v>
      </c>
      <c r="J627" s="476">
        <f t="shared" si="184"/>
        <v>112998</v>
      </c>
      <c r="K627" s="473">
        <f t="shared" si="185"/>
        <v>67800</v>
      </c>
      <c r="L627" s="326">
        <f t="shared" si="179"/>
        <v>0.12400917619411754</v>
      </c>
      <c r="M627" s="326">
        <f t="shared" si="180"/>
        <v>0.12401462213711983</v>
      </c>
      <c r="N627" s="326">
        <f t="shared" si="181"/>
        <v>0.12398913789501954</v>
      </c>
      <c r="O627" s="326">
        <f t="shared" si="182"/>
        <v>0.12404257435591366</v>
      </c>
      <c r="P627" s="447">
        <f t="shared" si="183"/>
        <v>166158</v>
      </c>
      <c r="Q627" s="416">
        <v>14640</v>
      </c>
      <c r="R627" s="392">
        <f t="shared" si="186"/>
        <v>1.4941948510853065E-2</v>
      </c>
    </row>
    <row r="628" spans="1:18" ht="14.1" customHeight="1" thickBot="1" x14ac:dyDescent="0.3">
      <c r="B628" s="672"/>
      <c r="C628" s="7">
        <v>16</v>
      </c>
      <c r="D628" s="346">
        <v>163269</v>
      </c>
      <c r="E628" s="285">
        <v>122451</v>
      </c>
      <c r="F628" s="285">
        <v>102042</v>
      </c>
      <c r="G628" s="285">
        <v>61227</v>
      </c>
      <c r="H628" s="470">
        <f t="shared" si="175"/>
        <v>183297</v>
      </c>
      <c r="I628" s="473">
        <f t="shared" si="176"/>
        <v>137472</v>
      </c>
      <c r="J628" s="476">
        <f t="shared" si="184"/>
        <v>114561</v>
      </c>
      <c r="K628" s="473">
        <f t="shared" si="185"/>
        <v>68736</v>
      </c>
      <c r="L628" s="326">
        <f t="shared" si="179"/>
        <v>0.12266872462010547</v>
      </c>
      <c r="M628" s="326">
        <f t="shared" si="180"/>
        <v>0.12266947595364676</v>
      </c>
      <c r="N628" s="326">
        <f t="shared" si="181"/>
        <v>0.12268477685658846</v>
      </c>
      <c r="O628" s="326">
        <f t="shared" si="182"/>
        <v>0.12264197167916116</v>
      </c>
      <c r="P628" s="447">
        <f t="shared" si="183"/>
        <v>168657</v>
      </c>
      <c r="Q628" s="416">
        <v>14640</v>
      </c>
      <c r="R628" s="392">
        <f t="shared" si="186"/>
        <v>1.5070128319904397E-2</v>
      </c>
    </row>
    <row r="629" spans="1:18" ht="14.1" customHeight="1" thickBot="1" x14ac:dyDescent="0.3">
      <c r="B629" s="672"/>
      <c r="C629" s="7">
        <v>17</v>
      </c>
      <c r="D629" s="346">
        <v>165720</v>
      </c>
      <c r="E629" s="285">
        <v>124290</v>
      </c>
      <c r="F629" s="285">
        <v>103575</v>
      </c>
      <c r="G629" s="285">
        <v>62145</v>
      </c>
      <c r="H629" s="470">
        <f t="shared" si="175"/>
        <v>185829</v>
      </c>
      <c r="I629" s="473">
        <f t="shared" si="176"/>
        <v>139371</v>
      </c>
      <c r="J629" s="476">
        <f t="shared" si="184"/>
        <v>116142</v>
      </c>
      <c r="K629" s="473">
        <f t="shared" si="185"/>
        <v>69687</v>
      </c>
      <c r="L629" s="326">
        <f t="shared" si="179"/>
        <v>0.12134322954380883</v>
      </c>
      <c r="M629" s="326">
        <f t="shared" si="180"/>
        <v>0.12133719526912864</v>
      </c>
      <c r="N629" s="326">
        <f t="shared" si="181"/>
        <v>0.1213323678493845</v>
      </c>
      <c r="O629" s="326">
        <f t="shared" si="182"/>
        <v>0.12136133236784938</v>
      </c>
      <c r="P629" s="447">
        <f t="shared" si="183"/>
        <v>171189</v>
      </c>
      <c r="Q629" s="416">
        <v>14640</v>
      </c>
      <c r="R629" s="392">
        <f t="shared" si="186"/>
        <v>1.4993385271203863E-2</v>
      </c>
    </row>
    <row r="630" spans="1:18" ht="14.1" customHeight="1" thickBot="1" x14ac:dyDescent="0.3">
      <c r="B630" s="672"/>
      <c r="C630" s="7">
        <v>18</v>
      </c>
      <c r="D630" s="346">
        <v>168201</v>
      </c>
      <c r="E630" s="285">
        <v>126150</v>
      </c>
      <c r="F630" s="285">
        <v>105126</v>
      </c>
      <c r="G630" s="285">
        <v>63075</v>
      </c>
      <c r="H630" s="470">
        <f t="shared" si="175"/>
        <v>188391</v>
      </c>
      <c r="I630" s="473">
        <f t="shared" si="176"/>
        <v>141294</v>
      </c>
      <c r="J630" s="476">
        <f t="shared" si="184"/>
        <v>117744</v>
      </c>
      <c r="K630" s="473">
        <f t="shared" si="185"/>
        <v>70647</v>
      </c>
      <c r="L630" s="326">
        <f t="shared" si="179"/>
        <v>0.12003495817504058</v>
      </c>
      <c r="M630" s="326">
        <f t="shared" si="180"/>
        <v>0.12004756242568371</v>
      </c>
      <c r="N630" s="326">
        <f t="shared" si="181"/>
        <v>0.12002739569659265</v>
      </c>
      <c r="O630" s="326">
        <f t="shared" si="182"/>
        <v>0.12004756242568371</v>
      </c>
      <c r="P630" s="447">
        <f t="shared" si="183"/>
        <v>173751</v>
      </c>
      <c r="Q630" s="416">
        <v>14640</v>
      </c>
      <c r="R630" s="392">
        <f t="shared" si="186"/>
        <v>1.4965001206854955E-2</v>
      </c>
    </row>
    <row r="631" spans="1:18" ht="14.1" customHeight="1" thickBot="1" x14ac:dyDescent="0.3">
      <c r="B631" s="672"/>
      <c r="C631" s="7">
        <v>19</v>
      </c>
      <c r="D631" s="346">
        <v>170727</v>
      </c>
      <c r="E631" s="285">
        <v>128046</v>
      </c>
      <c r="F631" s="285">
        <v>106704</v>
      </c>
      <c r="G631" s="285">
        <v>64023</v>
      </c>
      <c r="H631" s="470">
        <f t="shared" si="175"/>
        <v>191001</v>
      </c>
      <c r="I631" s="473">
        <f t="shared" si="176"/>
        <v>143250</v>
      </c>
      <c r="J631" s="476">
        <f t="shared" si="184"/>
        <v>119376</v>
      </c>
      <c r="K631" s="473">
        <f t="shared" si="185"/>
        <v>71625</v>
      </c>
      <c r="L631" s="326">
        <f t="shared" si="179"/>
        <v>0.1187509884201093</v>
      </c>
      <c r="M631" s="326">
        <f t="shared" si="180"/>
        <v>0.11873857832341503</v>
      </c>
      <c r="N631" s="326">
        <f t="shared" si="181"/>
        <v>0.11875843454790823</v>
      </c>
      <c r="O631" s="326">
        <f t="shared" si="182"/>
        <v>0.11873857832341503</v>
      </c>
      <c r="P631" s="447">
        <f t="shared" si="183"/>
        <v>176361</v>
      </c>
      <c r="Q631" s="416">
        <v>14640</v>
      </c>
      <c r="R631" s="392">
        <f t="shared" si="186"/>
        <v>1.5029726516052389E-2</v>
      </c>
    </row>
    <row r="632" spans="1:18" ht="14.1" customHeight="1" thickBot="1" x14ac:dyDescent="0.3">
      <c r="B632" s="672"/>
      <c r="C632" s="7">
        <v>20</v>
      </c>
      <c r="D632" s="346">
        <v>173292</v>
      </c>
      <c r="E632" s="285">
        <v>129969</v>
      </c>
      <c r="F632" s="285">
        <v>108309</v>
      </c>
      <c r="G632" s="285">
        <v>64986</v>
      </c>
      <c r="H632" s="470">
        <f t="shared" si="175"/>
        <v>193650</v>
      </c>
      <c r="I632" s="473">
        <f t="shared" si="176"/>
        <v>145239</v>
      </c>
      <c r="J632" s="476">
        <f t="shared" si="184"/>
        <v>121032</v>
      </c>
      <c r="K632" s="473">
        <f t="shared" si="185"/>
        <v>72618</v>
      </c>
      <c r="L632" s="326">
        <f t="shared" si="179"/>
        <v>0.11747801398795098</v>
      </c>
      <c r="M632" s="326">
        <f t="shared" si="180"/>
        <v>0.117489555201625</v>
      </c>
      <c r="N632" s="326">
        <f t="shared" si="181"/>
        <v>0.11746946237154807</v>
      </c>
      <c r="O632" s="326">
        <f t="shared" si="182"/>
        <v>0.11744067953097591</v>
      </c>
      <c r="P632" s="447">
        <f t="shared" si="183"/>
        <v>179010</v>
      </c>
      <c r="Q632" s="416">
        <v>14640</v>
      </c>
      <c r="R632" s="392">
        <f t="shared" si="186"/>
        <v>1.5041469471908542E-2</v>
      </c>
    </row>
    <row r="633" spans="1:18" ht="14.1" customHeight="1" thickBot="1" x14ac:dyDescent="0.3">
      <c r="B633" s="673"/>
      <c r="C633" s="8">
        <v>21</v>
      </c>
      <c r="D633" s="346">
        <v>175890</v>
      </c>
      <c r="E633" s="285">
        <v>131919</v>
      </c>
      <c r="F633" s="285">
        <v>109932</v>
      </c>
      <c r="G633" s="285">
        <v>65958</v>
      </c>
      <c r="H633" s="470">
        <f t="shared" si="175"/>
        <v>196335</v>
      </c>
      <c r="I633" s="473">
        <f t="shared" si="176"/>
        <v>147252</v>
      </c>
      <c r="J633" s="476">
        <f t="shared" si="184"/>
        <v>122709</v>
      </c>
      <c r="K633" s="473">
        <f t="shared" si="185"/>
        <v>73626</v>
      </c>
      <c r="L633" s="326">
        <f t="shared" si="179"/>
        <v>0.11623742111546989</v>
      </c>
      <c r="M633" s="326">
        <f t="shared" si="180"/>
        <v>0.11623041411775407</v>
      </c>
      <c r="N633" s="326">
        <f t="shared" si="181"/>
        <v>0.11622639449841721</v>
      </c>
      <c r="O633" s="326">
        <f t="shared" si="182"/>
        <v>0.1162557991449104</v>
      </c>
      <c r="P633" s="447">
        <f t="shared" si="183"/>
        <v>181695</v>
      </c>
      <c r="Q633" s="416">
        <v>14640</v>
      </c>
      <c r="R633" s="392">
        <f t="shared" si="186"/>
        <v>1.4957067676114821E-2</v>
      </c>
    </row>
    <row r="634" spans="1:18" ht="14.1" customHeight="1" thickBot="1" x14ac:dyDescent="0.3">
      <c r="A634" s="131">
        <v>3</v>
      </c>
      <c r="B634" s="674" t="s">
        <v>161</v>
      </c>
      <c r="C634" s="9">
        <v>1</v>
      </c>
      <c r="D634" s="346">
        <v>199317</v>
      </c>
      <c r="E634" s="285">
        <v>149487</v>
      </c>
      <c r="F634" s="285">
        <v>124572</v>
      </c>
      <c r="G634" s="285">
        <v>74745</v>
      </c>
      <c r="H634" s="470">
        <f t="shared" si="175"/>
        <v>220533</v>
      </c>
      <c r="I634" s="473">
        <f t="shared" si="176"/>
        <v>165399</v>
      </c>
      <c r="J634" s="476">
        <f t="shared" si="184"/>
        <v>137832</v>
      </c>
      <c r="K634" s="473">
        <f t="shared" si="185"/>
        <v>82701</v>
      </c>
      <c r="L634" s="326">
        <f t="shared" si="179"/>
        <v>0.10644350456810006</v>
      </c>
      <c r="M634" s="326">
        <f t="shared" si="180"/>
        <v>0.10644403861205322</v>
      </c>
      <c r="N634" s="326">
        <f t="shared" si="181"/>
        <v>0.10644446585107407</v>
      </c>
      <c r="O634" s="326">
        <f t="shared" si="182"/>
        <v>0.10644190246839254</v>
      </c>
      <c r="P634" s="447">
        <f t="shared" si="183"/>
        <v>205893</v>
      </c>
      <c r="Q634" s="416">
        <v>14640</v>
      </c>
      <c r="R634" s="392">
        <f t="shared" si="186"/>
        <v>0.13322114072591651</v>
      </c>
    </row>
    <row r="635" spans="1:18" ht="14.1" customHeight="1" thickBot="1" x14ac:dyDescent="0.3">
      <c r="B635" s="672"/>
      <c r="C635" s="7">
        <v>2</v>
      </c>
      <c r="D635" s="346">
        <v>202305</v>
      </c>
      <c r="E635" s="285">
        <v>151728</v>
      </c>
      <c r="F635" s="285">
        <v>126441</v>
      </c>
      <c r="G635" s="285">
        <v>75864</v>
      </c>
      <c r="H635" s="470">
        <f t="shared" si="175"/>
        <v>223620</v>
      </c>
      <c r="I635" s="473">
        <f t="shared" si="176"/>
        <v>167715</v>
      </c>
      <c r="J635" s="476">
        <f t="shared" si="184"/>
        <v>139764</v>
      </c>
      <c r="K635" s="473">
        <f t="shared" si="185"/>
        <v>83859</v>
      </c>
      <c r="L635" s="326">
        <f t="shared" si="179"/>
        <v>0.1053607177281827</v>
      </c>
      <c r="M635" s="326">
        <f t="shared" si="180"/>
        <v>0.10536618158810503</v>
      </c>
      <c r="N635" s="326">
        <f t="shared" si="181"/>
        <v>0.10536930267871972</v>
      </c>
      <c r="O635" s="326">
        <f t="shared" si="182"/>
        <v>0.10538595381208478</v>
      </c>
      <c r="P635" s="447">
        <f t="shared" si="183"/>
        <v>208980</v>
      </c>
      <c r="Q635" s="416">
        <v>14640</v>
      </c>
      <c r="R635" s="392">
        <f t="shared" si="186"/>
        <v>1.4970901063616315E-2</v>
      </c>
    </row>
    <row r="636" spans="1:18" ht="14.1" customHeight="1" thickBot="1" x14ac:dyDescent="0.3">
      <c r="B636" s="672"/>
      <c r="C636" s="7">
        <v>3</v>
      </c>
      <c r="D636" s="346">
        <v>205347</v>
      </c>
      <c r="E636" s="285">
        <v>154011</v>
      </c>
      <c r="F636" s="285">
        <v>128343</v>
      </c>
      <c r="G636" s="285">
        <v>77004</v>
      </c>
      <c r="H636" s="470">
        <f t="shared" si="175"/>
        <v>226764</v>
      </c>
      <c r="I636" s="473">
        <f t="shared" si="176"/>
        <v>170073</v>
      </c>
      <c r="J636" s="476">
        <f t="shared" si="184"/>
        <v>141729</v>
      </c>
      <c r="K636" s="473">
        <f t="shared" si="185"/>
        <v>85038</v>
      </c>
      <c r="L636" s="326">
        <f t="shared" si="179"/>
        <v>0.10429662960744496</v>
      </c>
      <c r="M636" s="326">
        <f t="shared" si="180"/>
        <v>0.10429125192356391</v>
      </c>
      <c r="N636" s="326">
        <f t="shared" si="181"/>
        <v>0.10429863724550618</v>
      </c>
      <c r="O636" s="326">
        <f t="shared" si="182"/>
        <v>0.10433224248091008</v>
      </c>
      <c r="P636" s="447">
        <f t="shared" si="183"/>
        <v>212124</v>
      </c>
      <c r="Q636" s="416">
        <v>14640</v>
      </c>
      <c r="R636" s="392">
        <f t="shared" si="186"/>
        <v>1.5026890224612455E-2</v>
      </c>
    </row>
    <row r="637" spans="1:18" ht="14.1" customHeight="1" thickBot="1" x14ac:dyDescent="0.3">
      <c r="B637" s="672"/>
      <c r="C637" s="7">
        <v>4</v>
      </c>
      <c r="D637" s="346">
        <v>208428</v>
      </c>
      <c r="E637" s="285">
        <v>156321</v>
      </c>
      <c r="F637" s="285">
        <v>130269</v>
      </c>
      <c r="G637" s="285">
        <v>78162</v>
      </c>
      <c r="H637" s="470">
        <f t="shared" si="175"/>
        <v>229947</v>
      </c>
      <c r="I637" s="473">
        <f t="shared" si="176"/>
        <v>172461</v>
      </c>
      <c r="J637" s="476">
        <f t="shared" si="184"/>
        <v>143718</v>
      </c>
      <c r="K637" s="473">
        <f t="shared" si="185"/>
        <v>86229</v>
      </c>
      <c r="L637" s="326">
        <f t="shared" si="179"/>
        <v>0.10324428579653405</v>
      </c>
      <c r="M637" s="326">
        <f t="shared" si="180"/>
        <v>0.10324908361640471</v>
      </c>
      <c r="N637" s="326">
        <f t="shared" si="181"/>
        <v>0.10324021831748152</v>
      </c>
      <c r="O637" s="326">
        <f t="shared" si="182"/>
        <v>0.10320872035004222</v>
      </c>
      <c r="P637" s="447">
        <f t="shared" si="183"/>
        <v>215307</v>
      </c>
      <c r="Q637" s="416">
        <v>14640</v>
      </c>
      <c r="R637" s="392">
        <f t="shared" si="186"/>
        <v>1.5038179834813814E-2</v>
      </c>
    </row>
    <row r="638" spans="1:18" ht="14.1" customHeight="1" thickBot="1" x14ac:dyDescent="0.3">
      <c r="B638" s="672"/>
      <c r="C638" s="7">
        <v>5</v>
      </c>
      <c r="D638" s="346">
        <v>211548</v>
      </c>
      <c r="E638" s="285">
        <v>158661</v>
      </c>
      <c r="F638" s="285">
        <v>132219</v>
      </c>
      <c r="G638" s="285">
        <v>79332</v>
      </c>
      <c r="H638" s="470">
        <f t="shared" si="175"/>
        <v>233169</v>
      </c>
      <c r="I638" s="473">
        <f t="shared" si="176"/>
        <v>174876</v>
      </c>
      <c r="J638" s="476">
        <f t="shared" si="184"/>
        <v>145731</v>
      </c>
      <c r="K638" s="473">
        <f t="shared" si="185"/>
        <v>87438</v>
      </c>
      <c r="L638" s="326">
        <f t="shared" si="179"/>
        <v>0.10220375517613024</v>
      </c>
      <c r="M638" s="326">
        <f t="shared" si="180"/>
        <v>0.10219902811655038</v>
      </c>
      <c r="N638" s="326">
        <f t="shared" si="181"/>
        <v>0.10219408708279445</v>
      </c>
      <c r="O638" s="326">
        <f t="shared" si="182"/>
        <v>0.10217818786870368</v>
      </c>
      <c r="P638" s="447">
        <f t="shared" si="183"/>
        <v>218529</v>
      </c>
      <c r="Q638" s="416">
        <v>14640</v>
      </c>
      <c r="R638" s="392">
        <f t="shared" si="186"/>
        <v>1.4968910723881068E-2</v>
      </c>
    </row>
    <row r="639" spans="1:18" ht="14.1" customHeight="1" thickBot="1" x14ac:dyDescent="0.3">
      <c r="B639" s="672"/>
      <c r="C639" s="7">
        <v>6</v>
      </c>
      <c r="D639" s="346">
        <v>214731</v>
      </c>
      <c r="E639" s="285">
        <v>161049</v>
      </c>
      <c r="F639" s="285">
        <v>134208</v>
      </c>
      <c r="G639" s="285">
        <v>80523</v>
      </c>
      <c r="H639" s="470">
        <f t="shared" si="175"/>
        <v>236457</v>
      </c>
      <c r="I639" s="473">
        <f t="shared" si="176"/>
        <v>177342</v>
      </c>
      <c r="J639" s="476">
        <f t="shared" si="184"/>
        <v>147786</v>
      </c>
      <c r="K639" s="473">
        <f t="shared" si="185"/>
        <v>88671</v>
      </c>
      <c r="L639" s="326">
        <f t="shared" si="179"/>
        <v>0.10117775263003478</v>
      </c>
      <c r="M639" s="326">
        <f t="shared" si="180"/>
        <v>0.10116796751299294</v>
      </c>
      <c r="N639" s="326">
        <f t="shared" si="181"/>
        <v>0.10117131616595136</v>
      </c>
      <c r="O639" s="326">
        <f t="shared" si="182"/>
        <v>0.10118848030997354</v>
      </c>
      <c r="P639" s="447">
        <f t="shared" si="183"/>
        <v>221817</v>
      </c>
      <c r="Q639" s="416">
        <v>14640</v>
      </c>
      <c r="R639" s="392">
        <f t="shared" si="186"/>
        <v>1.5012857358947196E-2</v>
      </c>
    </row>
    <row r="640" spans="1:18" ht="14.1" customHeight="1" thickBot="1" x14ac:dyDescent="0.3">
      <c r="B640" s="672"/>
      <c r="C640" s="7">
        <v>7</v>
      </c>
      <c r="D640" s="346">
        <v>217953</v>
      </c>
      <c r="E640" s="285">
        <v>163464</v>
      </c>
      <c r="F640" s="285">
        <v>136221</v>
      </c>
      <c r="G640" s="285">
        <v>81732</v>
      </c>
      <c r="H640" s="470">
        <f t="shared" si="175"/>
        <v>239784</v>
      </c>
      <c r="I640" s="473">
        <f t="shared" si="176"/>
        <v>179838</v>
      </c>
      <c r="J640" s="476">
        <f t="shared" si="184"/>
        <v>149865</v>
      </c>
      <c r="K640" s="473">
        <f t="shared" si="185"/>
        <v>89919</v>
      </c>
      <c r="L640" s="326">
        <f t="shared" ref="L640:L671" si="187">(H640-D640)/D640</f>
        <v>0.10016379678187499</v>
      </c>
      <c r="M640" s="326">
        <f t="shared" ref="M640:M671" si="188">(I640-E640)/E640</f>
        <v>0.10016884451622375</v>
      </c>
      <c r="N640" s="326">
        <f t="shared" ref="N640:N671" si="189">(J640-F640)/F640</f>
        <v>0.10016076816349902</v>
      </c>
      <c r="O640" s="326">
        <f t="shared" ref="O640:O671" si="190">(K640-G640)/G640</f>
        <v>0.10016884451622375</v>
      </c>
      <c r="P640" s="447">
        <f t="shared" si="183"/>
        <v>225144</v>
      </c>
      <c r="Q640" s="416">
        <v>14640</v>
      </c>
      <c r="R640" s="392">
        <f t="shared" si="186"/>
        <v>1.5014343727878909E-2</v>
      </c>
    </row>
    <row r="641" spans="1:18" ht="14.1" customHeight="1" thickBot="1" x14ac:dyDescent="0.3">
      <c r="B641" s="673"/>
      <c r="C641" s="8">
        <v>8</v>
      </c>
      <c r="D641" s="346">
        <v>221214</v>
      </c>
      <c r="E641" s="285">
        <v>165912</v>
      </c>
      <c r="F641" s="285">
        <v>138258</v>
      </c>
      <c r="G641" s="285">
        <v>82956</v>
      </c>
      <c r="H641" s="351">
        <f t="shared" si="175"/>
        <v>244737</v>
      </c>
      <c r="I641" s="474">
        <f t="shared" si="176"/>
        <v>183552</v>
      </c>
      <c r="J641" s="474">
        <f t="shared" si="184"/>
        <v>152961</v>
      </c>
      <c r="K641" s="474">
        <f t="shared" si="185"/>
        <v>91776</v>
      </c>
      <c r="L641" s="326">
        <f t="shared" si="187"/>
        <v>0.10633594618785429</v>
      </c>
      <c r="M641" s="326">
        <f t="shared" si="188"/>
        <v>0.10632142340517865</v>
      </c>
      <c r="N641" s="326">
        <f t="shared" si="189"/>
        <v>0.10634465998350909</v>
      </c>
      <c r="O641" s="326">
        <f t="shared" si="190"/>
        <v>0.10632142340517865</v>
      </c>
      <c r="P641" s="447">
        <f t="shared" si="183"/>
        <v>228513</v>
      </c>
      <c r="Q641" s="416">
        <v>16224</v>
      </c>
      <c r="R641" s="392">
        <f t="shared" si="186"/>
        <v>1.4975774482454796E-2</v>
      </c>
    </row>
    <row r="642" spans="1:18" ht="14.1" customHeight="1" thickBot="1" x14ac:dyDescent="0.3">
      <c r="A642" s="131">
        <v>4</v>
      </c>
      <c r="B642" s="674" t="s">
        <v>162</v>
      </c>
      <c r="C642" s="9">
        <v>1</v>
      </c>
      <c r="D642" s="346">
        <v>234780</v>
      </c>
      <c r="E642" s="285">
        <v>176085</v>
      </c>
      <c r="F642" s="285">
        <v>146739</v>
      </c>
      <c r="G642" s="285">
        <v>88044</v>
      </c>
      <c r="H642" s="470">
        <f t="shared" si="175"/>
        <v>258753</v>
      </c>
      <c r="I642" s="473">
        <f t="shared" si="176"/>
        <v>194064</v>
      </c>
      <c r="J642" s="476">
        <f t="shared" si="184"/>
        <v>161721</v>
      </c>
      <c r="K642" s="473">
        <f t="shared" si="185"/>
        <v>97032</v>
      </c>
      <c r="L642" s="326">
        <f t="shared" si="187"/>
        <v>0.10210835675951956</v>
      </c>
      <c r="M642" s="326">
        <f t="shared" si="188"/>
        <v>0.10210409745293467</v>
      </c>
      <c r="N642" s="326">
        <f t="shared" si="189"/>
        <v>0.10209964631079672</v>
      </c>
      <c r="O642" s="326">
        <f t="shared" si="190"/>
        <v>0.10208532097587569</v>
      </c>
      <c r="P642" s="447">
        <f t="shared" si="183"/>
        <v>242529</v>
      </c>
      <c r="Q642" s="416">
        <v>16224</v>
      </c>
      <c r="R642" s="392">
        <f t="shared" si="186"/>
        <v>6.1333719079994298E-2</v>
      </c>
    </row>
    <row r="643" spans="1:18" ht="14.1" customHeight="1" thickBot="1" x14ac:dyDescent="0.3">
      <c r="B643" s="672"/>
      <c r="C643" s="7">
        <v>2</v>
      </c>
      <c r="D643" s="346">
        <v>238302</v>
      </c>
      <c r="E643" s="285">
        <v>178728</v>
      </c>
      <c r="F643" s="285">
        <v>148938</v>
      </c>
      <c r="G643" s="285">
        <v>89364</v>
      </c>
      <c r="H643" s="470">
        <f t="shared" si="175"/>
        <v>262389</v>
      </c>
      <c r="I643" s="473">
        <f t="shared" si="176"/>
        <v>196791</v>
      </c>
      <c r="J643" s="476">
        <f t="shared" si="184"/>
        <v>163992</v>
      </c>
      <c r="K643" s="473">
        <f t="shared" si="185"/>
        <v>98397</v>
      </c>
      <c r="L643" s="326">
        <f t="shared" si="187"/>
        <v>0.1010776241911524</v>
      </c>
      <c r="M643" s="326">
        <f t="shared" si="188"/>
        <v>0.10106418692090775</v>
      </c>
      <c r="N643" s="326">
        <f t="shared" si="189"/>
        <v>0.10107561535672561</v>
      </c>
      <c r="O643" s="326">
        <f t="shared" si="190"/>
        <v>0.10108097220357191</v>
      </c>
      <c r="P643" s="447">
        <f t="shared" si="183"/>
        <v>246165</v>
      </c>
      <c r="Q643" s="416">
        <v>16224</v>
      </c>
      <c r="R643" s="392">
        <f t="shared" si="186"/>
        <v>1.4992503748125996E-2</v>
      </c>
    </row>
    <row r="644" spans="1:18" ht="14.1" customHeight="1" thickBot="1" x14ac:dyDescent="0.3">
      <c r="B644" s="672"/>
      <c r="C644" s="7">
        <v>3</v>
      </c>
      <c r="D644" s="346">
        <v>241878</v>
      </c>
      <c r="E644" s="285">
        <v>181410</v>
      </c>
      <c r="F644" s="285">
        <v>151173</v>
      </c>
      <c r="G644" s="285">
        <v>90705</v>
      </c>
      <c r="H644" s="470">
        <f t="shared" si="175"/>
        <v>266085</v>
      </c>
      <c r="I644" s="473">
        <f t="shared" si="176"/>
        <v>199563</v>
      </c>
      <c r="J644" s="476">
        <f t="shared" si="184"/>
        <v>166302</v>
      </c>
      <c r="K644" s="473">
        <f t="shared" si="185"/>
        <v>99783</v>
      </c>
      <c r="L644" s="326">
        <f t="shared" si="187"/>
        <v>0.10007937886041723</v>
      </c>
      <c r="M644" s="326">
        <f t="shared" si="188"/>
        <v>0.10006614850339011</v>
      </c>
      <c r="N644" s="326">
        <f t="shared" si="189"/>
        <v>0.10007739477287611</v>
      </c>
      <c r="O644" s="326">
        <f t="shared" si="190"/>
        <v>0.10008268562923764</v>
      </c>
      <c r="P644" s="447">
        <f t="shared" si="183"/>
        <v>249861</v>
      </c>
      <c r="Q644" s="416">
        <v>16224</v>
      </c>
      <c r="R644" s="392">
        <f t="shared" si="186"/>
        <v>1.5006042701759092E-2</v>
      </c>
    </row>
    <row r="645" spans="1:18" ht="14.1" customHeight="1" thickBot="1" x14ac:dyDescent="0.3">
      <c r="B645" s="672"/>
      <c r="C645" s="7">
        <v>4</v>
      </c>
      <c r="D645" s="346">
        <v>245511</v>
      </c>
      <c r="E645" s="285">
        <v>184134</v>
      </c>
      <c r="F645" s="285">
        <v>153444</v>
      </c>
      <c r="G645" s="285">
        <v>92067</v>
      </c>
      <c r="H645" s="470">
        <f t="shared" si="175"/>
        <v>269838</v>
      </c>
      <c r="I645" s="473">
        <f t="shared" si="176"/>
        <v>202380</v>
      </c>
      <c r="J645" s="476">
        <f t="shared" si="184"/>
        <v>168648</v>
      </c>
      <c r="K645" s="473">
        <f t="shared" si="185"/>
        <v>101190</v>
      </c>
      <c r="L645" s="326">
        <f t="shared" si="187"/>
        <v>9.9087209941713411E-2</v>
      </c>
      <c r="M645" s="326">
        <f t="shared" si="188"/>
        <v>9.9090879468213364E-2</v>
      </c>
      <c r="N645" s="326">
        <f t="shared" si="189"/>
        <v>9.9085008211464765E-2</v>
      </c>
      <c r="O645" s="326">
        <f t="shared" si="190"/>
        <v>9.9090879468213364E-2</v>
      </c>
      <c r="P645" s="447">
        <f t="shared" si="183"/>
        <v>253614</v>
      </c>
      <c r="Q645" s="416">
        <v>16224</v>
      </c>
      <c r="R645" s="392">
        <f t="shared" si="186"/>
        <v>1.5015710269555171E-2</v>
      </c>
    </row>
    <row r="646" spans="1:18" ht="14.1" customHeight="1" thickBot="1" x14ac:dyDescent="0.3">
      <c r="B646" s="672"/>
      <c r="C646" s="7">
        <v>5</v>
      </c>
      <c r="D646" s="346">
        <v>249195</v>
      </c>
      <c r="E646" s="285">
        <v>186897</v>
      </c>
      <c r="F646" s="285">
        <v>155748</v>
      </c>
      <c r="G646" s="285">
        <v>93447</v>
      </c>
      <c r="H646" s="470">
        <f t="shared" si="175"/>
        <v>273642</v>
      </c>
      <c r="I646" s="473">
        <f t="shared" si="176"/>
        <v>205233</v>
      </c>
      <c r="J646" s="476">
        <f t="shared" si="184"/>
        <v>171027</v>
      </c>
      <c r="K646" s="473">
        <f t="shared" si="185"/>
        <v>102615</v>
      </c>
      <c r="L646" s="326">
        <f t="shared" si="187"/>
        <v>9.810389454042015E-2</v>
      </c>
      <c r="M646" s="326">
        <f t="shared" si="188"/>
        <v>9.810751376426588E-2</v>
      </c>
      <c r="N646" s="326">
        <f t="shared" si="189"/>
        <v>9.8100778180137141E-2</v>
      </c>
      <c r="O646" s="326">
        <f t="shared" si="190"/>
        <v>9.8109088574272044E-2</v>
      </c>
      <c r="P646" s="447">
        <f t="shared" si="183"/>
        <v>257418</v>
      </c>
      <c r="Q646" s="416">
        <v>16224</v>
      </c>
      <c r="R646" s="392">
        <f t="shared" si="186"/>
        <v>1.4989084036625577E-2</v>
      </c>
    </row>
    <row r="647" spans="1:18" ht="14.1" customHeight="1" thickBot="1" x14ac:dyDescent="0.3">
      <c r="B647" s="672"/>
      <c r="C647" s="7">
        <v>6</v>
      </c>
      <c r="D647" s="346">
        <v>252930</v>
      </c>
      <c r="E647" s="285">
        <v>189699</v>
      </c>
      <c r="F647" s="285">
        <v>158082</v>
      </c>
      <c r="G647" s="285">
        <v>94848</v>
      </c>
      <c r="H647" s="470">
        <f t="shared" si="175"/>
        <v>277500</v>
      </c>
      <c r="I647" s="473">
        <f t="shared" si="176"/>
        <v>208125</v>
      </c>
      <c r="J647" s="476">
        <f t="shared" si="184"/>
        <v>173439</v>
      </c>
      <c r="K647" s="473">
        <f t="shared" si="185"/>
        <v>104064</v>
      </c>
      <c r="L647" s="326">
        <f t="shared" si="187"/>
        <v>9.714150160123354E-2</v>
      </c>
      <c r="M647" s="326">
        <f t="shared" si="188"/>
        <v>9.7132826214160334E-2</v>
      </c>
      <c r="N647" s="326">
        <f t="shared" si="189"/>
        <v>9.7145785098872742E-2</v>
      </c>
      <c r="O647" s="326">
        <f t="shared" si="190"/>
        <v>9.7165991902834009E-2</v>
      </c>
      <c r="P647" s="447">
        <f t="shared" si="183"/>
        <v>261276</v>
      </c>
      <c r="Q647" s="416">
        <v>16224</v>
      </c>
      <c r="R647" s="392">
        <f t="shared" si="186"/>
        <v>1.4992455616552602E-2</v>
      </c>
    </row>
    <row r="648" spans="1:18" ht="14.1" customHeight="1" thickBot="1" x14ac:dyDescent="0.3">
      <c r="B648" s="672"/>
      <c r="C648" s="7">
        <v>7</v>
      </c>
      <c r="D648" s="346">
        <v>256725</v>
      </c>
      <c r="E648" s="285">
        <v>192543</v>
      </c>
      <c r="F648" s="285">
        <v>160452</v>
      </c>
      <c r="G648" s="285">
        <v>96273</v>
      </c>
      <c r="H648" s="470">
        <f t="shared" si="175"/>
        <v>281421</v>
      </c>
      <c r="I648" s="473">
        <f t="shared" si="176"/>
        <v>211065</v>
      </c>
      <c r="J648" s="476">
        <f t="shared" si="184"/>
        <v>175887</v>
      </c>
      <c r="K648" s="473">
        <f t="shared" si="185"/>
        <v>105534</v>
      </c>
      <c r="L648" s="326">
        <f t="shared" si="187"/>
        <v>9.6196319018404905E-2</v>
      </c>
      <c r="M648" s="326">
        <f t="shared" si="188"/>
        <v>9.6196693725557406E-2</v>
      </c>
      <c r="N648" s="326">
        <f t="shared" si="189"/>
        <v>9.6196993493381192E-2</v>
      </c>
      <c r="O648" s="326">
        <f t="shared" si="190"/>
        <v>9.6195194914462004E-2</v>
      </c>
      <c r="P648" s="447">
        <f t="shared" si="183"/>
        <v>265197</v>
      </c>
      <c r="Q648" s="416">
        <v>16224</v>
      </c>
      <c r="R648" s="392">
        <f t="shared" si="186"/>
        <v>1.5024038461538547E-2</v>
      </c>
    </row>
    <row r="649" spans="1:18" ht="14.1" customHeight="1" thickBot="1" x14ac:dyDescent="0.3">
      <c r="B649" s="673"/>
      <c r="C649" s="8">
        <v>8</v>
      </c>
      <c r="D649" s="346">
        <v>260574</v>
      </c>
      <c r="E649" s="285">
        <v>195432</v>
      </c>
      <c r="F649" s="285">
        <v>162858</v>
      </c>
      <c r="G649" s="285">
        <v>97716</v>
      </c>
      <c r="H649" s="470">
        <f t="shared" si="175"/>
        <v>285396</v>
      </c>
      <c r="I649" s="473">
        <f t="shared" si="176"/>
        <v>214047</v>
      </c>
      <c r="J649" s="476">
        <f t="shared" si="184"/>
        <v>178374</v>
      </c>
      <c r="K649" s="473">
        <f t="shared" si="185"/>
        <v>107025</v>
      </c>
      <c r="L649" s="326">
        <f t="shared" si="187"/>
        <v>9.5258928365838491E-2</v>
      </c>
      <c r="M649" s="326">
        <f t="shared" si="188"/>
        <v>9.525052192066806E-2</v>
      </c>
      <c r="N649" s="326">
        <f t="shared" si="189"/>
        <v>9.5273182772722245E-2</v>
      </c>
      <c r="O649" s="326">
        <f t="shared" si="190"/>
        <v>9.5265872528552134E-2</v>
      </c>
      <c r="P649" s="447">
        <f t="shared" si="183"/>
        <v>269172</v>
      </c>
      <c r="Q649" s="416">
        <v>16224</v>
      </c>
      <c r="R649" s="454"/>
    </row>
    <row r="650" spans="1:18" ht="14.1" customHeight="1" thickBot="1" x14ac:dyDescent="0.3">
      <c r="A650" s="131">
        <v>5</v>
      </c>
      <c r="B650" s="674" t="s">
        <v>163</v>
      </c>
      <c r="C650" s="9">
        <v>1</v>
      </c>
      <c r="D650" s="346">
        <v>274092</v>
      </c>
      <c r="E650" s="285">
        <v>205569</v>
      </c>
      <c r="F650" s="285">
        <v>171309</v>
      </c>
      <c r="G650" s="285">
        <v>102786</v>
      </c>
      <c r="H650" s="470">
        <f t="shared" si="175"/>
        <v>299361</v>
      </c>
      <c r="I650" s="473">
        <f t="shared" si="176"/>
        <v>224520</v>
      </c>
      <c r="J650" s="476">
        <f t="shared" si="184"/>
        <v>187101</v>
      </c>
      <c r="K650" s="473">
        <f t="shared" si="185"/>
        <v>112260</v>
      </c>
      <c r="L650" s="326">
        <f t="shared" si="187"/>
        <v>9.2191672868963709E-2</v>
      </c>
      <c r="M650" s="326">
        <f t="shared" si="188"/>
        <v>9.2188024458940795E-2</v>
      </c>
      <c r="N650" s="326">
        <f t="shared" si="189"/>
        <v>9.2184298548237398E-2</v>
      </c>
      <c r="O650" s="326">
        <f t="shared" si="190"/>
        <v>9.2172085692604044E-2</v>
      </c>
      <c r="P650" s="447">
        <f t="shared" si="183"/>
        <v>283137</v>
      </c>
      <c r="Q650" s="416">
        <v>16224</v>
      </c>
    </row>
    <row r="651" spans="1:18" ht="14.1" customHeight="1" thickBot="1" x14ac:dyDescent="0.3">
      <c r="B651" s="672"/>
      <c r="C651" s="7">
        <v>2</v>
      </c>
      <c r="D651" s="346">
        <v>278211</v>
      </c>
      <c r="E651" s="285">
        <v>208659</v>
      </c>
      <c r="F651" s="285">
        <v>173883</v>
      </c>
      <c r="G651" s="285">
        <v>104328</v>
      </c>
      <c r="H651" s="470">
        <f t="shared" si="175"/>
        <v>303615</v>
      </c>
      <c r="I651" s="473">
        <f t="shared" si="176"/>
        <v>227712</v>
      </c>
      <c r="J651" s="476">
        <f t="shared" si="184"/>
        <v>189759</v>
      </c>
      <c r="K651" s="473">
        <f t="shared" si="185"/>
        <v>113856</v>
      </c>
      <c r="L651" s="326">
        <f t="shared" si="187"/>
        <v>9.1311989820675676E-2</v>
      </c>
      <c r="M651" s="326">
        <f t="shared" si="188"/>
        <v>9.131166161057036E-2</v>
      </c>
      <c r="N651" s="326">
        <f t="shared" si="189"/>
        <v>9.1302772553958703E-2</v>
      </c>
      <c r="O651" s="326">
        <f t="shared" si="190"/>
        <v>9.1327352196917413E-2</v>
      </c>
      <c r="P651" s="447">
        <f t="shared" si="183"/>
        <v>287391</v>
      </c>
      <c r="Q651" s="416">
        <v>16224</v>
      </c>
      <c r="R651" s="456"/>
    </row>
    <row r="652" spans="1:18" ht="14.1" customHeight="1" thickBot="1" x14ac:dyDescent="0.3">
      <c r="B652" s="672"/>
      <c r="C652" s="7">
        <v>3</v>
      </c>
      <c r="D652" s="346">
        <v>282366</v>
      </c>
      <c r="E652" s="285">
        <v>211776</v>
      </c>
      <c r="F652" s="285">
        <v>176478</v>
      </c>
      <c r="G652" s="285">
        <v>105888</v>
      </c>
      <c r="H652" s="470">
        <f t="shared" si="175"/>
        <v>307908</v>
      </c>
      <c r="I652" s="473">
        <f t="shared" si="176"/>
        <v>230931</v>
      </c>
      <c r="J652" s="476">
        <f t="shared" si="184"/>
        <v>192444</v>
      </c>
      <c r="K652" s="473">
        <f t="shared" si="185"/>
        <v>115467</v>
      </c>
      <c r="L652" s="326">
        <f t="shared" si="187"/>
        <v>9.0457066360680821E-2</v>
      </c>
      <c r="M652" s="326">
        <f t="shared" si="188"/>
        <v>9.0449342701722571E-2</v>
      </c>
      <c r="N652" s="326">
        <f t="shared" si="189"/>
        <v>9.047020025158943E-2</v>
      </c>
      <c r="O652" s="326">
        <f t="shared" si="190"/>
        <v>9.0463508612873986E-2</v>
      </c>
      <c r="P652" s="447">
        <f t="shared" si="183"/>
        <v>291684</v>
      </c>
      <c r="Q652" s="416">
        <v>16224</v>
      </c>
      <c r="R652" s="392">
        <f t="shared" ref="R652:R715" si="191">G652/G651-1</f>
        <v>1.495284103979766E-2</v>
      </c>
    </row>
    <row r="653" spans="1:18" ht="14.1" customHeight="1" thickBot="1" x14ac:dyDescent="0.3">
      <c r="B653" s="290"/>
      <c r="C653" s="7">
        <v>4</v>
      </c>
      <c r="D653" s="346">
        <v>286611</v>
      </c>
      <c r="E653" s="285">
        <v>214959</v>
      </c>
      <c r="F653" s="285">
        <v>179133</v>
      </c>
      <c r="G653" s="285">
        <v>107478</v>
      </c>
      <c r="H653" s="470">
        <f t="shared" si="175"/>
        <v>312294</v>
      </c>
      <c r="I653" s="473">
        <f t="shared" si="176"/>
        <v>234222</v>
      </c>
      <c r="J653" s="476">
        <f t="shared" si="184"/>
        <v>195183</v>
      </c>
      <c r="K653" s="473">
        <f t="shared" si="185"/>
        <v>117111</v>
      </c>
      <c r="L653" s="326">
        <f t="shared" si="187"/>
        <v>8.9609261333305421E-2</v>
      </c>
      <c r="M653" s="326">
        <f t="shared" si="188"/>
        <v>8.9612437720681615E-2</v>
      </c>
      <c r="N653" s="326">
        <f t="shared" si="189"/>
        <v>8.959823148163655E-2</v>
      </c>
      <c r="O653" s="326">
        <f t="shared" si="190"/>
        <v>8.9627644727293024E-2</v>
      </c>
      <c r="P653" s="447">
        <f t="shared" si="183"/>
        <v>296070</v>
      </c>
      <c r="Q653" s="416">
        <v>16224</v>
      </c>
      <c r="R653" s="392">
        <f t="shared" si="191"/>
        <v>1.5015865820489527E-2</v>
      </c>
    </row>
    <row r="654" spans="1:18" ht="14.1" customHeight="1" thickBot="1" x14ac:dyDescent="0.3">
      <c r="B654" s="290"/>
      <c r="C654" s="7">
        <v>5</v>
      </c>
      <c r="D654" s="346">
        <v>290907</v>
      </c>
      <c r="E654" s="285">
        <v>218181</v>
      </c>
      <c r="F654" s="285">
        <v>181818</v>
      </c>
      <c r="G654" s="285">
        <v>109089</v>
      </c>
      <c r="H654" s="470">
        <f t="shared" si="175"/>
        <v>316731</v>
      </c>
      <c r="I654" s="473">
        <f t="shared" si="176"/>
        <v>237549</v>
      </c>
      <c r="J654" s="476">
        <f t="shared" si="184"/>
        <v>197958</v>
      </c>
      <c r="K654" s="473">
        <f t="shared" si="185"/>
        <v>118773</v>
      </c>
      <c r="L654" s="326">
        <f t="shared" si="187"/>
        <v>8.8770638038960903E-2</v>
      </c>
      <c r="M654" s="326">
        <f t="shared" si="188"/>
        <v>8.8770332888748332E-2</v>
      </c>
      <c r="N654" s="326">
        <f t="shared" si="189"/>
        <v>8.8770088770088768E-2</v>
      </c>
      <c r="O654" s="326">
        <f t="shared" si="190"/>
        <v>8.8771553502186282E-2</v>
      </c>
      <c r="P654" s="447">
        <f t="shared" si="183"/>
        <v>300507</v>
      </c>
      <c r="Q654" s="416">
        <v>16224</v>
      </c>
      <c r="R654" s="392">
        <f t="shared" si="191"/>
        <v>1.4989114051247698E-2</v>
      </c>
    </row>
    <row r="655" spans="1:18" ht="14.1" customHeight="1" thickBot="1" x14ac:dyDescent="0.3">
      <c r="B655" s="290"/>
      <c r="C655" s="7">
        <v>6</v>
      </c>
      <c r="D655" s="346">
        <v>295266</v>
      </c>
      <c r="E655" s="285">
        <v>221451</v>
      </c>
      <c r="F655" s="285">
        <v>184542</v>
      </c>
      <c r="G655" s="285">
        <v>110724</v>
      </c>
      <c r="H655" s="470">
        <f t="shared" si="175"/>
        <v>321234</v>
      </c>
      <c r="I655" s="473">
        <f t="shared" si="176"/>
        <v>240927</v>
      </c>
      <c r="J655" s="476">
        <f t="shared" si="184"/>
        <v>200772</v>
      </c>
      <c r="K655" s="473">
        <f t="shared" si="185"/>
        <v>120462</v>
      </c>
      <c r="L655" s="326">
        <f t="shared" si="187"/>
        <v>8.7947816545081381E-2</v>
      </c>
      <c r="M655" s="326">
        <f t="shared" si="188"/>
        <v>8.7947220829890135E-2</v>
      </c>
      <c r="N655" s="326">
        <f t="shared" si="189"/>
        <v>8.7947459114998211E-2</v>
      </c>
      <c r="O655" s="326">
        <f t="shared" si="190"/>
        <v>8.7948412268342907E-2</v>
      </c>
      <c r="P655" s="447">
        <f t="shared" si="183"/>
        <v>305010</v>
      </c>
      <c r="Q655" s="416">
        <v>16224</v>
      </c>
      <c r="R655" s="392">
        <f t="shared" si="191"/>
        <v>1.4987762285840089E-2</v>
      </c>
    </row>
    <row r="656" spans="1:18" ht="14.1" customHeight="1" thickBot="1" x14ac:dyDescent="0.3">
      <c r="B656" s="290"/>
      <c r="C656" s="7">
        <v>7</v>
      </c>
      <c r="D656" s="346">
        <v>299697</v>
      </c>
      <c r="E656" s="285">
        <v>224772</v>
      </c>
      <c r="F656" s="285">
        <v>187311</v>
      </c>
      <c r="G656" s="285">
        <v>112386</v>
      </c>
      <c r="H656" s="470">
        <f t="shared" si="175"/>
        <v>325812</v>
      </c>
      <c r="I656" s="473">
        <f t="shared" si="176"/>
        <v>244359</v>
      </c>
      <c r="J656" s="476">
        <f t="shared" si="184"/>
        <v>203634</v>
      </c>
      <c r="K656" s="473">
        <f t="shared" si="185"/>
        <v>122181</v>
      </c>
      <c r="L656" s="326">
        <f t="shared" si="187"/>
        <v>8.7138009389483378E-2</v>
      </c>
      <c r="M656" s="326">
        <f t="shared" si="188"/>
        <v>8.7141636858683466E-2</v>
      </c>
      <c r="N656" s="326">
        <f t="shared" si="189"/>
        <v>8.7143840991719651E-2</v>
      </c>
      <c r="O656" s="326">
        <f t="shared" si="190"/>
        <v>8.7154983716833057E-2</v>
      </c>
      <c r="P656" s="447">
        <f t="shared" si="183"/>
        <v>309588</v>
      </c>
      <c r="Q656" s="416">
        <v>16224</v>
      </c>
      <c r="R656" s="392">
        <f t="shared" si="191"/>
        <v>1.5010295870813817E-2</v>
      </c>
    </row>
    <row r="657" spans="1:18" ht="14.1" customHeight="1" thickBot="1" x14ac:dyDescent="0.3">
      <c r="B657" s="290"/>
      <c r="C657" s="7">
        <v>8</v>
      </c>
      <c r="D657" s="346">
        <v>304188</v>
      </c>
      <c r="E657" s="285">
        <v>228141</v>
      </c>
      <c r="F657" s="285">
        <v>190119</v>
      </c>
      <c r="G657" s="285">
        <v>114072</v>
      </c>
      <c r="H657" s="470">
        <f t="shared" si="175"/>
        <v>330450</v>
      </c>
      <c r="I657" s="473">
        <f t="shared" si="176"/>
        <v>247839</v>
      </c>
      <c r="J657" s="476">
        <f t="shared" si="184"/>
        <v>206532</v>
      </c>
      <c r="K657" s="473">
        <f t="shared" si="185"/>
        <v>123918</v>
      </c>
      <c r="L657" s="326">
        <f t="shared" si="187"/>
        <v>8.6334766657461828E-2</v>
      </c>
      <c r="M657" s="326">
        <f t="shared" si="188"/>
        <v>8.6341341538785227E-2</v>
      </c>
      <c r="N657" s="326">
        <f t="shared" si="189"/>
        <v>8.6330140596152932E-2</v>
      </c>
      <c r="O657" s="326">
        <f t="shared" si="190"/>
        <v>8.6313907006101406E-2</v>
      </c>
      <c r="P657" s="447">
        <f t="shared" si="183"/>
        <v>314226</v>
      </c>
      <c r="Q657" s="416">
        <v>16224</v>
      </c>
      <c r="R657" s="392">
        <f t="shared" si="191"/>
        <v>1.5001868560140963E-2</v>
      </c>
    </row>
    <row r="658" spans="1:18" ht="14.1" customHeight="1" thickBot="1" x14ac:dyDescent="0.3">
      <c r="B658" s="290"/>
      <c r="C658" s="7">
        <v>9</v>
      </c>
      <c r="D658" s="346">
        <v>308760</v>
      </c>
      <c r="E658" s="285">
        <v>231570</v>
      </c>
      <c r="F658" s="285">
        <v>192975</v>
      </c>
      <c r="G658" s="285">
        <v>115785</v>
      </c>
      <c r="H658" s="470">
        <f t="shared" si="175"/>
        <v>335172</v>
      </c>
      <c r="I658" s="473">
        <f t="shared" si="176"/>
        <v>251379</v>
      </c>
      <c r="J658" s="476">
        <f t="shared" si="184"/>
        <v>209484</v>
      </c>
      <c r="K658" s="473">
        <f t="shared" si="185"/>
        <v>125691</v>
      </c>
      <c r="L658" s="326">
        <f t="shared" si="187"/>
        <v>8.5542168674698799E-2</v>
      </c>
      <c r="M658" s="326">
        <f t="shared" si="188"/>
        <v>8.5542168674698799E-2</v>
      </c>
      <c r="N658" s="326">
        <f t="shared" si="189"/>
        <v>8.5549941702293048E-2</v>
      </c>
      <c r="O658" s="326">
        <f t="shared" si="190"/>
        <v>8.5555123720689213E-2</v>
      </c>
      <c r="P658" s="447">
        <f t="shared" si="183"/>
        <v>318948</v>
      </c>
      <c r="Q658" s="416">
        <v>16224</v>
      </c>
      <c r="R658" s="392">
        <f t="shared" si="191"/>
        <v>1.5016831474857995E-2</v>
      </c>
    </row>
    <row r="659" spans="1:18" ht="14.1" customHeight="1" thickBot="1" x14ac:dyDescent="0.3">
      <c r="B659" s="290"/>
      <c r="C659" s="7">
        <v>10</v>
      </c>
      <c r="D659" s="346">
        <v>313386</v>
      </c>
      <c r="E659" s="285">
        <v>235041</v>
      </c>
      <c r="F659" s="285">
        <v>195867</v>
      </c>
      <c r="G659" s="285">
        <v>117519</v>
      </c>
      <c r="H659" s="470">
        <f t="shared" si="175"/>
        <v>339951</v>
      </c>
      <c r="I659" s="473">
        <f t="shared" si="176"/>
        <v>254964</v>
      </c>
      <c r="J659" s="476">
        <f t="shared" si="184"/>
        <v>212469</v>
      </c>
      <c r="K659" s="473">
        <f t="shared" si="185"/>
        <v>127482</v>
      </c>
      <c r="L659" s="326">
        <f t="shared" si="187"/>
        <v>8.4767666711340006E-2</v>
      </c>
      <c r="M659" s="326">
        <f t="shared" si="188"/>
        <v>8.4763934802864177E-2</v>
      </c>
      <c r="N659" s="326">
        <f t="shared" si="189"/>
        <v>8.4761598431588786E-2</v>
      </c>
      <c r="O659" s="326">
        <f t="shared" si="190"/>
        <v>8.477778061419855E-2</v>
      </c>
      <c r="P659" s="447">
        <f t="shared" si="183"/>
        <v>323727</v>
      </c>
      <c r="Q659" s="416">
        <v>16224</v>
      </c>
      <c r="R659" s="392">
        <f t="shared" si="191"/>
        <v>1.4976033164917801E-2</v>
      </c>
    </row>
    <row r="660" spans="1:18" ht="14.1" customHeight="1" thickBot="1" x14ac:dyDescent="0.3">
      <c r="B660" s="290"/>
      <c r="C660" s="7">
        <v>11</v>
      </c>
      <c r="D660" s="346">
        <v>318090</v>
      </c>
      <c r="E660" s="285">
        <v>238569</v>
      </c>
      <c r="F660" s="285">
        <v>198807</v>
      </c>
      <c r="G660" s="285">
        <v>119283</v>
      </c>
      <c r="H660" s="470">
        <f t="shared" si="175"/>
        <v>344811</v>
      </c>
      <c r="I660" s="473">
        <f t="shared" si="176"/>
        <v>258609</v>
      </c>
      <c r="J660" s="476">
        <f t="shared" si="184"/>
        <v>215508</v>
      </c>
      <c r="K660" s="473">
        <f t="shared" si="185"/>
        <v>129303</v>
      </c>
      <c r="L660" s="326">
        <f t="shared" si="187"/>
        <v>8.4004527020654529E-2</v>
      </c>
      <c r="M660" s="326">
        <f t="shared" si="188"/>
        <v>8.4000855098524951E-2</v>
      </c>
      <c r="N660" s="326">
        <f t="shared" si="189"/>
        <v>8.4006096364816124E-2</v>
      </c>
      <c r="O660" s="326">
        <f t="shared" si="190"/>
        <v>8.4001911420738914E-2</v>
      </c>
      <c r="P660" s="447">
        <f t="shared" si="183"/>
        <v>328587</v>
      </c>
      <c r="Q660" s="416">
        <v>16224</v>
      </c>
      <c r="R660" s="392">
        <f t="shared" si="191"/>
        <v>1.5010338753733476E-2</v>
      </c>
    </row>
    <row r="661" spans="1:18" ht="14.1" customHeight="1" thickBot="1" x14ac:dyDescent="0.3">
      <c r="B661" s="290"/>
      <c r="C661" s="7">
        <v>12</v>
      </c>
      <c r="D661" s="346">
        <v>322851</v>
      </c>
      <c r="E661" s="285">
        <v>242139</v>
      </c>
      <c r="F661" s="285">
        <v>201783</v>
      </c>
      <c r="G661" s="285">
        <v>121068</v>
      </c>
      <c r="H661" s="470">
        <f t="shared" si="175"/>
        <v>349728</v>
      </c>
      <c r="I661" s="473">
        <f t="shared" si="176"/>
        <v>262296</v>
      </c>
      <c r="J661" s="476">
        <f t="shared" si="184"/>
        <v>218580</v>
      </c>
      <c r="K661" s="473">
        <f t="shared" si="185"/>
        <v>131148</v>
      </c>
      <c r="L661" s="326">
        <f t="shared" si="187"/>
        <v>8.3248929072544303E-2</v>
      </c>
      <c r="M661" s="326">
        <f t="shared" si="188"/>
        <v>8.3245573823299834E-2</v>
      </c>
      <c r="N661" s="326">
        <f t="shared" si="189"/>
        <v>8.3242889638869472E-2</v>
      </c>
      <c r="O661" s="326">
        <f t="shared" si="190"/>
        <v>8.3258994944989589E-2</v>
      </c>
      <c r="P661" s="447">
        <f t="shared" si="183"/>
        <v>333504</v>
      </c>
      <c r="Q661" s="416">
        <v>16224</v>
      </c>
      <c r="R661" s="392">
        <f t="shared" si="191"/>
        <v>1.4964412363874136E-2</v>
      </c>
    </row>
    <row r="662" spans="1:18" ht="14.1" customHeight="1" thickBot="1" x14ac:dyDescent="0.3">
      <c r="B662" s="290"/>
      <c r="C662" s="7">
        <v>13</v>
      </c>
      <c r="D662" s="346">
        <v>327708</v>
      </c>
      <c r="E662" s="285">
        <v>245781</v>
      </c>
      <c r="F662" s="285">
        <v>204819</v>
      </c>
      <c r="G662" s="285">
        <v>122892</v>
      </c>
      <c r="H662" s="470">
        <f t="shared" si="175"/>
        <v>354747</v>
      </c>
      <c r="I662" s="473">
        <f t="shared" si="176"/>
        <v>266061</v>
      </c>
      <c r="J662" s="476">
        <f t="shared" si="184"/>
        <v>221718</v>
      </c>
      <c r="K662" s="473">
        <f t="shared" si="185"/>
        <v>133029</v>
      </c>
      <c r="L662" s="326">
        <f t="shared" si="187"/>
        <v>8.2509429125929179E-2</v>
      </c>
      <c r="M662" s="326">
        <f t="shared" si="188"/>
        <v>8.2512480622993642E-2</v>
      </c>
      <c r="N662" s="326">
        <f t="shared" si="189"/>
        <v>8.250699398005068E-2</v>
      </c>
      <c r="O662" s="326">
        <f t="shared" si="190"/>
        <v>8.2487061810370077E-2</v>
      </c>
      <c r="P662" s="447">
        <f t="shared" si="183"/>
        <v>338523</v>
      </c>
      <c r="Q662" s="416">
        <v>16224</v>
      </c>
      <c r="R662" s="392">
        <f t="shared" si="191"/>
        <v>1.5065913370998052E-2</v>
      </c>
    </row>
    <row r="663" spans="1:18" ht="14.1" customHeight="1" thickBot="1" x14ac:dyDescent="0.3">
      <c r="B663" s="290"/>
      <c r="C663" s="7">
        <v>14</v>
      </c>
      <c r="D663" s="346">
        <v>332625</v>
      </c>
      <c r="E663" s="285">
        <v>249468</v>
      </c>
      <c r="F663" s="285">
        <v>207891</v>
      </c>
      <c r="G663" s="285">
        <v>124734</v>
      </c>
      <c r="H663" s="470">
        <f t="shared" si="175"/>
        <v>359826</v>
      </c>
      <c r="I663" s="473">
        <f t="shared" si="176"/>
        <v>269871</v>
      </c>
      <c r="J663" s="476">
        <f t="shared" si="184"/>
        <v>224892</v>
      </c>
      <c r="K663" s="473">
        <f t="shared" si="185"/>
        <v>134934</v>
      </c>
      <c r="L663" s="326">
        <f t="shared" si="187"/>
        <v>8.1776775648252531E-2</v>
      </c>
      <c r="M663" s="326">
        <f t="shared" si="188"/>
        <v>8.1786040694598106E-2</v>
      </c>
      <c r="N663" s="326">
        <f t="shared" si="189"/>
        <v>8.1778431966751802E-2</v>
      </c>
      <c r="O663" s="326">
        <f t="shared" si="190"/>
        <v>8.1774015104141617E-2</v>
      </c>
      <c r="P663" s="447">
        <f t="shared" si="183"/>
        <v>343602</v>
      </c>
      <c r="Q663" s="416">
        <v>16224</v>
      </c>
      <c r="R663" s="392">
        <f t="shared" si="191"/>
        <v>1.4988770627868409E-2</v>
      </c>
    </row>
    <row r="664" spans="1:18" ht="14.1" customHeight="1" thickBot="1" x14ac:dyDescent="0.3">
      <c r="B664" s="290"/>
      <c r="C664" s="7">
        <v>15</v>
      </c>
      <c r="D664" s="346">
        <v>334452</v>
      </c>
      <c r="E664" s="285">
        <v>250839</v>
      </c>
      <c r="F664" s="285">
        <v>209034</v>
      </c>
      <c r="G664" s="285">
        <v>125421</v>
      </c>
      <c r="H664" s="470">
        <f t="shared" si="175"/>
        <v>362889</v>
      </c>
      <c r="I664" s="473">
        <f t="shared" si="176"/>
        <v>272166</v>
      </c>
      <c r="J664" s="476">
        <f t="shared" si="184"/>
        <v>226806</v>
      </c>
      <c r="K664" s="473">
        <f t="shared" si="185"/>
        <v>136083</v>
      </c>
      <c r="L664" s="326">
        <f t="shared" si="187"/>
        <v>8.5025653905493159E-2</v>
      </c>
      <c r="M664" s="326">
        <f t="shared" si="188"/>
        <v>8.5022663939817972E-2</v>
      </c>
      <c r="N664" s="326">
        <f t="shared" si="189"/>
        <v>8.5019661873188088E-2</v>
      </c>
      <c r="O664" s="326">
        <f t="shared" si="190"/>
        <v>8.5009687372927981E-2</v>
      </c>
      <c r="P664" s="447">
        <f t="shared" si="183"/>
        <v>345489</v>
      </c>
      <c r="Q664" s="416">
        <v>17400</v>
      </c>
      <c r="R664" s="392">
        <f t="shared" si="191"/>
        <v>5.5077204290729931E-3</v>
      </c>
    </row>
    <row r="665" spans="1:18" ht="14.1" customHeight="1" thickBot="1" x14ac:dyDescent="0.3">
      <c r="B665" s="291"/>
      <c r="C665" s="8">
        <v>16</v>
      </c>
      <c r="D665" s="346">
        <v>339468</v>
      </c>
      <c r="E665" s="285">
        <v>254601</v>
      </c>
      <c r="F665" s="285">
        <v>212169</v>
      </c>
      <c r="G665" s="285">
        <v>127302</v>
      </c>
      <c r="H665" s="470">
        <f t="shared" si="175"/>
        <v>368070</v>
      </c>
      <c r="I665" s="473">
        <f t="shared" si="176"/>
        <v>276054</v>
      </c>
      <c r="J665" s="476">
        <f t="shared" si="184"/>
        <v>230043</v>
      </c>
      <c r="K665" s="473">
        <f t="shared" si="185"/>
        <v>138027</v>
      </c>
      <c r="L665" s="326">
        <f t="shared" si="187"/>
        <v>8.425536427586694E-2</v>
      </c>
      <c r="M665" s="326">
        <f t="shared" si="188"/>
        <v>8.4261255847384725E-2</v>
      </c>
      <c r="N665" s="326">
        <f t="shared" si="189"/>
        <v>8.4244163850515391E-2</v>
      </c>
      <c r="O665" s="326">
        <f t="shared" si="190"/>
        <v>8.424847999245888E-2</v>
      </c>
      <c r="P665" s="447">
        <f t="shared" si="183"/>
        <v>350670</v>
      </c>
      <c r="Q665" s="416">
        <v>17400</v>
      </c>
      <c r="R665" s="392">
        <f t="shared" si="191"/>
        <v>1.4997488458870611E-2</v>
      </c>
    </row>
    <row r="666" spans="1:18" ht="14.1" customHeight="1" thickBot="1" x14ac:dyDescent="0.3">
      <c r="A666" s="131">
        <v>6</v>
      </c>
      <c r="B666" s="674" t="s">
        <v>164</v>
      </c>
      <c r="C666" s="9">
        <v>1</v>
      </c>
      <c r="D666" s="346">
        <v>299697</v>
      </c>
      <c r="E666" s="285">
        <v>224772</v>
      </c>
      <c r="F666" s="285">
        <v>187311</v>
      </c>
      <c r="G666" s="285">
        <v>112386</v>
      </c>
      <c r="H666" s="470">
        <f t="shared" si="175"/>
        <v>325812</v>
      </c>
      <c r="I666" s="473">
        <f t="shared" si="176"/>
        <v>244359</v>
      </c>
      <c r="J666" s="476">
        <f t="shared" si="184"/>
        <v>203634</v>
      </c>
      <c r="K666" s="473">
        <f t="shared" si="185"/>
        <v>122181</v>
      </c>
      <c r="L666" s="326">
        <f t="shared" si="187"/>
        <v>8.7138009389483378E-2</v>
      </c>
      <c r="M666" s="326">
        <f t="shared" si="188"/>
        <v>8.7141636858683466E-2</v>
      </c>
      <c r="N666" s="326">
        <f t="shared" si="189"/>
        <v>8.7143840991719651E-2</v>
      </c>
      <c r="O666" s="326">
        <f t="shared" si="190"/>
        <v>8.7154983716833057E-2</v>
      </c>
      <c r="P666" s="447">
        <f t="shared" si="183"/>
        <v>309588</v>
      </c>
      <c r="Q666" s="416">
        <v>16224</v>
      </c>
      <c r="R666" s="392">
        <f t="shared" si="191"/>
        <v>-0.11717019371258897</v>
      </c>
    </row>
    <row r="667" spans="1:18" ht="14.1" customHeight="1" thickBot="1" x14ac:dyDescent="0.3">
      <c r="B667" s="672"/>
      <c r="C667" s="7">
        <v>2</v>
      </c>
      <c r="D667" s="346">
        <v>304188</v>
      </c>
      <c r="E667" s="285">
        <v>228141</v>
      </c>
      <c r="F667" s="285">
        <v>190119</v>
      </c>
      <c r="G667" s="285">
        <v>114072</v>
      </c>
      <c r="H667" s="470">
        <f t="shared" si="175"/>
        <v>330450</v>
      </c>
      <c r="I667" s="473">
        <f t="shared" si="176"/>
        <v>247839</v>
      </c>
      <c r="J667" s="476">
        <f t="shared" si="184"/>
        <v>206532</v>
      </c>
      <c r="K667" s="473">
        <f t="shared" si="185"/>
        <v>123918</v>
      </c>
      <c r="L667" s="326">
        <f t="shared" si="187"/>
        <v>8.6334766657461828E-2</v>
      </c>
      <c r="M667" s="326">
        <f t="shared" si="188"/>
        <v>8.6341341538785227E-2</v>
      </c>
      <c r="N667" s="326">
        <f t="shared" si="189"/>
        <v>8.6330140596152932E-2</v>
      </c>
      <c r="O667" s="326">
        <f t="shared" si="190"/>
        <v>8.6313907006101406E-2</v>
      </c>
      <c r="P667" s="447">
        <f t="shared" si="183"/>
        <v>314226</v>
      </c>
      <c r="Q667" s="416">
        <v>16224</v>
      </c>
      <c r="R667" s="392">
        <f t="shared" si="191"/>
        <v>1.5001868560140963E-2</v>
      </c>
    </row>
    <row r="668" spans="1:18" ht="14.1" customHeight="1" thickBot="1" x14ac:dyDescent="0.3">
      <c r="B668" s="672"/>
      <c r="C668" s="7">
        <v>3</v>
      </c>
      <c r="D668" s="346">
        <v>308760</v>
      </c>
      <c r="E668" s="285">
        <v>231570</v>
      </c>
      <c r="F668" s="285">
        <v>192975</v>
      </c>
      <c r="G668" s="285">
        <v>115785</v>
      </c>
      <c r="H668" s="470">
        <f t="shared" si="175"/>
        <v>335172</v>
      </c>
      <c r="I668" s="473">
        <f t="shared" si="176"/>
        <v>251379</v>
      </c>
      <c r="J668" s="476">
        <f t="shared" si="184"/>
        <v>209484</v>
      </c>
      <c r="K668" s="473">
        <f t="shared" si="185"/>
        <v>125691</v>
      </c>
      <c r="L668" s="326">
        <f t="shared" si="187"/>
        <v>8.5542168674698799E-2</v>
      </c>
      <c r="M668" s="326">
        <f t="shared" si="188"/>
        <v>8.5542168674698799E-2</v>
      </c>
      <c r="N668" s="326">
        <f t="shared" si="189"/>
        <v>8.5549941702293048E-2</v>
      </c>
      <c r="O668" s="326">
        <f t="shared" si="190"/>
        <v>8.5555123720689213E-2</v>
      </c>
      <c r="P668" s="447">
        <f t="shared" si="183"/>
        <v>318948</v>
      </c>
      <c r="Q668" s="416">
        <v>16224</v>
      </c>
      <c r="R668" s="392">
        <f t="shared" si="191"/>
        <v>1.5016831474857995E-2</v>
      </c>
    </row>
    <row r="669" spans="1:18" ht="14.1" customHeight="1" thickBot="1" x14ac:dyDescent="0.3">
      <c r="B669" s="672"/>
      <c r="C669" s="7">
        <v>4</v>
      </c>
      <c r="D669" s="346">
        <v>313386</v>
      </c>
      <c r="E669" s="285">
        <v>235041</v>
      </c>
      <c r="F669" s="285">
        <v>195867</v>
      </c>
      <c r="G669" s="285">
        <v>117519</v>
      </c>
      <c r="H669" s="470">
        <f t="shared" si="175"/>
        <v>339951</v>
      </c>
      <c r="I669" s="473">
        <f t="shared" si="176"/>
        <v>254964</v>
      </c>
      <c r="J669" s="476">
        <f t="shared" si="184"/>
        <v>212469</v>
      </c>
      <c r="K669" s="473">
        <f t="shared" si="185"/>
        <v>127482</v>
      </c>
      <c r="L669" s="326">
        <f t="shared" si="187"/>
        <v>8.4767666711340006E-2</v>
      </c>
      <c r="M669" s="326">
        <f t="shared" si="188"/>
        <v>8.4763934802864177E-2</v>
      </c>
      <c r="N669" s="326">
        <f t="shared" si="189"/>
        <v>8.4761598431588786E-2</v>
      </c>
      <c r="O669" s="326">
        <f t="shared" si="190"/>
        <v>8.477778061419855E-2</v>
      </c>
      <c r="P669" s="447">
        <f t="shared" si="183"/>
        <v>323727</v>
      </c>
      <c r="Q669" s="416">
        <v>16224</v>
      </c>
      <c r="R669" s="392">
        <f t="shared" si="191"/>
        <v>1.4976033164917801E-2</v>
      </c>
    </row>
    <row r="670" spans="1:18" ht="14.1" customHeight="1" thickBot="1" x14ac:dyDescent="0.3">
      <c r="B670" s="672"/>
      <c r="C670" s="7">
        <v>5</v>
      </c>
      <c r="D670" s="346">
        <v>318090</v>
      </c>
      <c r="E670" s="285">
        <v>238569</v>
      </c>
      <c r="F670" s="285">
        <v>198807</v>
      </c>
      <c r="G670" s="285">
        <v>119283</v>
      </c>
      <c r="H670" s="470">
        <f t="shared" si="175"/>
        <v>344811</v>
      </c>
      <c r="I670" s="473">
        <f t="shared" si="176"/>
        <v>258609</v>
      </c>
      <c r="J670" s="476">
        <f t="shared" si="184"/>
        <v>215508</v>
      </c>
      <c r="K670" s="473">
        <f t="shared" si="185"/>
        <v>129303</v>
      </c>
      <c r="L670" s="326">
        <f t="shared" si="187"/>
        <v>8.4004527020654529E-2</v>
      </c>
      <c r="M670" s="326">
        <f t="shared" si="188"/>
        <v>8.4000855098524951E-2</v>
      </c>
      <c r="N670" s="326">
        <f t="shared" si="189"/>
        <v>8.4006096364816124E-2</v>
      </c>
      <c r="O670" s="326">
        <f t="shared" si="190"/>
        <v>8.4001911420738914E-2</v>
      </c>
      <c r="P670" s="447">
        <f t="shared" si="183"/>
        <v>328587</v>
      </c>
      <c r="Q670" s="416">
        <v>16224</v>
      </c>
      <c r="R670" s="392">
        <f t="shared" si="191"/>
        <v>1.5010338753733476E-2</v>
      </c>
    </row>
    <row r="671" spans="1:18" ht="14.1" customHeight="1" thickBot="1" x14ac:dyDescent="0.3">
      <c r="B671" s="672"/>
      <c r="C671" s="7">
        <v>6</v>
      </c>
      <c r="D671" s="346">
        <v>322851</v>
      </c>
      <c r="E671" s="285">
        <v>242139</v>
      </c>
      <c r="F671" s="285">
        <v>201783</v>
      </c>
      <c r="G671" s="285">
        <v>121068</v>
      </c>
      <c r="H671" s="470">
        <f t="shared" si="175"/>
        <v>349728</v>
      </c>
      <c r="I671" s="473">
        <f t="shared" si="176"/>
        <v>262296</v>
      </c>
      <c r="J671" s="476">
        <f t="shared" si="184"/>
        <v>218580</v>
      </c>
      <c r="K671" s="473">
        <f t="shared" si="185"/>
        <v>131148</v>
      </c>
      <c r="L671" s="326">
        <f t="shared" si="187"/>
        <v>8.3248929072544303E-2</v>
      </c>
      <c r="M671" s="326">
        <f t="shared" si="188"/>
        <v>8.3245573823299834E-2</v>
      </c>
      <c r="N671" s="326">
        <f t="shared" si="189"/>
        <v>8.3242889638869472E-2</v>
      </c>
      <c r="O671" s="326">
        <f t="shared" si="190"/>
        <v>8.3258994944989589E-2</v>
      </c>
      <c r="P671" s="447">
        <f t="shared" si="183"/>
        <v>333504</v>
      </c>
      <c r="Q671" s="416">
        <v>16224</v>
      </c>
      <c r="R671" s="392">
        <f t="shared" si="191"/>
        <v>1.4964412363874136E-2</v>
      </c>
    </row>
    <row r="672" spans="1:18" ht="14.1" customHeight="1" thickBot="1" x14ac:dyDescent="0.3">
      <c r="B672" s="672"/>
      <c r="C672" s="7">
        <v>7</v>
      </c>
      <c r="D672" s="346">
        <v>327708</v>
      </c>
      <c r="E672" s="285">
        <v>245781</v>
      </c>
      <c r="F672" s="285">
        <v>204819</v>
      </c>
      <c r="G672" s="285">
        <v>122892</v>
      </c>
      <c r="H672" s="470">
        <f t="shared" ref="H672:H735" si="192">P672+Q672</f>
        <v>354747</v>
      </c>
      <c r="I672" s="473">
        <f t="shared" ref="I672:I735" si="193">(ROUND((+H672/8*6)/3,0))*3</f>
        <v>266061</v>
      </c>
      <c r="J672" s="476">
        <f t="shared" si="184"/>
        <v>221718</v>
      </c>
      <c r="K672" s="473">
        <f t="shared" si="185"/>
        <v>133029</v>
      </c>
      <c r="L672" s="326">
        <f t="shared" ref="L672:L703" si="194">(H672-D672)/D672</f>
        <v>8.2509429125929179E-2</v>
      </c>
      <c r="M672" s="326">
        <f t="shared" ref="M672:M703" si="195">(I672-E672)/E672</f>
        <v>8.2512480622993642E-2</v>
      </c>
      <c r="N672" s="326">
        <f t="shared" ref="N672:N703" si="196">(J672-F672)/F672</f>
        <v>8.250699398005068E-2</v>
      </c>
      <c r="O672" s="326">
        <f t="shared" ref="O672:O703" si="197">(K672-G672)/G672</f>
        <v>8.2487061810370077E-2</v>
      </c>
      <c r="P672" s="447">
        <f t="shared" ref="P672:P735" si="198">ROUND($D672*(1+$G$4)/3,0)*3</f>
        <v>338523</v>
      </c>
      <c r="Q672" s="416">
        <v>16224</v>
      </c>
      <c r="R672" s="392">
        <f t="shared" si="191"/>
        <v>1.5065913370998052E-2</v>
      </c>
    </row>
    <row r="673" spans="2:18" ht="14.1" customHeight="1" thickBot="1" x14ac:dyDescent="0.3">
      <c r="B673" s="672"/>
      <c r="C673" s="7">
        <v>8</v>
      </c>
      <c r="D673" s="346">
        <v>332625</v>
      </c>
      <c r="E673" s="285">
        <v>249468</v>
      </c>
      <c r="F673" s="285">
        <v>207891</v>
      </c>
      <c r="G673" s="285">
        <v>124734</v>
      </c>
      <c r="H673" s="470">
        <f t="shared" si="192"/>
        <v>359826</v>
      </c>
      <c r="I673" s="473">
        <f t="shared" si="193"/>
        <v>269871</v>
      </c>
      <c r="J673" s="476">
        <f t="shared" ref="J673:J736" si="199">(ROUND((+H673/8*5)/3,0))*3</f>
        <v>224892</v>
      </c>
      <c r="K673" s="473">
        <f t="shared" ref="K673:K736" si="200">(ROUND((+H673/8*3)/3,0))*3</f>
        <v>134934</v>
      </c>
      <c r="L673" s="326">
        <f t="shared" si="194"/>
        <v>8.1776775648252531E-2</v>
      </c>
      <c r="M673" s="326">
        <f t="shared" si="195"/>
        <v>8.1786040694598106E-2</v>
      </c>
      <c r="N673" s="326">
        <f t="shared" si="196"/>
        <v>8.1778431966751802E-2</v>
      </c>
      <c r="O673" s="326">
        <f t="shared" si="197"/>
        <v>8.1774015104141617E-2</v>
      </c>
      <c r="P673" s="447">
        <f t="shared" si="198"/>
        <v>343602</v>
      </c>
      <c r="Q673" s="416">
        <v>16224</v>
      </c>
      <c r="R673" s="392">
        <f t="shared" si="191"/>
        <v>1.4988770627868409E-2</v>
      </c>
    </row>
    <row r="674" spans="2:18" ht="14.1" customHeight="1" thickBot="1" x14ac:dyDescent="0.3">
      <c r="B674" s="672"/>
      <c r="C674" s="7">
        <v>9</v>
      </c>
      <c r="D674" s="346">
        <v>334452</v>
      </c>
      <c r="E674" s="285">
        <v>250839</v>
      </c>
      <c r="F674" s="285">
        <v>209034</v>
      </c>
      <c r="G674" s="285">
        <v>125421</v>
      </c>
      <c r="H674" s="470">
        <f t="shared" si="192"/>
        <v>362889</v>
      </c>
      <c r="I674" s="473">
        <f t="shared" si="193"/>
        <v>272166</v>
      </c>
      <c r="J674" s="476">
        <f t="shared" si="199"/>
        <v>226806</v>
      </c>
      <c r="K674" s="473">
        <f t="shared" si="200"/>
        <v>136083</v>
      </c>
      <c r="L674" s="326">
        <f t="shared" si="194"/>
        <v>8.5025653905493159E-2</v>
      </c>
      <c r="M674" s="326">
        <f t="shared" si="195"/>
        <v>8.5022663939817972E-2</v>
      </c>
      <c r="N674" s="326">
        <f t="shared" si="196"/>
        <v>8.5019661873188088E-2</v>
      </c>
      <c r="O674" s="326">
        <f t="shared" si="197"/>
        <v>8.5009687372927981E-2</v>
      </c>
      <c r="P674" s="447">
        <f t="shared" si="198"/>
        <v>345489</v>
      </c>
      <c r="Q674" s="416">
        <v>17400</v>
      </c>
      <c r="R674" s="392">
        <f t="shared" si="191"/>
        <v>5.5077204290729931E-3</v>
      </c>
    </row>
    <row r="675" spans="2:18" ht="14.1" customHeight="1" thickBot="1" x14ac:dyDescent="0.3">
      <c r="B675" s="672"/>
      <c r="C675" s="7">
        <v>10</v>
      </c>
      <c r="D675" s="346">
        <v>339468</v>
      </c>
      <c r="E675" s="285">
        <v>254601</v>
      </c>
      <c r="F675" s="285">
        <v>212169</v>
      </c>
      <c r="G675" s="285">
        <v>127302</v>
      </c>
      <c r="H675" s="470">
        <f t="shared" si="192"/>
        <v>368070</v>
      </c>
      <c r="I675" s="473">
        <f t="shared" si="193"/>
        <v>276054</v>
      </c>
      <c r="J675" s="476">
        <f t="shared" si="199"/>
        <v>230043</v>
      </c>
      <c r="K675" s="473">
        <f t="shared" si="200"/>
        <v>138027</v>
      </c>
      <c r="L675" s="326">
        <f t="shared" si="194"/>
        <v>8.425536427586694E-2</v>
      </c>
      <c r="M675" s="326">
        <f t="shared" si="195"/>
        <v>8.4261255847384725E-2</v>
      </c>
      <c r="N675" s="326">
        <f t="shared" si="196"/>
        <v>8.4244163850515391E-2</v>
      </c>
      <c r="O675" s="326">
        <f t="shared" si="197"/>
        <v>8.424847999245888E-2</v>
      </c>
      <c r="P675" s="447">
        <f t="shared" si="198"/>
        <v>350670</v>
      </c>
      <c r="Q675" s="416">
        <v>17400</v>
      </c>
      <c r="R675" s="392">
        <f t="shared" si="191"/>
        <v>1.4997488458870611E-2</v>
      </c>
    </row>
    <row r="676" spans="2:18" ht="14.1" customHeight="1" thickBot="1" x14ac:dyDescent="0.3">
      <c r="B676" s="672"/>
      <c r="C676" s="7">
        <v>11</v>
      </c>
      <c r="D676" s="346">
        <v>344562</v>
      </c>
      <c r="E676" s="285">
        <v>258423</v>
      </c>
      <c r="F676" s="285">
        <v>215352</v>
      </c>
      <c r="G676" s="285">
        <v>129210</v>
      </c>
      <c r="H676" s="470">
        <f t="shared" si="192"/>
        <v>373332</v>
      </c>
      <c r="I676" s="473">
        <f t="shared" si="193"/>
        <v>279999</v>
      </c>
      <c r="J676" s="476">
        <f t="shared" si="199"/>
        <v>233334</v>
      </c>
      <c r="K676" s="473">
        <f t="shared" si="200"/>
        <v>140001</v>
      </c>
      <c r="L676" s="326">
        <f t="shared" si="194"/>
        <v>8.3497309627875396E-2</v>
      </c>
      <c r="M676" s="326">
        <f t="shared" si="195"/>
        <v>8.349102053609779E-2</v>
      </c>
      <c r="N676" s="326">
        <f t="shared" si="196"/>
        <v>8.3500501504513547E-2</v>
      </c>
      <c r="O676" s="326">
        <f t="shared" si="197"/>
        <v>8.351520780125378E-2</v>
      </c>
      <c r="P676" s="447">
        <f t="shared" si="198"/>
        <v>355932</v>
      </c>
      <c r="Q676" s="416">
        <v>17400</v>
      </c>
      <c r="R676" s="392">
        <f t="shared" si="191"/>
        <v>1.4987981335721434E-2</v>
      </c>
    </row>
    <row r="677" spans="2:18" ht="14.1" customHeight="1" thickBot="1" x14ac:dyDescent="0.3">
      <c r="B677" s="672"/>
      <c r="C677" s="7">
        <v>12</v>
      </c>
      <c r="D677" s="346">
        <v>349740</v>
      </c>
      <c r="E677" s="285">
        <v>262305</v>
      </c>
      <c r="F677" s="285">
        <v>218589</v>
      </c>
      <c r="G677" s="285">
        <v>131154</v>
      </c>
      <c r="H677" s="470">
        <f t="shared" si="192"/>
        <v>378681</v>
      </c>
      <c r="I677" s="473">
        <f t="shared" si="193"/>
        <v>284010</v>
      </c>
      <c r="J677" s="476">
        <f t="shared" si="199"/>
        <v>236676</v>
      </c>
      <c r="K677" s="473">
        <f t="shared" si="200"/>
        <v>142005</v>
      </c>
      <c r="L677" s="326">
        <f t="shared" si="194"/>
        <v>8.2750042889003256E-2</v>
      </c>
      <c r="M677" s="326">
        <f t="shared" si="195"/>
        <v>8.2747183622119289E-2</v>
      </c>
      <c r="N677" s="326">
        <f t="shared" si="196"/>
        <v>8.2744328397128863E-2</v>
      </c>
      <c r="O677" s="326">
        <f t="shared" si="197"/>
        <v>8.2734800311084683E-2</v>
      </c>
      <c r="P677" s="447">
        <f t="shared" si="198"/>
        <v>361281</v>
      </c>
      <c r="Q677" s="416">
        <v>17400</v>
      </c>
      <c r="R677" s="392">
        <f t="shared" si="191"/>
        <v>1.5045275133503511E-2</v>
      </c>
    </row>
    <row r="678" spans="2:18" ht="14.1" customHeight="1" thickBot="1" x14ac:dyDescent="0.3">
      <c r="B678" s="672"/>
      <c r="C678" s="7">
        <v>13</v>
      </c>
      <c r="D678" s="346">
        <v>354975</v>
      </c>
      <c r="E678" s="285">
        <v>266232</v>
      </c>
      <c r="F678" s="285">
        <v>221859</v>
      </c>
      <c r="G678" s="285">
        <v>133116</v>
      </c>
      <c r="H678" s="470">
        <f t="shared" si="192"/>
        <v>384090</v>
      </c>
      <c r="I678" s="473">
        <f t="shared" si="193"/>
        <v>288069</v>
      </c>
      <c r="J678" s="476">
        <f t="shared" si="199"/>
        <v>240057</v>
      </c>
      <c r="K678" s="473">
        <f t="shared" si="200"/>
        <v>144033</v>
      </c>
      <c r="L678" s="326">
        <f t="shared" si="194"/>
        <v>8.2019860553560114E-2</v>
      </c>
      <c r="M678" s="326">
        <f t="shared" si="195"/>
        <v>8.2022446587938336E-2</v>
      </c>
      <c r="N678" s="326">
        <f t="shared" si="196"/>
        <v>8.202506997687721E-2</v>
      </c>
      <c r="O678" s="326">
        <f t="shared" si="197"/>
        <v>8.2011178220499414E-2</v>
      </c>
      <c r="P678" s="447">
        <f t="shared" si="198"/>
        <v>366690</v>
      </c>
      <c r="Q678" s="416">
        <v>17400</v>
      </c>
      <c r="R678" s="392">
        <f t="shared" si="191"/>
        <v>1.4959513243972822E-2</v>
      </c>
    </row>
    <row r="679" spans="2:18" ht="14.1" customHeight="1" thickBot="1" x14ac:dyDescent="0.3">
      <c r="B679" s="672"/>
      <c r="C679" s="7">
        <v>14</v>
      </c>
      <c r="D679" s="346">
        <v>360303</v>
      </c>
      <c r="E679" s="285">
        <v>270228</v>
      </c>
      <c r="F679" s="285">
        <v>225189</v>
      </c>
      <c r="G679" s="285">
        <v>135114</v>
      </c>
      <c r="H679" s="470">
        <f t="shared" si="192"/>
        <v>389592</v>
      </c>
      <c r="I679" s="473">
        <f t="shared" si="193"/>
        <v>292194</v>
      </c>
      <c r="J679" s="476">
        <f t="shared" si="199"/>
        <v>243495</v>
      </c>
      <c r="K679" s="473">
        <f t="shared" si="200"/>
        <v>146097</v>
      </c>
      <c r="L679" s="326">
        <f t="shared" si="194"/>
        <v>8.1289914322112217E-2</v>
      </c>
      <c r="M679" s="326">
        <f t="shared" si="195"/>
        <v>8.1286913273235936E-2</v>
      </c>
      <c r="N679" s="326">
        <f t="shared" si="196"/>
        <v>8.1291714959434075E-2</v>
      </c>
      <c r="O679" s="326">
        <f t="shared" si="197"/>
        <v>8.1286913273235936E-2</v>
      </c>
      <c r="P679" s="447">
        <f t="shared" si="198"/>
        <v>372192</v>
      </c>
      <c r="Q679" s="416">
        <v>17400</v>
      </c>
      <c r="R679" s="392">
        <f t="shared" si="191"/>
        <v>1.5009465428648783E-2</v>
      </c>
    </row>
    <row r="680" spans="2:18" ht="14.1" customHeight="1" thickBot="1" x14ac:dyDescent="0.3">
      <c r="B680" s="672"/>
      <c r="C680" s="7">
        <v>15</v>
      </c>
      <c r="D680" s="346">
        <v>365706</v>
      </c>
      <c r="E680" s="285">
        <v>274281</v>
      </c>
      <c r="F680" s="285">
        <v>228567</v>
      </c>
      <c r="G680" s="285">
        <v>137139</v>
      </c>
      <c r="H680" s="470">
        <f t="shared" si="192"/>
        <v>395175</v>
      </c>
      <c r="I680" s="473">
        <f t="shared" si="193"/>
        <v>296382</v>
      </c>
      <c r="J680" s="476">
        <f t="shared" si="199"/>
        <v>246984</v>
      </c>
      <c r="K680" s="473">
        <f t="shared" si="200"/>
        <v>148191</v>
      </c>
      <c r="L680" s="326">
        <f t="shared" si="194"/>
        <v>8.0581122541057565E-2</v>
      </c>
      <c r="M680" s="326">
        <f t="shared" si="195"/>
        <v>8.057794743347152E-2</v>
      </c>
      <c r="N680" s="326">
        <f t="shared" si="196"/>
        <v>8.0575936158763073E-2</v>
      </c>
      <c r="O680" s="326">
        <f t="shared" si="197"/>
        <v>8.0589766587185266E-2</v>
      </c>
      <c r="P680" s="447">
        <f t="shared" si="198"/>
        <v>377775</v>
      </c>
      <c r="Q680" s="416">
        <v>17400</v>
      </c>
      <c r="R680" s="392">
        <f t="shared" si="191"/>
        <v>1.4987344020604754E-2</v>
      </c>
    </row>
    <row r="681" spans="2:18" ht="14.1" customHeight="1" thickBot="1" x14ac:dyDescent="0.3">
      <c r="B681" s="672"/>
      <c r="C681" s="7">
        <v>16</v>
      </c>
      <c r="D681" s="346">
        <v>371193</v>
      </c>
      <c r="E681" s="285">
        <v>278394</v>
      </c>
      <c r="F681" s="285">
        <v>231996</v>
      </c>
      <c r="G681" s="285">
        <v>139197</v>
      </c>
      <c r="H681" s="470">
        <f t="shared" si="192"/>
        <v>400842</v>
      </c>
      <c r="I681" s="473">
        <f t="shared" si="193"/>
        <v>300633</v>
      </c>
      <c r="J681" s="476">
        <f t="shared" si="199"/>
        <v>250527</v>
      </c>
      <c r="K681" s="473">
        <f t="shared" si="200"/>
        <v>150315</v>
      </c>
      <c r="L681" s="326">
        <f t="shared" si="194"/>
        <v>7.9874889882082911E-2</v>
      </c>
      <c r="M681" s="326">
        <f t="shared" si="195"/>
        <v>7.9883187137653827E-2</v>
      </c>
      <c r="N681" s="326">
        <f t="shared" si="196"/>
        <v>7.987637717891688E-2</v>
      </c>
      <c r="O681" s="326">
        <f t="shared" si="197"/>
        <v>7.9872411043341446E-2</v>
      </c>
      <c r="P681" s="447">
        <f t="shared" si="198"/>
        <v>383442</v>
      </c>
      <c r="Q681" s="416">
        <v>17400</v>
      </c>
      <c r="R681" s="392">
        <f t="shared" si="191"/>
        <v>1.5006672062651827E-2</v>
      </c>
    </row>
    <row r="682" spans="2:18" ht="14.1" customHeight="1" thickBot="1" x14ac:dyDescent="0.3">
      <c r="B682" s="672"/>
      <c r="C682" s="7">
        <v>17</v>
      </c>
      <c r="D682" s="346">
        <v>376767</v>
      </c>
      <c r="E682" s="285">
        <v>282576</v>
      </c>
      <c r="F682" s="285">
        <v>235479</v>
      </c>
      <c r="G682" s="285">
        <v>141288</v>
      </c>
      <c r="H682" s="470">
        <f t="shared" si="192"/>
        <v>406599</v>
      </c>
      <c r="I682" s="473">
        <f t="shared" si="193"/>
        <v>304950</v>
      </c>
      <c r="J682" s="476">
        <f t="shared" si="199"/>
        <v>254124</v>
      </c>
      <c r="K682" s="473">
        <f t="shared" si="200"/>
        <v>152475</v>
      </c>
      <c r="L682" s="326">
        <f t="shared" si="194"/>
        <v>7.917890898088209E-2</v>
      </c>
      <c r="M682" s="326">
        <f t="shared" si="195"/>
        <v>7.9178698827925942E-2</v>
      </c>
      <c r="N682" s="326">
        <f t="shared" si="196"/>
        <v>7.917903507319124E-2</v>
      </c>
      <c r="O682" s="326">
        <f t="shared" si="197"/>
        <v>7.9178698827925942E-2</v>
      </c>
      <c r="P682" s="447">
        <f t="shared" si="198"/>
        <v>389199</v>
      </c>
      <c r="Q682" s="416">
        <v>17400</v>
      </c>
      <c r="R682" s="392">
        <f t="shared" si="191"/>
        <v>1.5021875471454171E-2</v>
      </c>
    </row>
    <row r="683" spans="2:18" ht="14.1" customHeight="1" thickBot="1" x14ac:dyDescent="0.3">
      <c r="B683" s="672"/>
      <c r="C683" s="7">
        <v>18</v>
      </c>
      <c r="D683" s="346">
        <v>382413</v>
      </c>
      <c r="E683" s="285">
        <v>286809</v>
      </c>
      <c r="F683" s="285">
        <v>239007</v>
      </c>
      <c r="G683" s="285">
        <v>143406</v>
      </c>
      <c r="H683" s="470">
        <f t="shared" si="192"/>
        <v>412434</v>
      </c>
      <c r="I683" s="473">
        <f t="shared" si="193"/>
        <v>309327</v>
      </c>
      <c r="J683" s="476">
        <f t="shared" si="199"/>
        <v>257772</v>
      </c>
      <c r="K683" s="473">
        <f t="shared" si="200"/>
        <v>154662</v>
      </c>
      <c r="L683" s="326">
        <f t="shared" si="194"/>
        <v>7.8504130351217144E-2</v>
      </c>
      <c r="M683" s="326">
        <f t="shared" si="195"/>
        <v>7.8512180580107324E-2</v>
      </c>
      <c r="N683" s="326">
        <f t="shared" si="196"/>
        <v>7.8512344826720551E-2</v>
      </c>
      <c r="O683" s="326">
        <f t="shared" si="197"/>
        <v>7.8490439730555209E-2</v>
      </c>
      <c r="P683" s="447">
        <f t="shared" si="198"/>
        <v>395034</v>
      </c>
      <c r="Q683" s="416">
        <v>17400</v>
      </c>
      <c r="R683" s="392">
        <f t="shared" si="191"/>
        <v>1.4990657380669292E-2</v>
      </c>
    </row>
    <row r="684" spans="2:18" ht="14.1" customHeight="1" thickBot="1" x14ac:dyDescent="0.3">
      <c r="B684" s="672"/>
      <c r="C684" s="7">
        <v>19</v>
      </c>
      <c r="D684" s="346">
        <v>388143</v>
      </c>
      <c r="E684" s="285">
        <v>291108</v>
      </c>
      <c r="F684" s="285">
        <v>242589</v>
      </c>
      <c r="G684" s="285">
        <v>145554</v>
      </c>
      <c r="H684" s="470">
        <f t="shared" si="192"/>
        <v>418353</v>
      </c>
      <c r="I684" s="473">
        <f t="shared" si="193"/>
        <v>313764</v>
      </c>
      <c r="J684" s="476">
        <f t="shared" si="199"/>
        <v>261471</v>
      </c>
      <c r="K684" s="473">
        <f t="shared" si="200"/>
        <v>156882</v>
      </c>
      <c r="L684" s="326">
        <f t="shared" si="194"/>
        <v>7.7832139185815538E-2</v>
      </c>
      <c r="M684" s="326">
        <f t="shared" si="195"/>
        <v>7.7826785935116868E-2</v>
      </c>
      <c r="N684" s="326">
        <f t="shared" si="196"/>
        <v>7.7835351149475041E-2</v>
      </c>
      <c r="O684" s="326">
        <f t="shared" si="197"/>
        <v>7.7826785935116868E-2</v>
      </c>
      <c r="P684" s="447">
        <f t="shared" si="198"/>
        <v>400953</v>
      </c>
      <c r="Q684" s="416">
        <v>17400</v>
      </c>
      <c r="R684" s="392">
        <f t="shared" si="191"/>
        <v>1.4978452784402352E-2</v>
      </c>
    </row>
    <row r="685" spans="2:18" ht="14.1" customHeight="1" thickBot="1" x14ac:dyDescent="0.3">
      <c r="B685" s="672"/>
      <c r="C685" s="7">
        <v>20</v>
      </c>
      <c r="D685" s="346">
        <v>393969</v>
      </c>
      <c r="E685" s="285">
        <v>295476</v>
      </c>
      <c r="F685" s="285">
        <v>246231</v>
      </c>
      <c r="G685" s="285">
        <v>147738</v>
      </c>
      <c r="H685" s="470">
        <f t="shared" si="192"/>
        <v>424371</v>
      </c>
      <c r="I685" s="473">
        <f t="shared" si="193"/>
        <v>318279</v>
      </c>
      <c r="J685" s="476">
        <f t="shared" si="199"/>
        <v>265233</v>
      </c>
      <c r="K685" s="473">
        <f t="shared" si="200"/>
        <v>159138</v>
      </c>
      <c r="L685" s="326">
        <f t="shared" si="194"/>
        <v>7.7168508182115847E-2</v>
      </c>
      <c r="M685" s="326">
        <f t="shared" si="195"/>
        <v>7.7173780611623277E-2</v>
      </c>
      <c r="N685" s="326">
        <f t="shared" si="196"/>
        <v>7.7171436577847627E-2</v>
      </c>
      <c r="O685" s="326">
        <f t="shared" si="197"/>
        <v>7.7163627502741333E-2</v>
      </c>
      <c r="P685" s="447">
        <f t="shared" si="198"/>
        <v>406971</v>
      </c>
      <c r="Q685" s="416">
        <v>17400</v>
      </c>
      <c r="R685" s="392">
        <f t="shared" si="191"/>
        <v>1.5004740508677283E-2</v>
      </c>
    </row>
    <row r="686" spans="2:18" ht="14.1" customHeight="1" thickBot="1" x14ac:dyDescent="0.3">
      <c r="B686" s="672"/>
      <c r="C686" s="7">
        <v>21</v>
      </c>
      <c r="D686" s="346">
        <v>399885</v>
      </c>
      <c r="E686" s="285">
        <v>299913</v>
      </c>
      <c r="F686" s="285">
        <v>249927</v>
      </c>
      <c r="G686" s="285">
        <v>149958</v>
      </c>
      <c r="H686" s="470">
        <f t="shared" si="192"/>
        <v>430482</v>
      </c>
      <c r="I686" s="473">
        <f t="shared" si="193"/>
        <v>322863</v>
      </c>
      <c r="J686" s="476">
        <f t="shared" si="199"/>
        <v>269052</v>
      </c>
      <c r="K686" s="473">
        <f t="shared" si="200"/>
        <v>161430</v>
      </c>
      <c r="L686" s="326">
        <f t="shared" si="194"/>
        <v>7.6514497918151472E-2</v>
      </c>
      <c r="M686" s="326">
        <f t="shared" si="195"/>
        <v>7.6522191435516293E-2</v>
      </c>
      <c r="N686" s="326">
        <f t="shared" si="196"/>
        <v>7.6522344524601188E-2</v>
      </c>
      <c r="O686" s="326">
        <f t="shared" si="197"/>
        <v>7.6501420397711364E-2</v>
      </c>
      <c r="P686" s="447">
        <f t="shared" si="198"/>
        <v>413082</v>
      </c>
      <c r="Q686" s="416">
        <v>17400</v>
      </c>
      <c r="R686" s="392">
        <f t="shared" si="191"/>
        <v>1.5026601145270657E-2</v>
      </c>
    </row>
    <row r="687" spans="2:18" ht="14.1" customHeight="1" thickBot="1" x14ac:dyDescent="0.3">
      <c r="B687" s="672"/>
      <c r="C687" s="7">
        <v>22</v>
      </c>
      <c r="D687" s="346">
        <v>405879</v>
      </c>
      <c r="E687" s="285">
        <v>304410</v>
      </c>
      <c r="F687" s="285">
        <v>253674</v>
      </c>
      <c r="G687" s="285">
        <v>152205</v>
      </c>
      <c r="H687" s="470">
        <f t="shared" si="192"/>
        <v>436674</v>
      </c>
      <c r="I687" s="473">
        <f t="shared" si="193"/>
        <v>327507</v>
      </c>
      <c r="J687" s="476">
        <f t="shared" si="199"/>
        <v>272922</v>
      </c>
      <c r="K687" s="473">
        <f t="shared" si="200"/>
        <v>163752</v>
      </c>
      <c r="L687" s="326">
        <f t="shared" si="194"/>
        <v>7.5872365902153099E-2</v>
      </c>
      <c r="M687" s="326">
        <f t="shared" si="195"/>
        <v>7.5874642751552188E-2</v>
      </c>
      <c r="N687" s="326">
        <f t="shared" si="196"/>
        <v>7.5876912888195092E-2</v>
      </c>
      <c r="O687" s="326">
        <f t="shared" si="197"/>
        <v>7.5864787621957225E-2</v>
      </c>
      <c r="P687" s="447">
        <f t="shared" si="198"/>
        <v>419274</v>
      </c>
      <c r="Q687" s="416">
        <v>17400</v>
      </c>
      <c r="R687" s="392">
        <f t="shared" si="191"/>
        <v>1.4984195574760939E-2</v>
      </c>
    </row>
    <row r="688" spans="2:18" ht="14.1" customHeight="1" thickBot="1" x14ac:dyDescent="0.3">
      <c r="B688" s="672"/>
      <c r="C688" s="7">
        <v>23</v>
      </c>
      <c r="D688" s="346">
        <v>411963</v>
      </c>
      <c r="E688" s="285">
        <v>308973</v>
      </c>
      <c r="F688" s="285">
        <v>257478</v>
      </c>
      <c r="G688" s="285">
        <v>154485</v>
      </c>
      <c r="H688" s="470">
        <f t="shared" si="192"/>
        <v>442959</v>
      </c>
      <c r="I688" s="473">
        <f t="shared" si="193"/>
        <v>332220</v>
      </c>
      <c r="J688" s="476">
        <f t="shared" si="199"/>
        <v>276849</v>
      </c>
      <c r="K688" s="473">
        <f t="shared" si="200"/>
        <v>166110</v>
      </c>
      <c r="L688" s="326">
        <f t="shared" si="194"/>
        <v>7.5239766678075456E-2</v>
      </c>
      <c r="M688" s="326">
        <f t="shared" si="195"/>
        <v>7.5239584041323998E-2</v>
      </c>
      <c r="N688" s="326">
        <f t="shared" si="196"/>
        <v>7.5233612192109611E-2</v>
      </c>
      <c r="O688" s="326">
        <f t="shared" si="197"/>
        <v>7.5250024274201383E-2</v>
      </c>
      <c r="P688" s="447">
        <f t="shared" si="198"/>
        <v>425559</v>
      </c>
      <c r="Q688" s="416">
        <v>17400</v>
      </c>
      <c r="R688" s="392">
        <f t="shared" si="191"/>
        <v>1.4979796984330385E-2</v>
      </c>
    </row>
    <row r="689" spans="1:18" ht="14.1" customHeight="1" thickBot="1" x14ac:dyDescent="0.3">
      <c r="B689" s="672"/>
      <c r="C689" s="7">
        <v>24</v>
      </c>
      <c r="D689" s="346">
        <v>418152</v>
      </c>
      <c r="E689" s="285">
        <v>313614</v>
      </c>
      <c r="F689" s="285">
        <v>261345</v>
      </c>
      <c r="G689" s="285">
        <v>156807</v>
      </c>
      <c r="H689" s="470">
        <f t="shared" si="192"/>
        <v>449352</v>
      </c>
      <c r="I689" s="473">
        <f t="shared" si="193"/>
        <v>337014</v>
      </c>
      <c r="J689" s="476">
        <f t="shared" si="199"/>
        <v>280845</v>
      </c>
      <c r="K689" s="473">
        <f t="shared" si="200"/>
        <v>168507</v>
      </c>
      <c r="L689" s="326">
        <f t="shared" si="194"/>
        <v>7.4614015955920335E-2</v>
      </c>
      <c r="M689" s="326">
        <f t="shared" si="195"/>
        <v>7.4614015955920335E-2</v>
      </c>
      <c r="N689" s="326">
        <f t="shared" si="196"/>
        <v>7.4614015955920335E-2</v>
      </c>
      <c r="O689" s="326">
        <f t="shared" si="197"/>
        <v>7.4614015955920335E-2</v>
      </c>
      <c r="P689" s="447">
        <f t="shared" si="198"/>
        <v>431952</v>
      </c>
      <c r="Q689" s="416">
        <v>17400</v>
      </c>
      <c r="R689" s="392">
        <f t="shared" si="191"/>
        <v>1.5030585493737147E-2</v>
      </c>
    </row>
    <row r="690" spans="1:18" s="379" customFormat="1" ht="14.1" customHeight="1" thickBot="1" x14ac:dyDescent="0.3">
      <c r="A690" s="377"/>
      <c r="B690" s="673"/>
      <c r="C690" s="378">
        <v>25</v>
      </c>
      <c r="D690" s="367">
        <v>424422</v>
      </c>
      <c r="E690" s="368">
        <v>318318</v>
      </c>
      <c r="F690" s="368">
        <v>265263</v>
      </c>
      <c r="G690" s="368">
        <v>159159</v>
      </c>
      <c r="H690" s="470">
        <f t="shared" si="192"/>
        <v>455829</v>
      </c>
      <c r="I690" s="473">
        <f t="shared" si="193"/>
        <v>341871</v>
      </c>
      <c r="J690" s="476">
        <f t="shared" si="199"/>
        <v>284892</v>
      </c>
      <c r="K690" s="473">
        <f t="shared" si="200"/>
        <v>170937</v>
      </c>
      <c r="L690" s="326">
        <f t="shared" si="194"/>
        <v>7.3999462798818152E-2</v>
      </c>
      <c r="M690" s="326">
        <f t="shared" si="195"/>
        <v>7.3992045690158895E-2</v>
      </c>
      <c r="N690" s="326">
        <f t="shared" si="196"/>
        <v>7.3998258332296632E-2</v>
      </c>
      <c r="O690" s="326">
        <f t="shared" si="197"/>
        <v>7.4001470227885321E-2</v>
      </c>
      <c r="P690" s="447">
        <f t="shared" si="198"/>
        <v>438429</v>
      </c>
      <c r="Q690" s="416">
        <v>17400</v>
      </c>
      <c r="R690" s="392">
        <f t="shared" si="191"/>
        <v>1.499933038703638E-2</v>
      </c>
    </row>
    <row r="691" spans="1:18" ht="14.1" customHeight="1" thickBot="1" x14ac:dyDescent="0.3">
      <c r="A691" s="131">
        <v>7</v>
      </c>
      <c r="B691" s="674" t="s">
        <v>850</v>
      </c>
      <c r="C691" s="9">
        <v>1</v>
      </c>
      <c r="D691" s="346">
        <v>318090</v>
      </c>
      <c r="E691" s="285">
        <v>238569</v>
      </c>
      <c r="F691" s="285">
        <v>198807</v>
      </c>
      <c r="G691" s="285">
        <v>119283</v>
      </c>
      <c r="H691" s="470">
        <f t="shared" si="192"/>
        <v>344811</v>
      </c>
      <c r="I691" s="473">
        <f t="shared" si="193"/>
        <v>258609</v>
      </c>
      <c r="J691" s="476">
        <f t="shared" si="199"/>
        <v>215508</v>
      </c>
      <c r="K691" s="473">
        <f t="shared" si="200"/>
        <v>129303</v>
      </c>
      <c r="L691" s="326">
        <f t="shared" si="194"/>
        <v>8.4004527020654529E-2</v>
      </c>
      <c r="M691" s="326">
        <f t="shared" si="195"/>
        <v>8.4000855098524951E-2</v>
      </c>
      <c r="N691" s="326">
        <f t="shared" si="196"/>
        <v>8.4006096364816124E-2</v>
      </c>
      <c r="O691" s="326">
        <f t="shared" si="197"/>
        <v>8.4001911420738914E-2</v>
      </c>
      <c r="P691" s="447">
        <f t="shared" si="198"/>
        <v>328587</v>
      </c>
      <c r="Q691" s="416">
        <v>16224</v>
      </c>
      <c r="R691" s="392">
        <f t="shared" si="191"/>
        <v>-0.25054191091926936</v>
      </c>
    </row>
    <row r="692" spans="1:18" ht="14.1" customHeight="1" thickBot="1" x14ac:dyDescent="0.3">
      <c r="B692" s="672"/>
      <c r="C692" s="7">
        <v>2</v>
      </c>
      <c r="D692" s="346">
        <v>322851</v>
      </c>
      <c r="E692" s="285">
        <v>242139</v>
      </c>
      <c r="F692" s="285">
        <v>201783</v>
      </c>
      <c r="G692" s="285">
        <v>121068</v>
      </c>
      <c r="H692" s="470">
        <f t="shared" si="192"/>
        <v>349728</v>
      </c>
      <c r="I692" s="473">
        <f t="shared" si="193"/>
        <v>262296</v>
      </c>
      <c r="J692" s="476">
        <f t="shared" si="199"/>
        <v>218580</v>
      </c>
      <c r="K692" s="473">
        <f t="shared" si="200"/>
        <v>131148</v>
      </c>
      <c r="L692" s="326">
        <f t="shared" si="194"/>
        <v>8.3248929072544303E-2</v>
      </c>
      <c r="M692" s="326">
        <f t="shared" si="195"/>
        <v>8.3245573823299834E-2</v>
      </c>
      <c r="N692" s="326">
        <f t="shared" si="196"/>
        <v>8.3242889638869472E-2</v>
      </c>
      <c r="O692" s="326">
        <f t="shared" si="197"/>
        <v>8.3258994944989589E-2</v>
      </c>
      <c r="P692" s="447">
        <f t="shared" si="198"/>
        <v>333504</v>
      </c>
      <c r="Q692" s="416">
        <v>16224</v>
      </c>
      <c r="R692" s="392">
        <f t="shared" si="191"/>
        <v>1.4964412363874136E-2</v>
      </c>
    </row>
    <row r="693" spans="1:18" ht="14.1" customHeight="1" thickBot="1" x14ac:dyDescent="0.3">
      <c r="B693" s="672"/>
      <c r="C693" s="7">
        <v>3</v>
      </c>
      <c r="D693" s="346">
        <v>327708</v>
      </c>
      <c r="E693" s="285">
        <v>245781</v>
      </c>
      <c r="F693" s="285">
        <v>204819</v>
      </c>
      <c r="G693" s="285">
        <v>122892</v>
      </c>
      <c r="H693" s="470">
        <f t="shared" si="192"/>
        <v>354747</v>
      </c>
      <c r="I693" s="473">
        <f t="shared" si="193"/>
        <v>266061</v>
      </c>
      <c r="J693" s="476">
        <f t="shared" si="199"/>
        <v>221718</v>
      </c>
      <c r="K693" s="473">
        <f t="shared" si="200"/>
        <v>133029</v>
      </c>
      <c r="L693" s="326">
        <f t="shared" si="194"/>
        <v>8.2509429125929179E-2</v>
      </c>
      <c r="M693" s="326">
        <f t="shared" si="195"/>
        <v>8.2512480622993642E-2</v>
      </c>
      <c r="N693" s="326">
        <f t="shared" si="196"/>
        <v>8.250699398005068E-2</v>
      </c>
      <c r="O693" s="326">
        <f t="shared" si="197"/>
        <v>8.2487061810370077E-2</v>
      </c>
      <c r="P693" s="447">
        <f t="shared" si="198"/>
        <v>338523</v>
      </c>
      <c r="Q693" s="416">
        <v>16224</v>
      </c>
      <c r="R693" s="392">
        <f t="shared" si="191"/>
        <v>1.5065913370998052E-2</v>
      </c>
    </row>
    <row r="694" spans="1:18" ht="14.1" customHeight="1" thickBot="1" x14ac:dyDescent="0.3">
      <c r="B694" s="672"/>
      <c r="C694" s="7">
        <v>4</v>
      </c>
      <c r="D694" s="346">
        <v>332625</v>
      </c>
      <c r="E694" s="285">
        <v>249468</v>
      </c>
      <c r="F694" s="285">
        <v>207891</v>
      </c>
      <c r="G694" s="285">
        <v>124734</v>
      </c>
      <c r="H694" s="470">
        <f t="shared" si="192"/>
        <v>359826</v>
      </c>
      <c r="I694" s="473">
        <f t="shared" si="193"/>
        <v>269871</v>
      </c>
      <c r="J694" s="476">
        <f t="shared" si="199"/>
        <v>224892</v>
      </c>
      <c r="K694" s="473">
        <f t="shared" si="200"/>
        <v>134934</v>
      </c>
      <c r="L694" s="326">
        <f t="shared" si="194"/>
        <v>8.1776775648252531E-2</v>
      </c>
      <c r="M694" s="326">
        <f t="shared" si="195"/>
        <v>8.1786040694598106E-2</v>
      </c>
      <c r="N694" s="326">
        <f t="shared" si="196"/>
        <v>8.1778431966751802E-2</v>
      </c>
      <c r="O694" s="326">
        <f t="shared" si="197"/>
        <v>8.1774015104141617E-2</v>
      </c>
      <c r="P694" s="447">
        <f t="shared" si="198"/>
        <v>343602</v>
      </c>
      <c r="Q694" s="416">
        <v>16224</v>
      </c>
      <c r="R694" s="392">
        <f t="shared" si="191"/>
        <v>1.4988770627868409E-2</v>
      </c>
    </row>
    <row r="695" spans="1:18" ht="14.1" customHeight="1" thickBot="1" x14ac:dyDescent="0.3">
      <c r="B695" s="672"/>
      <c r="C695" s="7">
        <v>5</v>
      </c>
      <c r="D695" s="346">
        <v>334452</v>
      </c>
      <c r="E695" s="285">
        <v>250839</v>
      </c>
      <c r="F695" s="285">
        <v>209034</v>
      </c>
      <c r="G695" s="285">
        <v>125421</v>
      </c>
      <c r="H695" s="470">
        <f t="shared" si="192"/>
        <v>362889</v>
      </c>
      <c r="I695" s="473">
        <f t="shared" si="193"/>
        <v>272166</v>
      </c>
      <c r="J695" s="476">
        <f t="shared" si="199"/>
        <v>226806</v>
      </c>
      <c r="K695" s="473">
        <f t="shared" si="200"/>
        <v>136083</v>
      </c>
      <c r="L695" s="326">
        <f t="shared" si="194"/>
        <v>8.5025653905493159E-2</v>
      </c>
      <c r="M695" s="326">
        <f t="shared" si="195"/>
        <v>8.5022663939817972E-2</v>
      </c>
      <c r="N695" s="326">
        <f t="shared" si="196"/>
        <v>8.5019661873188088E-2</v>
      </c>
      <c r="O695" s="326">
        <f t="shared" si="197"/>
        <v>8.5009687372927981E-2</v>
      </c>
      <c r="P695" s="447">
        <f t="shared" si="198"/>
        <v>345489</v>
      </c>
      <c r="Q695" s="416">
        <v>17400</v>
      </c>
      <c r="R695" s="392">
        <f t="shared" si="191"/>
        <v>5.5077204290729931E-3</v>
      </c>
    </row>
    <row r="696" spans="1:18" ht="14.1" customHeight="1" thickBot="1" x14ac:dyDescent="0.3">
      <c r="B696" s="672"/>
      <c r="C696" s="7">
        <v>6</v>
      </c>
      <c r="D696" s="346">
        <v>339468</v>
      </c>
      <c r="E696" s="285">
        <v>254601</v>
      </c>
      <c r="F696" s="285">
        <v>212169</v>
      </c>
      <c r="G696" s="285">
        <v>127302</v>
      </c>
      <c r="H696" s="470">
        <f t="shared" si="192"/>
        <v>368070</v>
      </c>
      <c r="I696" s="473">
        <f t="shared" si="193"/>
        <v>276054</v>
      </c>
      <c r="J696" s="476">
        <f t="shared" si="199"/>
        <v>230043</v>
      </c>
      <c r="K696" s="473">
        <f t="shared" si="200"/>
        <v>138027</v>
      </c>
      <c r="L696" s="326">
        <f t="shared" si="194"/>
        <v>8.425536427586694E-2</v>
      </c>
      <c r="M696" s="326">
        <f t="shared" si="195"/>
        <v>8.4261255847384725E-2</v>
      </c>
      <c r="N696" s="326">
        <f t="shared" si="196"/>
        <v>8.4244163850515391E-2</v>
      </c>
      <c r="O696" s="326">
        <f t="shared" si="197"/>
        <v>8.424847999245888E-2</v>
      </c>
      <c r="P696" s="447">
        <f t="shared" si="198"/>
        <v>350670</v>
      </c>
      <c r="Q696" s="416">
        <v>17400</v>
      </c>
      <c r="R696" s="392">
        <f t="shared" si="191"/>
        <v>1.4997488458870611E-2</v>
      </c>
    </row>
    <row r="697" spans="1:18" ht="14.1" customHeight="1" thickBot="1" x14ac:dyDescent="0.3">
      <c r="B697" s="672"/>
      <c r="C697" s="7">
        <v>7</v>
      </c>
      <c r="D697" s="346">
        <v>344562</v>
      </c>
      <c r="E697" s="285">
        <v>258423</v>
      </c>
      <c r="F697" s="285">
        <v>215352</v>
      </c>
      <c r="G697" s="285">
        <v>129210</v>
      </c>
      <c r="H697" s="470">
        <f t="shared" si="192"/>
        <v>373332</v>
      </c>
      <c r="I697" s="473">
        <f t="shared" si="193"/>
        <v>279999</v>
      </c>
      <c r="J697" s="476">
        <f t="shared" si="199"/>
        <v>233334</v>
      </c>
      <c r="K697" s="473">
        <f t="shared" si="200"/>
        <v>140001</v>
      </c>
      <c r="L697" s="326">
        <f t="shared" si="194"/>
        <v>8.3497309627875396E-2</v>
      </c>
      <c r="M697" s="326">
        <f t="shared" si="195"/>
        <v>8.349102053609779E-2</v>
      </c>
      <c r="N697" s="326">
        <f t="shared" si="196"/>
        <v>8.3500501504513547E-2</v>
      </c>
      <c r="O697" s="326">
        <f t="shared" si="197"/>
        <v>8.351520780125378E-2</v>
      </c>
      <c r="P697" s="447">
        <f t="shared" si="198"/>
        <v>355932</v>
      </c>
      <c r="Q697" s="416">
        <v>17400</v>
      </c>
      <c r="R697" s="392">
        <f t="shared" si="191"/>
        <v>1.4987981335721434E-2</v>
      </c>
    </row>
    <row r="698" spans="1:18" ht="14.1" customHeight="1" thickBot="1" x14ac:dyDescent="0.3">
      <c r="B698" s="672"/>
      <c r="C698" s="7">
        <v>8</v>
      </c>
      <c r="D698" s="346">
        <v>349740</v>
      </c>
      <c r="E698" s="285">
        <v>262305</v>
      </c>
      <c r="F698" s="285">
        <v>218589</v>
      </c>
      <c r="G698" s="285">
        <v>131154</v>
      </c>
      <c r="H698" s="470">
        <f t="shared" si="192"/>
        <v>378681</v>
      </c>
      <c r="I698" s="473">
        <f t="shared" si="193"/>
        <v>284010</v>
      </c>
      <c r="J698" s="476">
        <f t="shared" si="199"/>
        <v>236676</v>
      </c>
      <c r="K698" s="473">
        <f t="shared" si="200"/>
        <v>142005</v>
      </c>
      <c r="L698" s="326">
        <f t="shared" si="194"/>
        <v>8.2750042889003256E-2</v>
      </c>
      <c r="M698" s="326">
        <f t="shared" si="195"/>
        <v>8.2747183622119289E-2</v>
      </c>
      <c r="N698" s="326">
        <f t="shared" si="196"/>
        <v>8.2744328397128863E-2</v>
      </c>
      <c r="O698" s="326">
        <f t="shared" si="197"/>
        <v>8.2734800311084683E-2</v>
      </c>
      <c r="P698" s="447">
        <f t="shared" si="198"/>
        <v>361281</v>
      </c>
      <c r="Q698" s="416">
        <v>17400</v>
      </c>
      <c r="R698" s="392">
        <f t="shared" si="191"/>
        <v>1.5045275133503511E-2</v>
      </c>
    </row>
    <row r="699" spans="1:18" ht="14.1" customHeight="1" thickBot="1" x14ac:dyDescent="0.3">
      <c r="B699" s="672"/>
      <c r="C699" s="7">
        <v>9</v>
      </c>
      <c r="D699" s="346">
        <v>354975</v>
      </c>
      <c r="E699" s="285">
        <v>266232</v>
      </c>
      <c r="F699" s="285">
        <v>221859</v>
      </c>
      <c r="G699" s="285">
        <v>133116</v>
      </c>
      <c r="H699" s="470">
        <f t="shared" si="192"/>
        <v>384090</v>
      </c>
      <c r="I699" s="473">
        <f t="shared" si="193"/>
        <v>288069</v>
      </c>
      <c r="J699" s="476">
        <f t="shared" si="199"/>
        <v>240057</v>
      </c>
      <c r="K699" s="473">
        <f t="shared" si="200"/>
        <v>144033</v>
      </c>
      <c r="L699" s="326">
        <f t="shared" si="194"/>
        <v>8.2019860553560114E-2</v>
      </c>
      <c r="M699" s="326">
        <f t="shared" si="195"/>
        <v>8.2022446587938336E-2</v>
      </c>
      <c r="N699" s="326">
        <f t="shared" si="196"/>
        <v>8.202506997687721E-2</v>
      </c>
      <c r="O699" s="326">
        <f t="shared" si="197"/>
        <v>8.2011178220499414E-2</v>
      </c>
      <c r="P699" s="447">
        <f t="shared" si="198"/>
        <v>366690</v>
      </c>
      <c r="Q699" s="416">
        <v>17400</v>
      </c>
      <c r="R699" s="392">
        <f t="shared" si="191"/>
        <v>1.4959513243972822E-2</v>
      </c>
    </row>
    <row r="700" spans="1:18" ht="14.1" customHeight="1" thickBot="1" x14ac:dyDescent="0.3">
      <c r="B700" s="673"/>
      <c r="C700" s="8">
        <v>10</v>
      </c>
      <c r="D700" s="346">
        <v>360303</v>
      </c>
      <c r="E700" s="285">
        <v>270228</v>
      </c>
      <c r="F700" s="285">
        <v>225189</v>
      </c>
      <c r="G700" s="285">
        <v>135114</v>
      </c>
      <c r="H700" s="351">
        <f t="shared" si="192"/>
        <v>389592</v>
      </c>
      <c r="I700" s="474">
        <f t="shared" si="193"/>
        <v>292194</v>
      </c>
      <c r="J700" s="474">
        <f t="shared" si="199"/>
        <v>243495</v>
      </c>
      <c r="K700" s="474">
        <f t="shared" si="200"/>
        <v>146097</v>
      </c>
      <c r="L700" s="326">
        <f t="shared" si="194"/>
        <v>8.1289914322112217E-2</v>
      </c>
      <c r="M700" s="326">
        <f t="shared" si="195"/>
        <v>8.1286913273235936E-2</v>
      </c>
      <c r="N700" s="326">
        <f t="shared" si="196"/>
        <v>8.1291714959434075E-2</v>
      </c>
      <c r="O700" s="326">
        <f t="shared" si="197"/>
        <v>8.1286913273235936E-2</v>
      </c>
      <c r="P700" s="447">
        <f t="shared" si="198"/>
        <v>372192</v>
      </c>
      <c r="Q700" s="416">
        <v>17400</v>
      </c>
      <c r="R700" s="392">
        <f t="shared" si="191"/>
        <v>1.5009465428648783E-2</v>
      </c>
    </row>
    <row r="701" spans="1:18" ht="14.1" customHeight="1" thickBot="1" x14ac:dyDescent="0.3">
      <c r="A701" s="131">
        <v>8</v>
      </c>
      <c r="B701" s="674" t="s">
        <v>851</v>
      </c>
      <c r="C701" s="9">
        <v>1</v>
      </c>
      <c r="D701" s="346">
        <v>380694</v>
      </c>
      <c r="E701" s="285">
        <v>285522</v>
      </c>
      <c r="F701" s="285">
        <v>237933</v>
      </c>
      <c r="G701" s="285">
        <v>142761</v>
      </c>
      <c r="H701" s="470">
        <f t="shared" si="192"/>
        <v>410658</v>
      </c>
      <c r="I701" s="473">
        <f t="shared" si="193"/>
        <v>307995</v>
      </c>
      <c r="J701" s="476">
        <f t="shared" si="199"/>
        <v>256662</v>
      </c>
      <c r="K701" s="473">
        <f t="shared" si="200"/>
        <v>153996</v>
      </c>
      <c r="L701" s="326">
        <f t="shared" si="194"/>
        <v>7.8708884300777007E-2</v>
      </c>
      <c r="M701" s="326">
        <f t="shared" si="195"/>
        <v>7.8708470800848973E-2</v>
      </c>
      <c r="N701" s="326">
        <f t="shared" si="196"/>
        <v>7.8715436698566399E-2</v>
      </c>
      <c r="O701" s="326">
        <f t="shared" si="197"/>
        <v>7.8697963729590009E-2</v>
      </c>
      <c r="P701" s="447">
        <f t="shared" si="198"/>
        <v>393258</v>
      </c>
      <c r="Q701" s="416">
        <v>17400</v>
      </c>
      <c r="R701" s="392">
        <f t="shared" si="191"/>
        <v>5.6596651716328328E-2</v>
      </c>
    </row>
    <row r="702" spans="1:18" ht="14.1" customHeight="1" thickBot="1" x14ac:dyDescent="0.3">
      <c r="B702" s="672"/>
      <c r="C702" s="7">
        <v>2</v>
      </c>
      <c r="D702" s="346">
        <v>386139</v>
      </c>
      <c r="E702" s="285">
        <v>289605</v>
      </c>
      <c r="F702" s="285">
        <v>241338</v>
      </c>
      <c r="G702" s="285">
        <v>144801</v>
      </c>
      <c r="H702" s="470">
        <f t="shared" si="192"/>
        <v>416283</v>
      </c>
      <c r="I702" s="473">
        <f t="shared" si="193"/>
        <v>312213</v>
      </c>
      <c r="J702" s="476">
        <f t="shared" si="199"/>
        <v>260178</v>
      </c>
      <c r="K702" s="473">
        <f t="shared" si="200"/>
        <v>156105</v>
      </c>
      <c r="L702" s="326">
        <f t="shared" si="194"/>
        <v>7.8065152704078059E-2</v>
      </c>
      <c r="M702" s="326">
        <f t="shared" si="195"/>
        <v>7.8064950536074998E-2</v>
      </c>
      <c r="N702" s="326">
        <f t="shared" si="196"/>
        <v>7.8064788802426469E-2</v>
      </c>
      <c r="O702" s="326">
        <f t="shared" si="197"/>
        <v>7.8065759214370062E-2</v>
      </c>
      <c r="P702" s="447">
        <f t="shared" si="198"/>
        <v>398883</v>
      </c>
      <c r="Q702" s="416">
        <v>17400</v>
      </c>
      <c r="R702" s="392">
        <f t="shared" si="191"/>
        <v>1.4289616912182002E-2</v>
      </c>
    </row>
    <row r="703" spans="1:18" ht="14.1" customHeight="1" thickBot="1" x14ac:dyDescent="0.3">
      <c r="B703" s="672"/>
      <c r="C703" s="7">
        <v>3</v>
      </c>
      <c r="D703" s="346">
        <v>392193</v>
      </c>
      <c r="E703" s="285">
        <v>294144</v>
      </c>
      <c r="F703" s="285">
        <v>245121</v>
      </c>
      <c r="G703" s="285">
        <v>147072</v>
      </c>
      <c r="H703" s="470">
        <f t="shared" si="192"/>
        <v>422535</v>
      </c>
      <c r="I703" s="473">
        <f t="shared" si="193"/>
        <v>316902</v>
      </c>
      <c r="J703" s="476">
        <f t="shared" si="199"/>
        <v>264084</v>
      </c>
      <c r="K703" s="473">
        <f t="shared" si="200"/>
        <v>158451</v>
      </c>
      <c r="L703" s="326">
        <f t="shared" si="194"/>
        <v>7.7364970817939124E-2</v>
      </c>
      <c r="M703" s="326">
        <f t="shared" si="195"/>
        <v>7.7370267624020883E-2</v>
      </c>
      <c r="N703" s="326">
        <f t="shared" si="196"/>
        <v>7.7361792747255437E-2</v>
      </c>
      <c r="O703" s="326">
        <f t="shared" si="197"/>
        <v>7.7370267624020883E-2</v>
      </c>
      <c r="P703" s="447">
        <f t="shared" si="198"/>
        <v>405135</v>
      </c>
      <c r="Q703" s="416">
        <v>17400</v>
      </c>
      <c r="R703" s="392">
        <f t="shared" si="191"/>
        <v>1.5683593345349855E-2</v>
      </c>
    </row>
    <row r="704" spans="1:18" ht="14.1" customHeight="1" thickBot="1" x14ac:dyDescent="0.3">
      <c r="B704" s="672"/>
      <c r="C704" s="7">
        <v>4</v>
      </c>
      <c r="D704" s="346">
        <v>398082</v>
      </c>
      <c r="E704" s="285">
        <v>298563</v>
      </c>
      <c r="F704" s="285">
        <v>248802</v>
      </c>
      <c r="G704" s="285">
        <v>149280</v>
      </c>
      <c r="H704" s="470">
        <f t="shared" si="192"/>
        <v>428619</v>
      </c>
      <c r="I704" s="473">
        <f t="shared" si="193"/>
        <v>321465</v>
      </c>
      <c r="J704" s="476">
        <f t="shared" si="199"/>
        <v>267888</v>
      </c>
      <c r="K704" s="473">
        <f t="shared" si="200"/>
        <v>160731</v>
      </c>
      <c r="L704" s="326">
        <f t="shared" ref="L704:L736" si="201">(H704-D704)/D704</f>
        <v>7.6710326013233451E-2</v>
      </c>
      <c r="M704" s="326">
        <f t="shared" ref="M704:M736" si="202">(I704-E704)/E704</f>
        <v>7.6707428582912143E-2</v>
      </c>
      <c r="N704" s="326">
        <f t="shared" ref="N704:N736" si="203">(J704-F704)/F704</f>
        <v>7.6711601996768519E-2</v>
      </c>
      <c r="O704" s="326">
        <f t="shared" ref="O704:O736" si="204">(K704-G704)/G704</f>
        <v>7.6708199356913184E-2</v>
      </c>
      <c r="P704" s="447">
        <f t="shared" si="198"/>
        <v>411219</v>
      </c>
      <c r="Q704" s="416">
        <v>17400</v>
      </c>
      <c r="R704" s="392">
        <f t="shared" si="191"/>
        <v>1.5013054830287142E-2</v>
      </c>
    </row>
    <row r="705" spans="1:18" ht="14.1" customHeight="1" thickBot="1" x14ac:dyDescent="0.3">
      <c r="B705" s="672"/>
      <c r="C705" s="7">
        <v>5</v>
      </c>
      <c r="D705" s="346">
        <v>404052</v>
      </c>
      <c r="E705" s="285">
        <v>303039</v>
      </c>
      <c r="F705" s="285">
        <v>252534</v>
      </c>
      <c r="G705" s="285">
        <v>151521</v>
      </c>
      <c r="H705" s="470">
        <f t="shared" si="192"/>
        <v>434787</v>
      </c>
      <c r="I705" s="473">
        <f t="shared" si="193"/>
        <v>326091</v>
      </c>
      <c r="J705" s="476">
        <f t="shared" si="199"/>
        <v>271743</v>
      </c>
      <c r="K705" s="473">
        <f t="shared" si="200"/>
        <v>163044</v>
      </c>
      <c r="L705" s="326">
        <f t="shared" si="201"/>
        <v>7.6066941878768085E-2</v>
      </c>
      <c r="M705" s="326">
        <f t="shared" si="202"/>
        <v>7.6069416807737614E-2</v>
      </c>
      <c r="N705" s="326">
        <f t="shared" si="203"/>
        <v>7.6065005108223047E-2</v>
      </c>
      <c r="O705" s="326">
        <f t="shared" si="204"/>
        <v>7.6048864513829764E-2</v>
      </c>
      <c r="P705" s="447">
        <f t="shared" si="198"/>
        <v>417387</v>
      </c>
      <c r="Q705" s="416">
        <v>17400</v>
      </c>
      <c r="R705" s="392">
        <f t="shared" si="191"/>
        <v>1.5012057877813456E-2</v>
      </c>
    </row>
    <row r="706" spans="1:18" ht="14.1" customHeight="1" thickBot="1" x14ac:dyDescent="0.3">
      <c r="B706" s="672"/>
      <c r="C706" s="7">
        <v>6</v>
      </c>
      <c r="D706" s="346">
        <v>410112</v>
      </c>
      <c r="E706" s="285">
        <v>307584</v>
      </c>
      <c r="F706" s="285">
        <v>256320</v>
      </c>
      <c r="G706" s="285">
        <v>153792</v>
      </c>
      <c r="H706" s="470">
        <f t="shared" si="192"/>
        <v>441045</v>
      </c>
      <c r="I706" s="473">
        <f t="shared" si="193"/>
        <v>330783</v>
      </c>
      <c r="J706" s="476">
        <f t="shared" si="199"/>
        <v>275652</v>
      </c>
      <c r="K706" s="473">
        <f t="shared" si="200"/>
        <v>165393</v>
      </c>
      <c r="L706" s="326">
        <f t="shared" si="201"/>
        <v>7.5425737359550563E-2</v>
      </c>
      <c r="M706" s="326">
        <f t="shared" si="202"/>
        <v>7.5423299001248445E-2</v>
      </c>
      <c r="N706" s="326">
        <f t="shared" si="203"/>
        <v>7.5421348314606743E-2</v>
      </c>
      <c r="O706" s="326">
        <f t="shared" si="204"/>
        <v>7.5433052434456929E-2</v>
      </c>
      <c r="P706" s="447">
        <f t="shared" si="198"/>
        <v>423645</v>
      </c>
      <c r="Q706" s="416">
        <v>17400</v>
      </c>
      <c r="R706" s="392">
        <f t="shared" si="191"/>
        <v>1.4988021462371659E-2</v>
      </c>
    </row>
    <row r="707" spans="1:18" ht="14.1" customHeight="1" thickBot="1" x14ac:dyDescent="0.3">
      <c r="B707" s="672"/>
      <c r="C707" s="7">
        <v>7</v>
      </c>
      <c r="D707" s="346">
        <v>416262</v>
      </c>
      <c r="E707" s="285">
        <v>312198</v>
      </c>
      <c r="F707" s="285">
        <v>260163</v>
      </c>
      <c r="G707" s="285">
        <v>156099</v>
      </c>
      <c r="H707" s="470">
        <f t="shared" si="192"/>
        <v>447399</v>
      </c>
      <c r="I707" s="473">
        <f t="shared" si="193"/>
        <v>335550</v>
      </c>
      <c r="J707" s="476">
        <f t="shared" si="199"/>
        <v>279624</v>
      </c>
      <c r="K707" s="473">
        <f t="shared" si="200"/>
        <v>167775</v>
      </c>
      <c r="L707" s="326">
        <f t="shared" si="201"/>
        <v>7.4801447165487117E-2</v>
      </c>
      <c r="M707" s="326">
        <f t="shared" si="202"/>
        <v>7.4798685449618513E-2</v>
      </c>
      <c r="N707" s="326">
        <f t="shared" si="203"/>
        <v>7.4803104207746676E-2</v>
      </c>
      <c r="O707" s="326">
        <f t="shared" si="204"/>
        <v>7.4798685449618513E-2</v>
      </c>
      <c r="P707" s="447">
        <f t="shared" si="198"/>
        <v>429999</v>
      </c>
      <c r="Q707" s="416">
        <v>17400</v>
      </c>
      <c r="R707" s="392">
        <f t="shared" si="191"/>
        <v>1.5000780274656789E-2</v>
      </c>
    </row>
    <row r="708" spans="1:18" ht="14.1" customHeight="1" thickBot="1" x14ac:dyDescent="0.3">
      <c r="B708" s="672"/>
      <c r="C708" s="7">
        <v>8</v>
      </c>
      <c r="D708" s="346">
        <v>422517</v>
      </c>
      <c r="E708" s="285">
        <v>316887</v>
      </c>
      <c r="F708" s="285">
        <v>264072</v>
      </c>
      <c r="G708" s="285">
        <v>158445</v>
      </c>
      <c r="H708" s="470">
        <f t="shared" si="192"/>
        <v>453861</v>
      </c>
      <c r="I708" s="473">
        <f t="shared" si="193"/>
        <v>340395</v>
      </c>
      <c r="J708" s="476">
        <f t="shared" si="199"/>
        <v>283662</v>
      </c>
      <c r="K708" s="473">
        <f t="shared" si="200"/>
        <v>170199</v>
      </c>
      <c r="L708" s="326">
        <f t="shared" si="201"/>
        <v>7.418399733028494E-2</v>
      </c>
      <c r="M708" s="326">
        <f t="shared" si="202"/>
        <v>7.4184172907061502E-2</v>
      </c>
      <c r="N708" s="326">
        <f t="shared" si="203"/>
        <v>7.4184313369081156E-2</v>
      </c>
      <c r="O708" s="326">
        <f t="shared" si="204"/>
        <v>7.4183470604941779E-2</v>
      </c>
      <c r="P708" s="447">
        <f t="shared" si="198"/>
        <v>436461</v>
      </c>
      <c r="Q708" s="416">
        <v>17400</v>
      </c>
      <c r="R708" s="392">
        <f t="shared" si="191"/>
        <v>1.5028923952107309E-2</v>
      </c>
    </row>
    <row r="709" spans="1:18" ht="14.1" customHeight="1" thickBot="1" x14ac:dyDescent="0.3">
      <c r="B709" s="672"/>
      <c r="C709" s="7">
        <v>9</v>
      </c>
      <c r="D709" s="346">
        <v>428850</v>
      </c>
      <c r="E709" s="285">
        <v>321639</v>
      </c>
      <c r="F709" s="285">
        <v>268032</v>
      </c>
      <c r="G709" s="285">
        <v>160818</v>
      </c>
      <c r="H709" s="470">
        <f t="shared" si="192"/>
        <v>460401</v>
      </c>
      <c r="I709" s="473">
        <f t="shared" si="193"/>
        <v>345300</v>
      </c>
      <c r="J709" s="476">
        <f t="shared" si="199"/>
        <v>287751</v>
      </c>
      <c r="K709" s="473">
        <f t="shared" si="200"/>
        <v>172650</v>
      </c>
      <c r="L709" s="326">
        <f t="shared" si="201"/>
        <v>7.3571178733823017E-2</v>
      </c>
      <c r="M709" s="326">
        <f t="shared" si="202"/>
        <v>7.3563840205945169E-2</v>
      </c>
      <c r="N709" s="326">
        <f t="shared" si="203"/>
        <v>7.3569573782234957E-2</v>
      </c>
      <c r="O709" s="326">
        <f t="shared" si="204"/>
        <v>7.3573853673096296E-2</v>
      </c>
      <c r="P709" s="447">
        <f t="shared" si="198"/>
        <v>443001</v>
      </c>
      <c r="Q709" s="416">
        <v>17400</v>
      </c>
      <c r="R709" s="392">
        <f t="shared" si="191"/>
        <v>1.4976805831676598E-2</v>
      </c>
    </row>
    <row r="710" spans="1:18" ht="14.1" customHeight="1" thickBot="1" x14ac:dyDescent="0.3">
      <c r="B710" s="672"/>
      <c r="C710" s="7">
        <v>10</v>
      </c>
      <c r="D710" s="346">
        <v>435285</v>
      </c>
      <c r="E710" s="285">
        <v>326463</v>
      </c>
      <c r="F710" s="285">
        <v>272052</v>
      </c>
      <c r="G710" s="285">
        <v>163233</v>
      </c>
      <c r="H710" s="470">
        <f t="shared" si="192"/>
        <v>467049</v>
      </c>
      <c r="I710" s="473">
        <f t="shared" si="193"/>
        <v>350286</v>
      </c>
      <c r="J710" s="476">
        <f t="shared" si="199"/>
        <v>291906</v>
      </c>
      <c r="K710" s="473">
        <f t="shared" si="200"/>
        <v>175143</v>
      </c>
      <c r="L710" s="326">
        <f t="shared" si="201"/>
        <v>7.2972879837347945E-2</v>
      </c>
      <c r="M710" s="326">
        <f t="shared" si="202"/>
        <v>7.2973047481644168E-2</v>
      </c>
      <c r="N710" s="326">
        <f t="shared" si="203"/>
        <v>7.2978695249437606E-2</v>
      </c>
      <c r="O710" s="326">
        <f t="shared" si="204"/>
        <v>7.2963187590744522E-2</v>
      </c>
      <c r="P710" s="447">
        <f t="shared" si="198"/>
        <v>449649</v>
      </c>
      <c r="Q710" s="416">
        <v>17400</v>
      </c>
      <c r="R710" s="392">
        <f t="shared" si="191"/>
        <v>1.5016975711674041E-2</v>
      </c>
    </row>
    <row r="711" spans="1:18" ht="14.1" customHeight="1" thickBot="1" x14ac:dyDescent="0.3">
      <c r="B711" s="672"/>
      <c r="C711" s="7">
        <v>11</v>
      </c>
      <c r="D711" s="346">
        <v>441804</v>
      </c>
      <c r="E711" s="285">
        <v>331353</v>
      </c>
      <c r="F711" s="285">
        <v>276129</v>
      </c>
      <c r="G711" s="285">
        <v>165678</v>
      </c>
      <c r="H711" s="470">
        <f t="shared" si="192"/>
        <v>473784</v>
      </c>
      <c r="I711" s="473">
        <f t="shared" si="193"/>
        <v>355338</v>
      </c>
      <c r="J711" s="476">
        <f t="shared" si="199"/>
        <v>296115</v>
      </c>
      <c r="K711" s="473">
        <f t="shared" si="200"/>
        <v>177669</v>
      </c>
      <c r="L711" s="326">
        <f t="shared" si="201"/>
        <v>7.2385039519787059E-2</v>
      </c>
      <c r="M711" s="326">
        <f t="shared" si="202"/>
        <v>7.2385039519787059E-2</v>
      </c>
      <c r="N711" s="326">
        <f t="shared" si="203"/>
        <v>7.2379214062992303E-2</v>
      </c>
      <c r="O711" s="326">
        <f t="shared" si="204"/>
        <v>7.2375330460290446E-2</v>
      </c>
      <c r="P711" s="447">
        <f t="shared" si="198"/>
        <v>456384</v>
      </c>
      <c r="Q711" s="416">
        <v>17400</v>
      </c>
      <c r="R711" s="392">
        <f t="shared" si="191"/>
        <v>1.4978588888276301E-2</v>
      </c>
    </row>
    <row r="712" spans="1:18" ht="14.1" customHeight="1" thickBot="1" x14ac:dyDescent="0.3">
      <c r="B712" s="672"/>
      <c r="C712" s="7">
        <v>12</v>
      </c>
      <c r="D712" s="346">
        <v>448437</v>
      </c>
      <c r="E712" s="285">
        <v>336327</v>
      </c>
      <c r="F712" s="285">
        <v>280272</v>
      </c>
      <c r="G712" s="285">
        <v>168165</v>
      </c>
      <c r="H712" s="470">
        <f t="shared" si="192"/>
        <v>480636</v>
      </c>
      <c r="I712" s="473">
        <f t="shared" si="193"/>
        <v>360477</v>
      </c>
      <c r="J712" s="476">
        <f t="shared" si="199"/>
        <v>300399</v>
      </c>
      <c r="K712" s="473">
        <f t="shared" si="200"/>
        <v>180240</v>
      </c>
      <c r="L712" s="326">
        <f t="shared" si="201"/>
        <v>7.180272814241466E-2</v>
      </c>
      <c r="M712" s="326">
        <f t="shared" si="202"/>
        <v>7.1805118233148099E-2</v>
      </c>
      <c r="N712" s="326">
        <f t="shared" si="203"/>
        <v>7.1812382257235824E-2</v>
      </c>
      <c r="O712" s="326">
        <f t="shared" si="204"/>
        <v>7.1804477745071801E-2</v>
      </c>
      <c r="P712" s="447">
        <f t="shared" si="198"/>
        <v>463236</v>
      </c>
      <c r="Q712" s="416">
        <v>17400</v>
      </c>
      <c r="R712" s="392">
        <f t="shared" si="191"/>
        <v>1.5011045522036692E-2</v>
      </c>
    </row>
    <row r="713" spans="1:18" ht="14.1" customHeight="1" thickBot="1" x14ac:dyDescent="0.3">
      <c r="B713" s="672"/>
      <c r="C713" s="7">
        <v>13</v>
      </c>
      <c r="D713" s="346">
        <v>455163</v>
      </c>
      <c r="E713" s="285">
        <v>341373</v>
      </c>
      <c r="F713" s="285">
        <v>284478</v>
      </c>
      <c r="G713" s="285">
        <v>170685</v>
      </c>
      <c r="H713" s="470">
        <f t="shared" si="192"/>
        <v>487584</v>
      </c>
      <c r="I713" s="473">
        <f t="shared" si="193"/>
        <v>365688</v>
      </c>
      <c r="J713" s="476">
        <f t="shared" si="199"/>
        <v>304740</v>
      </c>
      <c r="K713" s="473">
        <f t="shared" si="200"/>
        <v>182844</v>
      </c>
      <c r="L713" s="326">
        <f t="shared" si="201"/>
        <v>7.122942769952742E-2</v>
      </c>
      <c r="M713" s="326">
        <f t="shared" si="202"/>
        <v>7.1227074197432128E-2</v>
      </c>
      <c r="N713" s="326">
        <f t="shared" si="203"/>
        <v>7.122519140320166E-2</v>
      </c>
      <c r="O713" s="326">
        <f t="shared" si="204"/>
        <v>7.1236488267861844E-2</v>
      </c>
      <c r="P713" s="447">
        <f t="shared" si="198"/>
        <v>470184</v>
      </c>
      <c r="Q713" s="416">
        <v>17400</v>
      </c>
      <c r="R713" s="392">
        <f t="shared" si="191"/>
        <v>1.4985282312014903E-2</v>
      </c>
    </row>
    <row r="714" spans="1:18" ht="14.1" customHeight="1" thickBot="1" x14ac:dyDescent="0.3">
      <c r="B714" s="672"/>
      <c r="C714" s="7">
        <v>14</v>
      </c>
      <c r="D714" s="346">
        <v>461973</v>
      </c>
      <c r="E714" s="285">
        <v>346479</v>
      </c>
      <c r="F714" s="285">
        <v>288732</v>
      </c>
      <c r="G714" s="285">
        <v>173241</v>
      </c>
      <c r="H714" s="470">
        <f t="shared" si="192"/>
        <v>494619</v>
      </c>
      <c r="I714" s="473">
        <f t="shared" si="193"/>
        <v>370965</v>
      </c>
      <c r="J714" s="476">
        <f t="shared" si="199"/>
        <v>309138</v>
      </c>
      <c r="K714" s="473">
        <f t="shared" si="200"/>
        <v>185481</v>
      </c>
      <c r="L714" s="326">
        <f t="shared" si="201"/>
        <v>7.066646752082914E-2</v>
      </c>
      <c r="M714" s="326">
        <f t="shared" si="202"/>
        <v>7.0670949754530574E-2</v>
      </c>
      <c r="N714" s="326">
        <f t="shared" si="203"/>
        <v>7.06745355554632E-2</v>
      </c>
      <c r="O714" s="326">
        <f t="shared" si="204"/>
        <v>7.0653020936152527E-2</v>
      </c>
      <c r="P714" s="447">
        <f t="shared" si="198"/>
        <v>477219</v>
      </c>
      <c r="Q714" s="416">
        <v>17400</v>
      </c>
      <c r="R714" s="392">
        <f t="shared" si="191"/>
        <v>1.4974953862378015E-2</v>
      </c>
    </row>
    <row r="715" spans="1:18" ht="14.1" customHeight="1" thickBot="1" x14ac:dyDescent="0.3">
      <c r="B715" s="672"/>
      <c r="C715" s="7">
        <v>15</v>
      </c>
      <c r="D715" s="346">
        <v>468924</v>
      </c>
      <c r="E715" s="285">
        <v>351693</v>
      </c>
      <c r="F715" s="285">
        <v>293079</v>
      </c>
      <c r="G715" s="285">
        <v>175848</v>
      </c>
      <c r="H715" s="470">
        <f t="shared" si="192"/>
        <v>501798</v>
      </c>
      <c r="I715" s="473">
        <f t="shared" si="193"/>
        <v>376350</v>
      </c>
      <c r="J715" s="476">
        <f t="shared" si="199"/>
        <v>313623</v>
      </c>
      <c r="K715" s="473">
        <f t="shared" si="200"/>
        <v>188175</v>
      </c>
      <c r="L715" s="326">
        <f t="shared" si="201"/>
        <v>7.0105176958313073E-2</v>
      </c>
      <c r="M715" s="326">
        <f t="shared" si="202"/>
        <v>7.0109442041780753E-2</v>
      </c>
      <c r="N715" s="326">
        <f t="shared" si="203"/>
        <v>7.0097141043882372E-2</v>
      </c>
      <c r="O715" s="326">
        <f t="shared" si="204"/>
        <v>7.0100313907465545E-2</v>
      </c>
      <c r="P715" s="447">
        <f t="shared" si="198"/>
        <v>484398</v>
      </c>
      <c r="Q715" s="416">
        <v>17400</v>
      </c>
      <c r="R715" s="392">
        <f t="shared" si="191"/>
        <v>1.5048400782724736E-2</v>
      </c>
    </row>
    <row r="716" spans="1:18" ht="14.1" customHeight="1" thickBot="1" x14ac:dyDescent="0.3">
      <c r="B716" s="672"/>
      <c r="C716" s="7">
        <v>16</v>
      </c>
      <c r="D716" s="346">
        <v>475962</v>
      </c>
      <c r="E716" s="285">
        <v>356973</v>
      </c>
      <c r="F716" s="285">
        <v>297477</v>
      </c>
      <c r="G716" s="285">
        <v>178485</v>
      </c>
      <c r="H716" s="470">
        <f t="shared" si="192"/>
        <v>509070</v>
      </c>
      <c r="I716" s="473">
        <f t="shared" si="193"/>
        <v>381804</v>
      </c>
      <c r="J716" s="476">
        <f t="shared" si="199"/>
        <v>318168</v>
      </c>
      <c r="K716" s="473">
        <f t="shared" si="200"/>
        <v>190902</v>
      </c>
      <c r="L716" s="326">
        <f t="shared" si="201"/>
        <v>6.9560174971951536E-2</v>
      </c>
      <c r="M716" s="326">
        <f t="shared" si="202"/>
        <v>6.9559882680202703E-2</v>
      </c>
      <c r="N716" s="326">
        <f t="shared" si="203"/>
        <v>6.9554957189967626E-2</v>
      </c>
      <c r="O716" s="326">
        <f t="shared" si="204"/>
        <v>6.9568871333725524E-2</v>
      </c>
      <c r="P716" s="447">
        <f t="shared" si="198"/>
        <v>491670</v>
      </c>
      <c r="Q716" s="416">
        <v>17400</v>
      </c>
      <c r="R716" s="392">
        <f t="shared" ref="R716:R747" si="205">G716/G715-1</f>
        <v>1.499590555479724E-2</v>
      </c>
    </row>
    <row r="717" spans="1:18" ht="14.1" customHeight="1" thickBot="1" x14ac:dyDescent="0.3">
      <c r="B717" s="673"/>
      <c r="C717" s="8">
        <v>17</v>
      </c>
      <c r="D717" s="346">
        <v>483084</v>
      </c>
      <c r="E717" s="285">
        <v>362313</v>
      </c>
      <c r="F717" s="285">
        <v>301929</v>
      </c>
      <c r="G717" s="285">
        <v>181158</v>
      </c>
      <c r="H717" s="470">
        <f t="shared" si="192"/>
        <v>516426</v>
      </c>
      <c r="I717" s="473">
        <f t="shared" si="193"/>
        <v>387321</v>
      </c>
      <c r="J717" s="476">
        <f t="shared" si="199"/>
        <v>322767</v>
      </c>
      <c r="K717" s="473">
        <f t="shared" si="200"/>
        <v>193659</v>
      </c>
      <c r="L717" s="326">
        <f t="shared" si="201"/>
        <v>6.9019052587127705E-2</v>
      </c>
      <c r="M717" s="326">
        <f t="shared" si="202"/>
        <v>6.9023192653865584E-2</v>
      </c>
      <c r="N717" s="326">
        <f t="shared" si="203"/>
        <v>6.9016225668948661E-2</v>
      </c>
      <c r="O717" s="326">
        <f t="shared" si="204"/>
        <v>6.9006061007518299E-2</v>
      </c>
      <c r="P717" s="447">
        <f t="shared" si="198"/>
        <v>499026</v>
      </c>
      <c r="Q717" s="416">
        <v>17400</v>
      </c>
      <c r="R717" s="392">
        <f t="shared" si="205"/>
        <v>1.4976048407429277E-2</v>
      </c>
    </row>
    <row r="718" spans="1:18" ht="14.1" customHeight="1" thickBot="1" x14ac:dyDescent="0.3">
      <c r="A718" s="131">
        <v>9</v>
      </c>
      <c r="B718" s="289" t="s">
        <v>891</v>
      </c>
      <c r="C718" s="9">
        <v>1</v>
      </c>
      <c r="D718" s="346">
        <v>404052</v>
      </c>
      <c r="E718" s="285">
        <v>303039</v>
      </c>
      <c r="F718" s="285">
        <v>252534</v>
      </c>
      <c r="G718" s="285">
        <v>151521</v>
      </c>
      <c r="H718" s="470">
        <f t="shared" si="192"/>
        <v>434787</v>
      </c>
      <c r="I718" s="473">
        <f t="shared" si="193"/>
        <v>326091</v>
      </c>
      <c r="J718" s="476">
        <f t="shared" si="199"/>
        <v>271743</v>
      </c>
      <c r="K718" s="473">
        <f t="shared" si="200"/>
        <v>163044</v>
      </c>
      <c r="L718" s="326">
        <f t="shared" si="201"/>
        <v>7.6066941878768085E-2</v>
      </c>
      <c r="M718" s="326">
        <f t="shared" si="202"/>
        <v>7.6069416807737614E-2</v>
      </c>
      <c r="N718" s="326">
        <f t="shared" si="203"/>
        <v>7.6065005108223047E-2</v>
      </c>
      <c r="O718" s="326">
        <f t="shared" si="204"/>
        <v>7.6048864513829764E-2</v>
      </c>
      <c r="P718" s="447">
        <f t="shared" si="198"/>
        <v>417387</v>
      </c>
      <c r="Q718" s="416">
        <v>17400</v>
      </c>
      <c r="R718" s="392">
        <f t="shared" si="205"/>
        <v>-0.16359752260457727</v>
      </c>
    </row>
    <row r="719" spans="1:18" ht="14.1" customHeight="1" thickBot="1" x14ac:dyDescent="0.3">
      <c r="B719" s="290"/>
      <c r="C719" s="7">
        <v>2</v>
      </c>
      <c r="D719" s="346">
        <v>410112</v>
      </c>
      <c r="E719" s="285">
        <v>307584</v>
      </c>
      <c r="F719" s="285">
        <v>256320</v>
      </c>
      <c r="G719" s="285">
        <v>153792</v>
      </c>
      <c r="H719" s="470">
        <f t="shared" si="192"/>
        <v>441045</v>
      </c>
      <c r="I719" s="473">
        <f t="shared" si="193"/>
        <v>330783</v>
      </c>
      <c r="J719" s="476">
        <f t="shared" si="199"/>
        <v>275652</v>
      </c>
      <c r="K719" s="473">
        <f t="shared" si="200"/>
        <v>165393</v>
      </c>
      <c r="L719" s="326">
        <f t="shared" si="201"/>
        <v>7.5425737359550563E-2</v>
      </c>
      <c r="M719" s="326">
        <f t="shared" si="202"/>
        <v>7.5423299001248445E-2</v>
      </c>
      <c r="N719" s="326">
        <f t="shared" si="203"/>
        <v>7.5421348314606743E-2</v>
      </c>
      <c r="O719" s="326">
        <f t="shared" si="204"/>
        <v>7.5433052434456929E-2</v>
      </c>
      <c r="P719" s="447">
        <f t="shared" si="198"/>
        <v>423645</v>
      </c>
      <c r="Q719" s="416">
        <v>17400</v>
      </c>
      <c r="R719" s="392">
        <f t="shared" si="205"/>
        <v>1.4988021462371659E-2</v>
      </c>
    </row>
    <row r="720" spans="1:18" ht="14.1" customHeight="1" thickBot="1" x14ac:dyDescent="0.3">
      <c r="B720" s="290"/>
      <c r="C720" s="7">
        <v>3</v>
      </c>
      <c r="D720" s="346">
        <v>416262</v>
      </c>
      <c r="E720" s="285">
        <v>312198</v>
      </c>
      <c r="F720" s="285">
        <v>260163</v>
      </c>
      <c r="G720" s="285">
        <v>156099</v>
      </c>
      <c r="H720" s="470">
        <f t="shared" si="192"/>
        <v>447399</v>
      </c>
      <c r="I720" s="473">
        <f t="shared" si="193"/>
        <v>335550</v>
      </c>
      <c r="J720" s="476">
        <f t="shared" si="199"/>
        <v>279624</v>
      </c>
      <c r="K720" s="473">
        <f t="shared" si="200"/>
        <v>167775</v>
      </c>
      <c r="L720" s="326">
        <f t="shared" si="201"/>
        <v>7.4801447165487117E-2</v>
      </c>
      <c r="M720" s="326">
        <f t="shared" si="202"/>
        <v>7.4798685449618513E-2</v>
      </c>
      <c r="N720" s="326">
        <f t="shared" si="203"/>
        <v>7.4803104207746676E-2</v>
      </c>
      <c r="O720" s="326">
        <f t="shared" si="204"/>
        <v>7.4798685449618513E-2</v>
      </c>
      <c r="P720" s="447">
        <f t="shared" si="198"/>
        <v>429999</v>
      </c>
      <c r="Q720" s="416">
        <v>17400</v>
      </c>
      <c r="R720" s="392">
        <f t="shared" si="205"/>
        <v>1.5000780274656789E-2</v>
      </c>
    </row>
    <row r="721" spans="1:18" ht="14.1" customHeight="1" thickBot="1" x14ac:dyDescent="0.3">
      <c r="B721" s="290"/>
      <c r="C721" s="7">
        <v>4</v>
      </c>
      <c r="D721" s="346">
        <v>422517</v>
      </c>
      <c r="E721" s="285">
        <v>316887</v>
      </c>
      <c r="F721" s="285">
        <v>264072</v>
      </c>
      <c r="G721" s="285">
        <v>158445</v>
      </c>
      <c r="H721" s="470">
        <f t="shared" si="192"/>
        <v>453861</v>
      </c>
      <c r="I721" s="473">
        <f t="shared" si="193"/>
        <v>340395</v>
      </c>
      <c r="J721" s="476">
        <f t="shared" si="199"/>
        <v>283662</v>
      </c>
      <c r="K721" s="473">
        <f t="shared" si="200"/>
        <v>170199</v>
      </c>
      <c r="L721" s="326">
        <f t="shared" si="201"/>
        <v>7.418399733028494E-2</v>
      </c>
      <c r="M721" s="326">
        <f t="shared" si="202"/>
        <v>7.4184172907061502E-2</v>
      </c>
      <c r="N721" s="326">
        <f t="shared" si="203"/>
        <v>7.4184313369081156E-2</v>
      </c>
      <c r="O721" s="326">
        <f t="shared" si="204"/>
        <v>7.4183470604941779E-2</v>
      </c>
      <c r="P721" s="447">
        <f t="shared" si="198"/>
        <v>436461</v>
      </c>
      <c r="Q721" s="416">
        <v>17400</v>
      </c>
      <c r="R721" s="392">
        <f t="shared" si="205"/>
        <v>1.5028923952107309E-2</v>
      </c>
    </row>
    <row r="722" spans="1:18" ht="14.1" customHeight="1" thickBot="1" x14ac:dyDescent="0.3">
      <c r="B722" s="290"/>
      <c r="C722" s="7">
        <v>5</v>
      </c>
      <c r="D722" s="346">
        <v>428850</v>
      </c>
      <c r="E722" s="285">
        <v>321639</v>
      </c>
      <c r="F722" s="285">
        <v>268032</v>
      </c>
      <c r="G722" s="285">
        <v>160818</v>
      </c>
      <c r="H722" s="470">
        <f t="shared" si="192"/>
        <v>460401</v>
      </c>
      <c r="I722" s="473">
        <f t="shared" si="193"/>
        <v>345300</v>
      </c>
      <c r="J722" s="476">
        <f t="shared" si="199"/>
        <v>287751</v>
      </c>
      <c r="K722" s="473">
        <f t="shared" si="200"/>
        <v>172650</v>
      </c>
      <c r="L722" s="326">
        <f t="shared" si="201"/>
        <v>7.3571178733823017E-2</v>
      </c>
      <c r="M722" s="326">
        <f t="shared" si="202"/>
        <v>7.3563840205945169E-2</v>
      </c>
      <c r="N722" s="326">
        <f t="shared" si="203"/>
        <v>7.3569573782234957E-2</v>
      </c>
      <c r="O722" s="326">
        <f t="shared" si="204"/>
        <v>7.3573853673096296E-2</v>
      </c>
      <c r="P722" s="447">
        <f t="shared" si="198"/>
        <v>443001</v>
      </c>
      <c r="Q722" s="416">
        <v>17400</v>
      </c>
      <c r="R722" s="392">
        <f t="shared" si="205"/>
        <v>1.4976805831676598E-2</v>
      </c>
    </row>
    <row r="723" spans="1:18" ht="14.1" customHeight="1" thickBot="1" x14ac:dyDescent="0.3">
      <c r="B723" s="290"/>
      <c r="C723" s="7">
        <v>6</v>
      </c>
      <c r="D723" s="346">
        <v>435285</v>
      </c>
      <c r="E723" s="285">
        <v>326463</v>
      </c>
      <c r="F723" s="285">
        <v>272052</v>
      </c>
      <c r="G723" s="285">
        <v>163233</v>
      </c>
      <c r="H723" s="470">
        <f t="shared" si="192"/>
        <v>467049</v>
      </c>
      <c r="I723" s="473">
        <f t="shared" si="193"/>
        <v>350286</v>
      </c>
      <c r="J723" s="476">
        <f t="shared" si="199"/>
        <v>291906</v>
      </c>
      <c r="K723" s="473">
        <f t="shared" si="200"/>
        <v>175143</v>
      </c>
      <c r="L723" s="326">
        <f t="shared" si="201"/>
        <v>7.2972879837347945E-2</v>
      </c>
      <c r="M723" s="326">
        <f t="shared" si="202"/>
        <v>7.2973047481644168E-2</v>
      </c>
      <c r="N723" s="326">
        <f t="shared" si="203"/>
        <v>7.2978695249437606E-2</v>
      </c>
      <c r="O723" s="326">
        <f t="shared" si="204"/>
        <v>7.2963187590744522E-2</v>
      </c>
      <c r="P723" s="447">
        <f t="shared" si="198"/>
        <v>449649</v>
      </c>
      <c r="Q723" s="416">
        <v>17400</v>
      </c>
      <c r="R723" s="392">
        <f t="shared" si="205"/>
        <v>1.5016975711674041E-2</v>
      </c>
    </row>
    <row r="724" spans="1:18" ht="14.1" customHeight="1" thickBot="1" x14ac:dyDescent="0.3">
      <c r="B724" s="290"/>
      <c r="C724" s="7">
        <v>7</v>
      </c>
      <c r="D724" s="346">
        <v>441804</v>
      </c>
      <c r="E724" s="285">
        <v>331353</v>
      </c>
      <c r="F724" s="285">
        <v>276129</v>
      </c>
      <c r="G724" s="285">
        <v>165678</v>
      </c>
      <c r="H724" s="470">
        <f t="shared" si="192"/>
        <v>473784</v>
      </c>
      <c r="I724" s="473">
        <f t="shared" si="193"/>
        <v>355338</v>
      </c>
      <c r="J724" s="476">
        <f t="shared" si="199"/>
        <v>296115</v>
      </c>
      <c r="K724" s="473">
        <f t="shared" si="200"/>
        <v>177669</v>
      </c>
      <c r="L724" s="326">
        <f t="shared" si="201"/>
        <v>7.2385039519787059E-2</v>
      </c>
      <c r="M724" s="326">
        <f t="shared" si="202"/>
        <v>7.2385039519787059E-2</v>
      </c>
      <c r="N724" s="326">
        <f t="shared" si="203"/>
        <v>7.2379214062992303E-2</v>
      </c>
      <c r="O724" s="326">
        <f t="shared" si="204"/>
        <v>7.2375330460290446E-2</v>
      </c>
      <c r="P724" s="447">
        <f t="shared" si="198"/>
        <v>456384</v>
      </c>
      <c r="Q724" s="416">
        <v>17400</v>
      </c>
      <c r="R724" s="392">
        <f t="shared" si="205"/>
        <v>1.4978588888276301E-2</v>
      </c>
    </row>
    <row r="725" spans="1:18" ht="14.1" customHeight="1" thickBot="1" x14ac:dyDescent="0.3">
      <c r="B725" s="290"/>
      <c r="C725" s="7">
        <v>8</v>
      </c>
      <c r="D725" s="346">
        <v>448437</v>
      </c>
      <c r="E725" s="285">
        <v>336327</v>
      </c>
      <c r="F725" s="285">
        <v>280272</v>
      </c>
      <c r="G725" s="285">
        <v>168165</v>
      </c>
      <c r="H725" s="470">
        <f t="shared" si="192"/>
        <v>480636</v>
      </c>
      <c r="I725" s="473">
        <f t="shared" si="193"/>
        <v>360477</v>
      </c>
      <c r="J725" s="476">
        <f t="shared" si="199"/>
        <v>300399</v>
      </c>
      <c r="K725" s="473">
        <f t="shared" si="200"/>
        <v>180240</v>
      </c>
      <c r="L725" s="326">
        <f t="shared" si="201"/>
        <v>7.180272814241466E-2</v>
      </c>
      <c r="M725" s="326">
        <f t="shared" si="202"/>
        <v>7.1805118233148099E-2</v>
      </c>
      <c r="N725" s="326">
        <f t="shared" si="203"/>
        <v>7.1812382257235824E-2</v>
      </c>
      <c r="O725" s="326">
        <f t="shared" si="204"/>
        <v>7.1804477745071801E-2</v>
      </c>
      <c r="P725" s="447">
        <f t="shared" si="198"/>
        <v>463236</v>
      </c>
      <c r="Q725" s="416">
        <v>17400</v>
      </c>
      <c r="R725" s="392">
        <f t="shared" si="205"/>
        <v>1.5011045522036692E-2</v>
      </c>
    </row>
    <row r="726" spans="1:18" ht="14.1" customHeight="1" thickBot="1" x14ac:dyDescent="0.3">
      <c r="B726" s="290"/>
      <c r="C726" s="7">
        <v>9</v>
      </c>
      <c r="D726" s="346">
        <v>455163</v>
      </c>
      <c r="E726" s="285">
        <v>341373</v>
      </c>
      <c r="F726" s="285">
        <v>284478</v>
      </c>
      <c r="G726" s="285">
        <v>170685</v>
      </c>
      <c r="H726" s="470">
        <f t="shared" si="192"/>
        <v>487584</v>
      </c>
      <c r="I726" s="473">
        <f t="shared" si="193"/>
        <v>365688</v>
      </c>
      <c r="J726" s="476">
        <f t="shared" si="199"/>
        <v>304740</v>
      </c>
      <c r="K726" s="473">
        <f t="shared" si="200"/>
        <v>182844</v>
      </c>
      <c r="L726" s="326">
        <f t="shared" si="201"/>
        <v>7.122942769952742E-2</v>
      </c>
      <c r="M726" s="326">
        <f t="shared" si="202"/>
        <v>7.1227074197432128E-2</v>
      </c>
      <c r="N726" s="326">
        <f t="shared" si="203"/>
        <v>7.122519140320166E-2</v>
      </c>
      <c r="O726" s="326">
        <f t="shared" si="204"/>
        <v>7.1236488267861844E-2</v>
      </c>
      <c r="P726" s="447">
        <f t="shared" si="198"/>
        <v>470184</v>
      </c>
      <c r="Q726" s="416">
        <v>17400</v>
      </c>
      <c r="R726" s="392">
        <f t="shared" si="205"/>
        <v>1.4985282312014903E-2</v>
      </c>
    </row>
    <row r="727" spans="1:18" ht="14.1" customHeight="1" thickBot="1" x14ac:dyDescent="0.3">
      <c r="B727" s="291"/>
      <c r="C727" s="8">
        <v>10</v>
      </c>
      <c r="D727" s="346">
        <v>461973</v>
      </c>
      <c r="E727" s="285">
        <v>346479</v>
      </c>
      <c r="F727" s="285">
        <v>288732</v>
      </c>
      <c r="G727" s="285">
        <v>173241</v>
      </c>
      <c r="H727" s="470">
        <f t="shared" si="192"/>
        <v>494619</v>
      </c>
      <c r="I727" s="473">
        <f t="shared" si="193"/>
        <v>370965</v>
      </c>
      <c r="J727" s="476">
        <f t="shared" si="199"/>
        <v>309138</v>
      </c>
      <c r="K727" s="473">
        <f t="shared" si="200"/>
        <v>185481</v>
      </c>
      <c r="L727" s="326">
        <f t="shared" si="201"/>
        <v>7.066646752082914E-2</v>
      </c>
      <c r="M727" s="326">
        <f t="shared" si="202"/>
        <v>7.0670949754530574E-2</v>
      </c>
      <c r="N727" s="326">
        <f t="shared" si="203"/>
        <v>7.06745355554632E-2</v>
      </c>
      <c r="O727" s="326">
        <f t="shared" si="204"/>
        <v>7.0653020936152527E-2</v>
      </c>
      <c r="P727" s="447">
        <f t="shared" si="198"/>
        <v>477219</v>
      </c>
      <c r="Q727" s="416">
        <v>17400</v>
      </c>
      <c r="R727" s="392">
        <f t="shared" si="205"/>
        <v>1.4974953862378015E-2</v>
      </c>
    </row>
    <row r="728" spans="1:18" ht="14.1" customHeight="1" thickBot="1" x14ac:dyDescent="0.3">
      <c r="A728" s="131">
        <v>10</v>
      </c>
      <c r="B728" s="674" t="s">
        <v>849</v>
      </c>
      <c r="C728" s="9">
        <v>1</v>
      </c>
      <c r="D728" s="346">
        <v>490335</v>
      </c>
      <c r="E728" s="285">
        <v>367752</v>
      </c>
      <c r="F728" s="285">
        <v>306459</v>
      </c>
      <c r="G728" s="285">
        <v>183876</v>
      </c>
      <c r="H728" s="470">
        <f t="shared" si="192"/>
        <v>523917</v>
      </c>
      <c r="I728" s="473">
        <f t="shared" si="193"/>
        <v>392937</v>
      </c>
      <c r="J728" s="476">
        <f t="shared" si="199"/>
        <v>327447</v>
      </c>
      <c r="K728" s="473">
        <f t="shared" si="200"/>
        <v>196470</v>
      </c>
      <c r="L728" s="326">
        <f t="shared" si="201"/>
        <v>6.848787053748967E-2</v>
      </c>
      <c r="M728" s="326">
        <f t="shared" si="202"/>
        <v>6.8483652026365596E-2</v>
      </c>
      <c r="N728" s="326">
        <f t="shared" si="203"/>
        <v>6.8485507033567303E-2</v>
      </c>
      <c r="O728" s="326">
        <f t="shared" si="204"/>
        <v>6.8491809697839842E-2</v>
      </c>
      <c r="P728" s="447">
        <f t="shared" si="198"/>
        <v>506517</v>
      </c>
      <c r="Q728" s="416">
        <v>17400</v>
      </c>
      <c r="R728" s="392">
        <f t="shared" si="205"/>
        <v>6.1388470396730677E-2</v>
      </c>
    </row>
    <row r="729" spans="1:18" ht="14.1" customHeight="1" thickBot="1" x14ac:dyDescent="0.3">
      <c r="B729" s="672"/>
      <c r="C729" s="7">
        <v>2</v>
      </c>
      <c r="D729" s="346">
        <v>497685</v>
      </c>
      <c r="E729" s="285">
        <v>373263</v>
      </c>
      <c r="F729" s="285">
        <v>311052</v>
      </c>
      <c r="G729" s="285">
        <v>186633</v>
      </c>
      <c r="H729" s="470">
        <f t="shared" si="192"/>
        <v>533790</v>
      </c>
      <c r="I729" s="473">
        <f t="shared" si="193"/>
        <v>400344</v>
      </c>
      <c r="J729" s="476">
        <f t="shared" si="199"/>
        <v>333618</v>
      </c>
      <c r="K729" s="473">
        <f t="shared" si="200"/>
        <v>200172</v>
      </c>
      <c r="L729" s="326">
        <f t="shared" si="201"/>
        <v>7.2545887458934866E-2</v>
      </c>
      <c r="M729" s="326">
        <f t="shared" si="202"/>
        <v>7.255206114723399E-2</v>
      </c>
      <c r="N729" s="326">
        <f t="shared" si="203"/>
        <v>7.2547355426102383E-2</v>
      </c>
      <c r="O729" s="326">
        <f t="shared" si="204"/>
        <v>7.254344087058559E-2</v>
      </c>
      <c r="P729" s="447">
        <f t="shared" si="198"/>
        <v>514110</v>
      </c>
      <c r="Q729" s="416">
        <v>19680</v>
      </c>
      <c r="R729" s="392">
        <f t="shared" si="205"/>
        <v>1.4993800169679661E-2</v>
      </c>
    </row>
    <row r="730" spans="1:18" ht="14.1" customHeight="1" thickBot="1" x14ac:dyDescent="0.3">
      <c r="B730" s="672"/>
      <c r="C730" s="7">
        <v>3</v>
      </c>
      <c r="D730" s="346">
        <v>505152</v>
      </c>
      <c r="E730" s="285">
        <v>378864</v>
      </c>
      <c r="F730" s="285">
        <v>315720</v>
      </c>
      <c r="G730" s="285">
        <v>189432</v>
      </c>
      <c r="H730" s="470">
        <f t="shared" si="192"/>
        <v>541503</v>
      </c>
      <c r="I730" s="473">
        <f t="shared" si="193"/>
        <v>406128</v>
      </c>
      <c r="J730" s="476">
        <f t="shared" si="199"/>
        <v>338439</v>
      </c>
      <c r="K730" s="473">
        <f t="shared" si="200"/>
        <v>203064</v>
      </c>
      <c r="L730" s="326">
        <f t="shared" si="201"/>
        <v>7.1960518814139104E-2</v>
      </c>
      <c r="M730" s="326">
        <f t="shared" si="202"/>
        <v>7.1962498416318257E-2</v>
      </c>
      <c r="N730" s="326">
        <f t="shared" si="203"/>
        <v>7.1959331052831629E-2</v>
      </c>
      <c r="O730" s="326">
        <f t="shared" si="204"/>
        <v>7.1962498416318257E-2</v>
      </c>
      <c r="P730" s="447">
        <f t="shared" si="198"/>
        <v>521823</v>
      </c>
      <c r="Q730" s="416">
        <v>19680</v>
      </c>
      <c r="R730" s="392">
        <f t="shared" si="205"/>
        <v>1.4997347735930866E-2</v>
      </c>
    </row>
    <row r="731" spans="1:18" ht="14.1" customHeight="1" thickBot="1" x14ac:dyDescent="0.3">
      <c r="B731" s="672"/>
      <c r="C731" s="7">
        <v>4</v>
      </c>
      <c r="D731" s="346">
        <v>512733</v>
      </c>
      <c r="E731" s="285">
        <v>384549</v>
      </c>
      <c r="F731" s="285">
        <v>320457</v>
      </c>
      <c r="G731" s="285">
        <v>192276</v>
      </c>
      <c r="H731" s="470">
        <f t="shared" si="192"/>
        <v>549333</v>
      </c>
      <c r="I731" s="473">
        <f t="shared" si="193"/>
        <v>411999</v>
      </c>
      <c r="J731" s="476">
        <f t="shared" si="199"/>
        <v>343332</v>
      </c>
      <c r="K731" s="473">
        <f t="shared" si="200"/>
        <v>206001</v>
      </c>
      <c r="L731" s="326">
        <f t="shared" si="201"/>
        <v>7.1382181369250661E-2</v>
      </c>
      <c r="M731" s="326">
        <f t="shared" si="202"/>
        <v>7.1382320588533582E-2</v>
      </c>
      <c r="N731" s="326">
        <f t="shared" si="203"/>
        <v>7.1382431964350915E-2</v>
      </c>
      <c r="O731" s="326">
        <f t="shared" si="204"/>
        <v>7.1381763714660179E-2</v>
      </c>
      <c r="P731" s="447">
        <f t="shared" si="198"/>
        <v>529653</v>
      </c>
      <c r="Q731" s="416">
        <v>19680</v>
      </c>
      <c r="R731" s="392">
        <f t="shared" si="205"/>
        <v>1.5013302926643934E-2</v>
      </c>
    </row>
    <row r="732" spans="1:18" ht="14.1" customHeight="1" thickBot="1" x14ac:dyDescent="0.3">
      <c r="B732" s="672"/>
      <c r="C732" s="7">
        <v>5</v>
      </c>
      <c r="D732" s="346">
        <v>520422</v>
      </c>
      <c r="E732" s="285">
        <v>390318</v>
      </c>
      <c r="F732" s="285">
        <v>325263</v>
      </c>
      <c r="G732" s="285">
        <v>195159</v>
      </c>
      <c r="H732" s="470">
        <f t="shared" si="192"/>
        <v>557277</v>
      </c>
      <c r="I732" s="473">
        <f t="shared" si="193"/>
        <v>417957</v>
      </c>
      <c r="J732" s="476">
        <f t="shared" si="199"/>
        <v>348297</v>
      </c>
      <c r="K732" s="473">
        <f t="shared" si="200"/>
        <v>208980</v>
      </c>
      <c r="L732" s="326">
        <f t="shared" si="201"/>
        <v>7.0817528851585834E-2</v>
      </c>
      <c r="M732" s="326">
        <f t="shared" si="202"/>
        <v>7.0811492167924608E-2</v>
      </c>
      <c r="N732" s="326">
        <f t="shared" si="203"/>
        <v>7.0816539231329717E-2</v>
      </c>
      <c r="O732" s="326">
        <f t="shared" si="204"/>
        <v>7.0819178208537656E-2</v>
      </c>
      <c r="P732" s="447">
        <f t="shared" si="198"/>
        <v>537597</v>
      </c>
      <c r="Q732" s="416">
        <v>19680</v>
      </c>
      <c r="R732" s="392">
        <f t="shared" si="205"/>
        <v>1.499407102290462E-2</v>
      </c>
    </row>
    <row r="733" spans="1:18" ht="14.1" customHeight="1" thickBot="1" x14ac:dyDescent="0.3">
      <c r="B733" s="672"/>
      <c r="C733" s="7">
        <v>6</v>
      </c>
      <c r="D733" s="346">
        <v>528231</v>
      </c>
      <c r="E733" s="285">
        <v>396174</v>
      </c>
      <c r="F733" s="285">
        <v>330144</v>
      </c>
      <c r="G733" s="285">
        <v>198087</v>
      </c>
      <c r="H733" s="470">
        <f t="shared" si="192"/>
        <v>565344</v>
      </c>
      <c r="I733" s="473">
        <f t="shared" si="193"/>
        <v>424008</v>
      </c>
      <c r="J733" s="476">
        <f t="shared" si="199"/>
        <v>353340</v>
      </c>
      <c r="K733" s="473">
        <f t="shared" si="200"/>
        <v>212004</v>
      </c>
      <c r="L733" s="326">
        <f t="shared" si="201"/>
        <v>7.025903439972285E-2</v>
      </c>
      <c r="M733" s="326">
        <f t="shared" si="202"/>
        <v>7.0257008284238739E-2</v>
      </c>
      <c r="N733" s="326">
        <f t="shared" si="203"/>
        <v>7.0260250072695554E-2</v>
      </c>
      <c r="O733" s="326">
        <f t="shared" si="204"/>
        <v>7.0257008284238739E-2</v>
      </c>
      <c r="P733" s="447">
        <f t="shared" si="198"/>
        <v>545664</v>
      </c>
      <c r="Q733" s="416">
        <v>19680</v>
      </c>
      <c r="R733" s="392">
        <f t="shared" si="205"/>
        <v>1.5003151276651305E-2</v>
      </c>
    </row>
    <row r="734" spans="1:18" ht="14.1" customHeight="1" thickBot="1" x14ac:dyDescent="0.3">
      <c r="B734" s="672"/>
      <c r="C734" s="7">
        <v>7</v>
      </c>
      <c r="D734" s="346">
        <v>536151</v>
      </c>
      <c r="E734" s="285">
        <v>402114</v>
      </c>
      <c r="F734" s="285">
        <v>335094</v>
      </c>
      <c r="G734" s="285">
        <v>201057</v>
      </c>
      <c r="H734" s="470">
        <f t="shared" si="192"/>
        <v>573525</v>
      </c>
      <c r="I734" s="473">
        <f t="shared" si="193"/>
        <v>430143</v>
      </c>
      <c r="J734" s="476">
        <f t="shared" si="199"/>
        <v>358452</v>
      </c>
      <c r="K734" s="473">
        <f t="shared" si="200"/>
        <v>215073</v>
      </c>
      <c r="L734" s="326">
        <f t="shared" si="201"/>
        <v>6.9707974059546651E-2</v>
      </c>
      <c r="M734" s="326">
        <f t="shared" si="202"/>
        <v>6.9704113758784825E-2</v>
      </c>
      <c r="N734" s="326">
        <f t="shared" si="203"/>
        <v>6.970581389102759E-2</v>
      </c>
      <c r="O734" s="326">
        <f t="shared" si="204"/>
        <v>6.9711574329667708E-2</v>
      </c>
      <c r="P734" s="447">
        <f t="shared" si="198"/>
        <v>553845</v>
      </c>
      <c r="Q734" s="416">
        <v>19680</v>
      </c>
      <c r="R734" s="392">
        <f t="shared" si="205"/>
        <v>1.4993411985642746E-2</v>
      </c>
    </row>
    <row r="735" spans="1:18" ht="14.1" customHeight="1" thickBot="1" x14ac:dyDescent="0.3">
      <c r="B735" s="672"/>
      <c r="C735" s="7">
        <v>8</v>
      </c>
      <c r="D735" s="346">
        <v>544203</v>
      </c>
      <c r="E735" s="285">
        <v>408153</v>
      </c>
      <c r="F735" s="285">
        <v>340128</v>
      </c>
      <c r="G735" s="285">
        <v>204075</v>
      </c>
      <c r="H735" s="470">
        <f t="shared" si="192"/>
        <v>581841</v>
      </c>
      <c r="I735" s="473">
        <f t="shared" si="193"/>
        <v>436380</v>
      </c>
      <c r="J735" s="476">
        <f t="shared" si="199"/>
        <v>363651</v>
      </c>
      <c r="K735" s="473">
        <f t="shared" si="200"/>
        <v>218190</v>
      </c>
      <c r="L735" s="326">
        <f t="shared" si="201"/>
        <v>6.9161691501149383E-2</v>
      </c>
      <c r="M735" s="326">
        <f t="shared" si="202"/>
        <v>6.9157889320916419E-2</v>
      </c>
      <c r="N735" s="326">
        <f t="shared" si="203"/>
        <v>6.9159257691222123E-2</v>
      </c>
      <c r="O735" s="326">
        <f t="shared" si="204"/>
        <v>6.9165747886806322E-2</v>
      </c>
      <c r="P735" s="447">
        <f t="shared" si="198"/>
        <v>562161</v>
      </c>
      <c r="Q735" s="416">
        <v>19680</v>
      </c>
      <c r="R735" s="392">
        <f t="shared" si="205"/>
        <v>1.5010668616362466E-2</v>
      </c>
    </row>
    <row r="736" spans="1:18" ht="14.1" customHeight="1" thickBot="1" x14ac:dyDescent="0.3">
      <c r="B736" s="672"/>
      <c r="C736" s="7">
        <v>9</v>
      </c>
      <c r="D736" s="346">
        <v>552357</v>
      </c>
      <c r="E736" s="285">
        <v>414267</v>
      </c>
      <c r="F736" s="285">
        <v>345222</v>
      </c>
      <c r="G736" s="285">
        <v>207135</v>
      </c>
      <c r="H736" s="470">
        <f t="shared" ref="H736:H747" si="206">P736+Q736</f>
        <v>590265</v>
      </c>
      <c r="I736" s="473">
        <f t="shared" ref="I736:I747" si="207">(ROUND((+H736/8*6)/3,0))*3</f>
        <v>442698</v>
      </c>
      <c r="J736" s="476">
        <f t="shared" si="199"/>
        <v>368916</v>
      </c>
      <c r="K736" s="473">
        <f t="shared" si="200"/>
        <v>221349</v>
      </c>
      <c r="L736" s="326">
        <f t="shared" si="201"/>
        <v>6.8629527642448632E-2</v>
      </c>
      <c r="M736" s="326">
        <f t="shared" si="202"/>
        <v>6.8629651891171636E-2</v>
      </c>
      <c r="N736" s="326">
        <f t="shared" si="203"/>
        <v>6.863409632062846E-2</v>
      </c>
      <c r="O736" s="326">
        <f t="shared" si="204"/>
        <v>6.862191324498515E-2</v>
      </c>
      <c r="P736" s="447">
        <f t="shared" ref="P736:P747" si="208">ROUND($D736*(1+$G$4)/3,0)*3</f>
        <v>570585</v>
      </c>
      <c r="Q736" s="416">
        <v>19680</v>
      </c>
      <c r="R736" s="392">
        <f t="shared" si="205"/>
        <v>1.4994487320837857E-2</v>
      </c>
    </row>
    <row r="737" spans="2:18" ht="14.1" customHeight="1" thickBot="1" x14ac:dyDescent="0.3">
      <c r="B737" s="672"/>
      <c r="C737" s="7">
        <v>10</v>
      </c>
      <c r="D737" s="346">
        <v>560640</v>
      </c>
      <c r="E737" s="285">
        <v>420480</v>
      </c>
      <c r="F737" s="285">
        <v>350400</v>
      </c>
      <c r="G737" s="285">
        <v>210240</v>
      </c>
      <c r="H737" s="470">
        <f t="shared" si="206"/>
        <v>598821</v>
      </c>
      <c r="I737" s="473">
        <f t="shared" si="207"/>
        <v>449115</v>
      </c>
      <c r="J737" s="476">
        <f t="shared" ref="J737:J747" si="209">(ROUND((+H737/8*5)/3,0))*3</f>
        <v>374262</v>
      </c>
      <c r="K737" s="473">
        <f t="shared" ref="K737:K747" si="210">(ROUND((+H737/8*3)/3,0))*3</f>
        <v>224559</v>
      </c>
      <c r="L737" s="326">
        <f t="shared" ref="L737:L747" si="211">(H737-D737)/D737</f>
        <v>6.8102525684931511E-2</v>
      </c>
      <c r="M737" s="326">
        <f t="shared" ref="M737:M747" si="212">(I737-E737)/E737</f>
        <v>6.8100742009132423E-2</v>
      </c>
      <c r="N737" s="326">
        <f t="shared" ref="N737:N747" si="213">(J737-F737)/F737</f>
        <v>6.8099315068493149E-2</v>
      </c>
      <c r="O737" s="326">
        <f t="shared" ref="O737:O747" si="214">(K737-G737)/G737</f>
        <v>6.8107876712328763E-2</v>
      </c>
      <c r="P737" s="447">
        <f t="shared" si="208"/>
        <v>579141</v>
      </c>
      <c r="Q737" s="416">
        <v>19680</v>
      </c>
      <c r="R737" s="392">
        <f t="shared" si="205"/>
        <v>1.4990223767108457E-2</v>
      </c>
    </row>
    <row r="738" spans="2:18" ht="14.1" customHeight="1" thickBot="1" x14ac:dyDescent="0.3">
      <c r="B738" s="672"/>
      <c r="C738" s="7">
        <v>11</v>
      </c>
      <c r="D738" s="346">
        <v>569049</v>
      </c>
      <c r="E738" s="285">
        <v>426786</v>
      </c>
      <c r="F738" s="285">
        <v>355656</v>
      </c>
      <c r="G738" s="285">
        <v>213393</v>
      </c>
      <c r="H738" s="470">
        <f t="shared" si="206"/>
        <v>607509</v>
      </c>
      <c r="I738" s="473">
        <f t="shared" si="207"/>
        <v>455631</v>
      </c>
      <c r="J738" s="476">
        <f t="shared" si="209"/>
        <v>379692</v>
      </c>
      <c r="K738" s="473">
        <f t="shared" si="210"/>
        <v>227817</v>
      </c>
      <c r="L738" s="326">
        <f t="shared" si="211"/>
        <v>6.7586446861342339E-2</v>
      </c>
      <c r="M738" s="326">
        <f t="shared" si="212"/>
        <v>6.7586565632424683E-2</v>
      </c>
      <c r="N738" s="326">
        <f t="shared" si="213"/>
        <v>6.7582158040353599E-2</v>
      </c>
      <c r="O738" s="326">
        <f t="shared" si="214"/>
        <v>6.7593594916421806E-2</v>
      </c>
      <c r="P738" s="447">
        <f t="shared" si="208"/>
        <v>587829</v>
      </c>
      <c r="Q738" s="416">
        <v>19680</v>
      </c>
      <c r="R738" s="392">
        <f t="shared" si="205"/>
        <v>1.4997146118721494E-2</v>
      </c>
    </row>
    <row r="739" spans="2:18" ht="14.1" customHeight="1" thickBot="1" x14ac:dyDescent="0.3">
      <c r="B739" s="672"/>
      <c r="C739" s="7">
        <v>12</v>
      </c>
      <c r="D739" s="346">
        <v>577590</v>
      </c>
      <c r="E739" s="285">
        <v>433194</v>
      </c>
      <c r="F739" s="285">
        <v>360993</v>
      </c>
      <c r="G739" s="285">
        <v>216597</v>
      </c>
      <c r="H739" s="470">
        <f t="shared" si="206"/>
        <v>616329</v>
      </c>
      <c r="I739" s="473">
        <f t="shared" si="207"/>
        <v>462246</v>
      </c>
      <c r="J739" s="476">
        <f t="shared" si="209"/>
        <v>385206</v>
      </c>
      <c r="K739" s="473">
        <f t="shared" si="210"/>
        <v>231123</v>
      </c>
      <c r="L739" s="326">
        <f t="shared" si="211"/>
        <v>6.7070067002545058E-2</v>
      </c>
      <c r="M739" s="326">
        <f t="shared" si="212"/>
        <v>6.7064640784498405E-2</v>
      </c>
      <c r="N739" s="326">
        <f t="shared" si="213"/>
        <v>6.7073322751410688E-2</v>
      </c>
      <c r="O739" s="326">
        <f t="shared" si="214"/>
        <v>6.7064640784498405E-2</v>
      </c>
      <c r="P739" s="447">
        <f t="shared" si="208"/>
        <v>596649</v>
      </c>
      <c r="Q739" s="416">
        <v>19680</v>
      </c>
      <c r="R739" s="392">
        <f t="shared" si="205"/>
        <v>1.5014550617874045E-2</v>
      </c>
    </row>
    <row r="740" spans="2:18" ht="14.1" customHeight="1" thickBot="1" x14ac:dyDescent="0.3">
      <c r="B740" s="672"/>
      <c r="C740" s="7">
        <v>13</v>
      </c>
      <c r="D740" s="346">
        <v>586254</v>
      </c>
      <c r="E740" s="285">
        <v>439692</v>
      </c>
      <c r="F740" s="285">
        <v>366408</v>
      </c>
      <c r="G740" s="285">
        <v>219846</v>
      </c>
      <c r="H740" s="470">
        <f t="shared" si="206"/>
        <v>625281</v>
      </c>
      <c r="I740" s="473">
        <f t="shared" si="207"/>
        <v>468960</v>
      </c>
      <c r="J740" s="476">
        <f t="shared" si="209"/>
        <v>390801</v>
      </c>
      <c r="K740" s="473">
        <f t="shared" si="210"/>
        <v>234480</v>
      </c>
      <c r="L740" s="326">
        <f t="shared" si="211"/>
        <v>6.6570121483179645E-2</v>
      </c>
      <c r="M740" s="326">
        <f t="shared" si="212"/>
        <v>6.656477716219536E-2</v>
      </c>
      <c r="N740" s="326">
        <f t="shared" si="213"/>
        <v>6.6573328093273071E-2</v>
      </c>
      <c r="O740" s="326">
        <f t="shared" si="214"/>
        <v>6.656477716219536E-2</v>
      </c>
      <c r="P740" s="447">
        <f t="shared" si="208"/>
        <v>605601</v>
      </c>
      <c r="Q740" s="416">
        <v>19680</v>
      </c>
      <c r="R740" s="392">
        <f t="shared" si="205"/>
        <v>1.5000207759110262E-2</v>
      </c>
    </row>
    <row r="741" spans="2:18" ht="14.1" customHeight="1" thickBot="1" x14ac:dyDescent="0.3">
      <c r="B741" s="672"/>
      <c r="C741" s="7">
        <v>14</v>
      </c>
      <c r="D741" s="346">
        <v>595041</v>
      </c>
      <c r="E741" s="285">
        <v>446280</v>
      </c>
      <c r="F741" s="285">
        <v>371901</v>
      </c>
      <c r="G741" s="285">
        <v>223140</v>
      </c>
      <c r="H741" s="470">
        <f t="shared" si="206"/>
        <v>634356</v>
      </c>
      <c r="I741" s="473">
        <f t="shared" si="207"/>
        <v>475767</v>
      </c>
      <c r="J741" s="476">
        <f t="shared" si="209"/>
        <v>396474</v>
      </c>
      <c r="K741" s="473">
        <f t="shared" si="210"/>
        <v>237885</v>
      </c>
      <c r="L741" s="326">
        <f t="shared" si="211"/>
        <v>6.6071077455166952E-2</v>
      </c>
      <c r="M741" s="326">
        <f t="shared" si="212"/>
        <v>6.6072869050820118E-2</v>
      </c>
      <c r="N741" s="326">
        <f t="shared" si="213"/>
        <v>6.6074035832116615E-2</v>
      </c>
      <c r="O741" s="326">
        <f t="shared" si="214"/>
        <v>6.6079591287980646E-2</v>
      </c>
      <c r="P741" s="447">
        <f t="shared" si="208"/>
        <v>614676</v>
      </c>
      <c r="Q741" s="416">
        <v>19680</v>
      </c>
      <c r="R741" s="392">
        <f t="shared" si="205"/>
        <v>1.4983215523593829E-2</v>
      </c>
    </row>
    <row r="742" spans="2:18" ht="14.1" customHeight="1" thickBot="1" x14ac:dyDescent="0.3">
      <c r="B742" s="672"/>
      <c r="C742" s="7">
        <v>15</v>
      </c>
      <c r="D742" s="346">
        <v>603972</v>
      </c>
      <c r="E742" s="285">
        <v>452979</v>
      </c>
      <c r="F742" s="285">
        <v>377484</v>
      </c>
      <c r="G742" s="285">
        <v>226491</v>
      </c>
      <c r="H742" s="470">
        <f t="shared" si="206"/>
        <v>643584</v>
      </c>
      <c r="I742" s="473">
        <f t="shared" si="207"/>
        <v>482688</v>
      </c>
      <c r="J742" s="476">
        <f t="shared" si="209"/>
        <v>402240</v>
      </c>
      <c r="K742" s="473">
        <f t="shared" si="210"/>
        <v>241344</v>
      </c>
      <c r="L742" s="326">
        <f t="shared" si="211"/>
        <v>6.5585821859291488E-2</v>
      </c>
      <c r="M742" s="326">
        <f t="shared" si="212"/>
        <v>6.5585821859291488E-2</v>
      </c>
      <c r="N742" s="326">
        <f t="shared" si="213"/>
        <v>6.5581587563976224E-2</v>
      </c>
      <c r="O742" s="326">
        <f t="shared" si="214"/>
        <v>6.5578764719127908E-2</v>
      </c>
      <c r="P742" s="447">
        <f t="shared" si="208"/>
        <v>623904</v>
      </c>
      <c r="Q742" s="416">
        <v>19680</v>
      </c>
      <c r="R742" s="392">
        <f t="shared" si="205"/>
        <v>1.5017477816617442E-2</v>
      </c>
    </row>
    <row r="743" spans="2:18" ht="14.1" customHeight="1" thickBot="1" x14ac:dyDescent="0.3">
      <c r="B743" s="672"/>
      <c r="C743" s="7">
        <v>16</v>
      </c>
      <c r="D743" s="346">
        <v>613029</v>
      </c>
      <c r="E743" s="285">
        <v>459771</v>
      </c>
      <c r="F743" s="285">
        <v>383142</v>
      </c>
      <c r="G743" s="285">
        <v>229887</v>
      </c>
      <c r="H743" s="470">
        <f t="shared" si="206"/>
        <v>652938</v>
      </c>
      <c r="I743" s="473">
        <f t="shared" si="207"/>
        <v>489705</v>
      </c>
      <c r="J743" s="476">
        <f t="shared" si="209"/>
        <v>408087</v>
      </c>
      <c r="K743" s="473">
        <f t="shared" si="210"/>
        <v>244851</v>
      </c>
      <c r="L743" s="326">
        <f t="shared" si="211"/>
        <v>6.5101324733413915E-2</v>
      </c>
      <c r="M743" s="326">
        <f t="shared" si="212"/>
        <v>6.5106324670325011E-2</v>
      </c>
      <c r="N743" s="326">
        <f t="shared" si="213"/>
        <v>6.510640963402603E-2</v>
      </c>
      <c r="O743" s="326">
        <f t="shared" si="214"/>
        <v>6.5092849965417796E-2</v>
      </c>
      <c r="P743" s="447">
        <f t="shared" si="208"/>
        <v>633258</v>
      </c>
      <c r="Q743" s="416">
        <v>19680</v>
      </c>
      <c r="R743" s="392">
        <f t="shared" si="205"/>
        <v>1.4993973270461147E-2</v>
      </c>
    </row>
    <row r="744" spans="2:18" ht="14.1" customHeight="1" thickBot="1" x14ac:dyDescent="0.3">
      <c r="B744" s="672"/>
      <c r="C744" s="7">
        <v>17</v>
      </c>
      <c r="D744" s="346">
        <v>622221</v>
      </c>
      <c r="E744" s="285">
        <v>466665</v>
      </c>
      <c r="F744" s="285">
        <v>388887</v>
      </c>
      <c r="G744" s="285">
        <v>233334</v>
      </c>
      <c r="H744" s="470">
        <f t="shared" si="206"/>
        <v>662433</v>
      </c>
      <c r="I744" s="473">
        <f t="shared" si="207"/>
        <v>496824</v>
      </c>
      <c r="J744" s="476">
        <f t="shared" si="209"/>
        <v>414021</v>
      </c>
      <c r="K744" s="473">
        <f t="shared" si="210"/>
        <v>248412</v>
      </c>
      <c r="L744" s="326">
        <f t="shared" si="211"/>
        <v>6.4626555516448331E-2</v>
      </c>
      <c r="M744" s="326">
        <f t="shared" si="212"/>
        <v>6.4626659380926363E-2</v>
      </c>
      <c r="N744" s="326">
        <f t="shared" si="213"/>
        <v>6.4630599634341077E-2</v>
      </c>
      <c r="O744" s="326">
        <f t="shared" si="214"/>
        <v>6.4619815371956074E-2</v>
      </c>
      <c r="P744" s="447">
        <f t="shared" si="208"/>
        <v>642753</v>
      </c>
      <c r="Q744" s="416">
        <v>19680</v>
      </c>
      <c r="R744" s="392">
        <f t="shared" si="205"/>
        <v>1.4994323297968126E-2</v>
      </c>
    </row>
    <row r="745" spans="2:18" ht="14.1" customHeight="1" thickBot="1" x14ac:dyDescent="0.3">
      <c r="B745" s="672"/>
      <c r="C745" s="7">
        <v>18</v>
      </c>
      <c r="D745" s="346">
        <v>631563</v>
      </c>
      <c r="E745" s="285">
        <v>473673</v>
      </c>
      <c r="F745" s="285">
        <v>394728</v>
      </c>
      <c r="G745" s="285">
        <v>236835</v>
      </c>
      <c r="H745" s="470">
        <f t="shared" si="206"/>
        <v>672084</v>
      </c>
      <c r="I745" s="473">
        <f t="shared" si="207"/>
        <v>504063</v>
      </c>
      <c r="J745" s="476">
        <f t="shared" si="209"/>
        <v>420054</v>
      </c>
      <c r="K745" s="473">
        <f t="shared" si="210"/>
        <v>252033</v>
      </c>
      <c r="L745" s="326">
        <f t="shared" si="211"/>
        <v>6.4159870036718428E-2</v>
      </c>
      <c r="M745" s="326">
        <f t="shared" si="212"/>
        <v>6.415818507704682E-2</v>
      </c>
      <c r="N745" s="326">
        <f t="shared" si="213"/>
        <v>6.4160637198273238E-2</v>
      </c>
      <c r="O745" s="326">
        <f t="shared" si="214"/>
        <v>6.4171258471087469E-2</v>
      </c>
      <c r="P745" s="447">
        <f t="shared" si="208"/>
        <v>652404</v>
      </c>
      <c r="Q745" s="416">
        <v>19680</v>
      </c>
      <c r="R745" s="392">
        <f t="shared" si="205"/>
        <v>1.5004242845020332E-2</v>
      </c>
    </row>
    <row r="746" spans="2:18" ht="14.1" customHeight="1" thickBot="1" x14ac:dyDescent="0.3">
      <c r="B746" s="672"/>
      <c r="C746" s="7">
        <v>19</v>
      </c>
      <c r="D746" s="346">
        <v>641046</v>
      </c>
      <c r="E746" s="285">
        <v>480786</v>
      </c>
      <c r="F746" s="285">
        <v>400653</v>
      </c>
      <c r="G746" s="285">
        <v>240393</v>
      </c>
      <c r="H746" s="470">
        <f t="shared" si="206"/>
        <v>681882</v>
      </c>
      <c r="I746" s="473">
        <f t="shared" si="207"/>
        <v>511413</v>
      </c>
      <c r="J746" s="476">
        <f t="shared" si="209"/>
        <v>426177</v>
      </c>
      <c r="K746" s="473">
        <f t="shared" si="210"/>
        <v>255705</v>
      </c>
      <c r="L746" s="326">
        <f t="shared" si="211"/>
        <v>6.3702136820134592E-2</v>
      </c>
      <c r="M746" s="326">
        <f t="shared" si="212"/>
        <v>6.37019380763999E-2</v>
      </c>
      <c r="N746" s="326">
        <f t="shared" si="213"/>
        <v>6.3705999955073339E-2</v>
      </c>
      <c r="O746" s="326">
        <f t="shared" si="214"/>
        <v>6.3695698294043507E-2</v>
      </c>
      <c r="P746" s="447">
        <f t="shared" si="208"/>
        <v>662202</v>
      </c>
      <c r="Q746" s="416">
        <v>19680</v>
      </c>
      <c r="R746" s="392">
        <f t="shared" si="205"/>
        <v>1.5023117360187577E-2</v>
      </c>
    </row>
    <row r="747" spans="2:18" ht="14.1" customHeight="1" thickBot="1" x14ac:dyDescent="0.3">
      <c r="B747" s="673"/>
      <c r="C747" s="8">
        <v>20</v>
      </c>
      <c r="D747" s="346">
        <v>650661</v>
      </c>
      <c r="E747" s="285">
        <v>487995</v>
      </c>
      <c r="F747" s="285">
        <v>406662</v>
      </c>
      <c r="G747" s="285">
        <v>243999</v>
      </c>
      <c r="H747" s="351">
        <f t="shared" si="206"/>
        <v>691812</v>
      </c>
      <c r="I747" s="474">
        <f t="shared" si="207"/>
        <v>518859</v>
      </c>
      <c r="J747" s="474">
        <f t="shared" si="209"/>
        <v>432384</v>
      </c>
      <c r="K747" s="474">
        <f t="shared" si="210"/>
        <v>259431</v>
      </c>
      <c r="L747" s="326">
        <f t="shared" si="211"/>
        <v>6.3244915555104739E-2</v>
      </c>
      <c r="M747" s="326">
        <f t="shared" si="212"/>
        <v>6.3246549657271084E-2</v>
      </c>
      <c r="N747" s="326">
        <f t="shared" si="213"/>
        <v>6.325154550953864E-2</v>
      </c>
      <c r="O747" s="326">
        <f t="shared" si="214"/>
        <v>6.324616084492149E-2</v>
      </c>
      <c r="P747" s="447">
        <f t="shared" si="208"/>
        <v>672132</v>
      </c>
      <c r="Q747" s="416">
        <v>19680</v>
      </c>
      <c r="R747" s="392">
        <f t="shared" si="205"/>
        <v>1.5000436784764926E-2</v>
      </c>
    </row>
    <row r="748" spans="2:18" x14ac:dyDescent="0.2">
      <c r="R748" s="392"/>
    </row>
    <row r="749" spans="2:18" x14ac:dyDescent="0.2">
      <c r="R749" s="480"/>
    </row>
    <row r="750" spans="2:18" x14ac:dyDescent="0.2">
      <c r="R750" s="480"/>
    </row>
    <row r="751" spans="2:18" x14ac:dyDescent="0.2">
      <c r="R751" s="480"/>
    </row>
    <row r="752" spans="2:18" x14ac:dyDescent="0.2">
      <c r="R752" s="480"/>
    </row>
    <row r="753" spans="18:18" x14ac:dyDescent="0.2">
      <c r="R753" s="480"/>
    </row>
    <row r="754" spans="18:18" x14ac:dyDescent="0.2">
      <c r="R754" s="480"/>
    </row>
    <row r="755" spans="18:18" x14ac:dyDescent="0.2">
      <c r="R755" s="480"/>
    </row>
    <row r="756" spans="18:18" x14ac:dyDescent="0.2">
      <c r="R756" s="480"/>
    </row>
    <row r="757" spans="18:18" x14ac:dyDescent="0.2">
      <c r="R757" s="480"/>
    </row>
    <row r="758" spans="18:18" x14ac:dyDescent="0.2">
      <c r="R758" s="480"/>
    </row>
    <row r="759" spans="18:18" x14ac:dyDescent="0.2">
      <c r="R759" s="480"/>
    </row>
    <row r="760" spans="18:18" x14ac:dyDescent="0.2">
      <c r="R760" s="480"/>
    </row>
    <row r="761" spans="18:18" x14ac:dyDescent="0.2">
      <c r="R761" s="480"/>
    </row>
    <row r="762" spans="18:18" x14ac:dyDescent="0.2">
      <c r="R762" s="480"/>
    </row>
    <row r="763" spans="18:18" x14ac:dyDescent="0.2">
      <c r="R763" s="480"/>
    </row>
    <row r="764" spans="18:18" x14ac:dyDescent="0.2">
      <c r="R764" s="480"/>
    </row>
    <row r="765" spans="18:18" x14ac:dyDescent="0.2">
      <c r="R765" s="480"/>
    </row>
    <row r="766" spans="18:18" x14ac:dyDescent="0.2">
      <c r="R766" s="480"/>
    </row>
    <row r="767" spans="18:18" x14ac:dyDescent="0.2">
      <c r="R767" s="480"/>
    </row>
    <row r="768" spans="18:18" x14ac:dyDescent="0.2">
      <c r="R768" s="480"/>
    </row>
    <row r="769" spans="18:18" x14ac:dyDescent="0.2">
      <c r="R769" s="480"/>
    </row>
    <row r="770" spans="18:18" x14ac:dyDescent="0.2">
      <c r="R770" s="480"/>
    </row>
    <row r="771" spans="18:18" x14ac:dyDescent="0.2">
      <c r="R771" s="480"/>
    </row>
    <row r="772" spans="18:18" x14ac:dyDescent="0.2">
      <c r="R772" s="480"/>
    </row>
    <row r="773" spans="18:18" x14ac:dyDescent="0.2">
      <c r="R773" s="480"/>
    </row>
    <row r="774" spans="18:18" x14ac:dyDescent="0.2">
      <c r="R774" s="480"/>
    </row>
    <row r="775" spans="18:18" x14ac:dyDescent="0.2">
      <c r="R775" s="480"/>
    </row>
    <row r="776" spans="18:18" x14ac:dyDescent="0.2">
      <c r="R776" s="480"/>
    </row>
    <row r="777" spans="18:18" x14ac:dyDescent="0.2">
      <c r="R777" s="480"/>
    </row>
    <row r="778" spans="18:18" x14ac:dyDescent="0.2">
      <c r="R778" s="480"/>
    </row>
    <row r="779" spans="18:18" x14ac:dyDescent="0.2">
      <c r="R779" s="480"/>
    </row>
    <row r="780" spans="18:18" x14ac:dyDescent="0.2">
      <c r="R780" s="480"/>
    </row>
    <row r="781" spans="18:18" x14ac:dyDescent="0.2">
      <c r="R781" s="480"/>
    </row>
    <row r="782" spans="18:18" x14ac:dyDescent="0.2">
      <c r="R782" s="480"/>
    </row>
    <row r="783" spans="18:18" x14ac:dyDescent="0.2">
      <c r="R783" s="480"/>
    </row>
    <row r="784" spans="18:18" x14ac:dyDescent="0.2">
      <c r="R784" s="480"/>
    </row>
    <row r="785" spans="18:18" x14ac:dyDescent="0.2">
      <c r="R785" s="480"/>
    </row>
    <row r="786" spans="18:18" x14ac:dyDescent="0.2">
      <c r="R786" s="480"/>
    </row>
    <row r="787" spans="18:18" x14ac:dyDescent="0.2">
      <c r="R787" s="480"/>
    </row>
    <row r="788" spans="18:18" x14ac:dyDescent="0.2">
      <c r="R788" s="456"/>
    </row>
    <row r="789" spans="18:18" x14ac:dyDescent="0.2">
      <c r="R789" s="456"/>
    </row>
    <row r="790" spans="18:18" x14ac:dyDescent="0.2">
      <c r="R790" s="480"/>
    </row>
    <row r="791" spans="18:18" x14ac:dyDescent="0.2">
      <c r="R791" s="480"/>
    </row>
    <row r="792" spans="18:18" x14ac:dyDescent="0.2">
      <c r="R792" s="480"/>
    </row>
    <row r="793" spans="18:18" x14ac:dyDescent="0.2">
      <c r="R793" s="480"/>
    </row>
    <row r="794" spans="18:18" x14ac:dyDescent="0.2">
      <c r="R794" s="480"/>
    </row>
    <row r="795" spans="18:18" x14ac:dyDescent="0.2">
      <c r="R795" s="480"/>
    </row>
    <row r="796" spans="18:18" x14ac:dyDescent="0.2">
      <c r="R796" s="480"/>
    </row>
    <row r="797" spans="18:18" x14ac:dyDescent="0.2">
      <c r="R797" s="480"/>
    </row>
    <row r="798" spans="18:18" x14ac:dyDescent="0.2">
      <c r="R798" s="480"/>
    </row>
    <row r="799" spans="18:18" x14ac:dyDescent="0.2">
      <c r="R799" s="480"/>
    </row>
    <row r="800" spans="18:18" x14ac:dyDescent="0.2">
      <c r="R800" s="480"/>
    </row>
    <row r="801" spans="18:18" x14ac:dyDescent="0.2">
      <c r="R801" s="480"/>
    </row>
    <row r="802" spans="18:18" x14ac:dyDescent="0.2">
      <c r="R802" s="480"/>
    </row>
    <row r="803" spans="18:18" x14ac:dyDescent="0.2">
      <c r="R803" s="480"/>
    </row>
    <row r="804" spans="18:18" x14ac:dyDescent="0.2">
      <c r="R804" s="480"/>
    </row>
    <row r="805" spans="18:18" x14ac:dyDescent="0.2">
      <c r="R805" s="480"/>
    </row>
    <row r="806" spans="18:18" x14ac:dyDescent="0.2">
      <c r="R806" s="480"/>
    </row>
    <row r="807" spans="18:18" x14ac:dyDescent="0.2">
      <c r="R807" s="480"/>
    </row>
    <row r="808" spans="18:18" x14ac:dyDescent="0.2">
      <c r="R808" s="480"/>
    </row>
    <row r="809" spans="18:18" x14ac:dyDescent="0.2">
      <c r="R809" s="480"/>
    </row>
    <row r="810" spans="18:18" x14ac:dyDescent="0.2">
      <c r="R810" s="480"/>
    </row>
    <row r="811" spans="18:18" x14ac:dyDescent="0.2">
      <c r="R811" s="480"/>
    </row>
    <row r="812" spans="18:18" x14ac:dyDescent="0.2">
      <c r="R812" s="480"/>
    </row>
    <row r="813" spans="18:18" x14ac:dyDescent="0.2">
      <c r="R813" s="480"/>
    </row>
    <row r="814" spans="18:18" x14ac:dyDescent="0.2">
      <c r="R814" s="480"/>
    </row>
    <row r="815" spans="18:18" x14ac:dyDescent="0.2">
      <c r="R815" s="480"/>
    </row>
    <row r="816" spans="18:18" x14ac:dyDescent="0.2">
      <c r="R816" s="480"/>
    </row>
    <row r="817" spans="18:18" x14ac:dyDescent="0.2">
      <c r="R817" s="480"/>
    </row>
    <row r="818" spans="18:18" x14ac:dyDescent="0.2">
      <c r="R818" s="480"/>
    </row>
    <row r="819" spans="18:18" x14ac:dyDescent="0.2">
      <c r="R819" s="479"/>
    </row>
    <row r="820" spans="18:18" x14ac:dyDescent="0.2">
      <c r="R820" s="392"/>
    </row>
    <row r="821" spans="18:18" x14ac:dyDescent="0.2">
      <c r="R821" s="392"/>
    </row>
    <row r="822" spans="18:18" x14ac:dyDescent="0.2">
      <c r="R822" s="392"/>
    </row>
    <row r="823" spans="18:18" x14ac:dyDescent="0.2">
      <c r="R823" s="392"/>
    </row>
    <row r="824" spans="18:18" x14ac:dyDescent="0.2">
      <c r="R824" s="392"/>
    </row>
    <row r="825" spans="18:18" x14ac:dyDescent="0.2">
      <c r="R825" s="392"/>
    </row>
    <row r="826" spans="18:18" x14ac:dyDescent="0.2">
      <c r="R826" s="392"/>
    </row>
    <row r="827" spans="18:18" x14ac:dyDescent="0.2">
      <c r="R827" s="392"/>
    </row>
    <row r="828" spans="18:18" x14ac:dyDescent="0.2">
      <c r="R828" s="392"/>
    </row>
    <row r="829" spans="18:18" x14ac:dyDescent="0.2">
      <c r="R829" s="392"/>
    </row>
    <row r="830" spans="18:18" x14ac:dyDescent="0.2">
      <c r="R830" s="392"/>
    </row>
    <row r="831" spans="18:18" x14ac:dyDescent="0.2">
      <c r="R831" s="392"/>
    </row>
    <row r="832" spans="18:18" x14ac:dyDescent="0.2">
      <c r="R832" s="392"/>
    </row>
    <row r="833" spans="18:18" x14ac:dyDescent="0.2">
      <c r="R833" s="392"/>
    </row>
    <row r="834" spans="18:18" x14ac:dyDescent="0.2">
      <c r="R834" s="392"/>
    </row>
    <row r="835" spans="18:18" x14ac:dyDescent="0.2">
      <c r="R835" s="392"/>
    </row>
    <row r="836" spans="18:18" x14ac:dyDescent="0.2">
      <c r="R836" s="392"/>
    </row>
    <row r="837" spans="18:18" x14ac:dyDescent="0.2">
      <c r="R837" s="392"/>
    </row>
    <row r="838" spans="18:18" x14ac:dyDescent="0.2">
      <c r="R838" s="392"/>
    </row>
    <row r="839" spans="18:18" x14ac:dyDescent="0.2">
      <c r="R839" s="392"/>
    </row>
    <row r="840" spans="18:18" x14ac:dyDescent="0.2">
      <c r="R840" s="392"/>
    </row>
    <row r="841" spans="18:18" x14ac:dyDescent="0.2">
      <c r="R841" s="392"/>
    </row>
    <row r="842" spans="18:18" x14ac:dyDescent="0.2">
      <c r="R842" s="392"/>
    </row>
    <row r="843" spans="18:18" x14ac:dyDescent="0.2">
      <c r="R843" s="392"/>
    </row>
    <row r="844" spans="18:18" x14ac:dyDescent="0.2">
      <c r="R844" s="392"/>
    </row>
    <row r="845" spans="18:18" x14ac:dyDescent="0.2">
      <c r="R845" s="392"/>
    </row>
    <row r="846" spans="18:18" x14ac:dyDescent="0.2">
      <c r="R846" s="392"/>
    </row>
    <row r="847" spans="18:18" x14ac:dyDescent="0.2">
      <c r="R847" s="392"/>
    </row>
    <row r="848" spans="18:18" x14ac:dyDescent="0.2">
      <c r="R848" s="392"/>
    </row>
    <row r="849" spans="18:18" x14ac:dyDescent="0.2">
      <c r="R849" s="392"/>
    </row>
    <row r="850" spans="18:18" x14ac:dyDescent="0.2">
      <c r="R850" s="392"/>
    </row>
    <row r="851" spans="18:18" x14ac:dyDescent="0.2">
      <c r="R851" s="392"/>
    </row>
    <row r="852" spans="18:18" x14ac:dyDescent="0.2">
      <c r="R852" s="392"/>
    </row>
    <row r="853" spans="18:18" x14ac:dyDescent="0.2">
      <c r="R853" s="392"/>
    </row>
    <row r="854" spans="18:18" x14ac:dyDescent="0.2">
      <c r="R854" s="392"/>
    </row>
    <row r="855" spans="18:18" x14ac:dyDescent="0.2">
      <c r="R855" s="392"/>
    </row>
    <row r="856" spans="18:18" x14ac:dyDescent="0.2">
      <c r="R856" s="392"/>
    </row>
    <row r="857" spans="18:18" x14ac:dyDescent="0.2">
      <c r="R857" s="392"/>
    </row>
    <row r="858" spans="18:18" x14ac:dyDescent="0.2">
      <c r="R858" s="392" t="e">
        <f t="shared" ref="R858:R917" si="215">G858/G857-1</f>
        <v>#DIV/0!</v>
      </c>
    </row>
    <row r="859" spans="18:18" x14ac:dyDescent="0.2">
      <c r="R859" s="392" t="e">
        <f t="shared" si="215"/>
        <v>#DIV/0!</v>
      </c>
    </row>
    <row r="860" spans="18:18" x14ac:dyDescent="0.2">
      <c r="R860" s="392" t="e">
        <f t="shared" si="215"/>
        <v>#DIV/0!</v>
      </c>
    </row>
    <row r="861" spans="18:18" x14ac:dyDescent="0.2">
      <c r="R861" s="392" t="e">
        <f t="shared" si="215"/>
        <v>#DIV/0!</v>
      </c>
    </row>
    <row r="862" spans="18:18" x14ac:dyDescent="0.2">
      <c r="R862" s="392" t="e">
        <f t="shared" si="215"/>
        <v>#DIV/0!</v>
      </c>
    </row>
    <row r="863" spans="18:18" x14ac:dyDescent="0.2">
      <c r="R863" s="392" t="e">
        <f t="shared" si="215"/>
        <v>#DIV/0!</v>
      </c>
    </row>
    <row r="864" spans="18:18" x14ac:dyDescent="0.2">
      <c r="R864" s="392" t="e">
        <f t="shared" si="215"/>
        <v>#DIV/0!</v>
      </c>
    </row>
    <row r="865" spans="18:18" x14ac:dyDescent="0.2">
      <c r="R865" s="392" t="e">
        <f t="shared" si="215"/>
        <v>#DIV/0!</v>
      </c>
    </row>
    <row r="866" spans="18:18" x14ac:dyDescent="0.2">
      <c r="R866" s="392" t="e">
        <f t="shared" si="215"/>
        <v>#DIV/0!</v>
      </c>
    </row>
    <row r="867" spans="18:18" x14ac:dyDescent="0.2">
      <c r="R867" s="392" t="e">
        <f t="shared" si="215"/>
        <v>#DIV/0!</v>
      </c>
    </row>
    <row r="868" spans="18:18" x14ac:dyDescent="0.2">
      <c r="R868" s="392" t="e">
        <f t="shared" si="215"/>
        <v>#DIV/0!</v>
      </c>
    </row>
    <row r="869" spans="18:18" x14ac:dyDescent="0.2">
      <c r="R869" s="392" t="e">
        <f t="shared" si="215"/>
        <v>#DIV/0!</v>
      </c>
    </row>
    <row r="870" spans="18:18" x14ac:dyDescent="0.2">
      <c r="R870" s="392" t="e">
        <f t="shared" si="215"/>
        <v>#DIV/0!</v>
      </c>
    </row>
    <row r="871" spans="18:18" x14ac:dyDescent="0.2">
      <c r="R871" s="392" t="e">
        <f t="shared" si="215"/>
        <v>#DIV/0!</v>
      </c>
    </row>
    <row r="872" spans="18:18" x14ac:dyDescent="0.2">
      <c r="R872" s="392" t="e">
        <f t="shared" si="215"/>
        <v>#DIV/0!</v>
      </c>
    </row>
    <row r="873" spans="18:18" x14ac:dyDescent="0.2">
      <c r="R873" s="392" t="e">
        <f t="shared" si="215"/>
        <v>#DIV/0!</v>
      </c>
    </row>
    <row r="874" spans="18:18" x14ac:dyDescent="0.2">
      <c r="R874" s="392" t="e">
        <f t="shared" si="215"/>
        <v>#DIV/0!</v>
      </c>
    </row>
    <row r="875" spans="18:18" x14ac:dyDescent="0.2">
      <c r="R875" s="392" t="e">
        <f t="shared" si="215"/>
        <v>#DIV/0!</v>
      </c>
    </row>
    <row r="876" spans="18:18" x14ac:dyDescent="0.2">
      <c r="R876" s="392" t="e">
        <f t="shared" si="215"/>
        <v>#DIV/0!</v>
      </c>
    </row>
    <row r="877" spans="18:18" x14ac:dyDescent="0.2">
      <c r="R877" s="392" t="e">
        <f t="shared" si="215"/>
        <v>#DIV/0!</v>
      </c>
    </row>
    <row r="878" spans="18:18" x14ac:dyDescent="0.2">
      <c r="R878" s="392" t="e">
        <f t="shared" si="215"/>
        <v>#DIV/0!</v>
      </c>
    </row>
    <row r="879" spans="18:18" x14ac:dyDescent="0.2">
      <c r="R879" s="392" t="e">
        <f t="shared" si="215"/>
        <v>#DIV/0!</v>
      </c>
    </row>
    <row r="880" spans="18:18" x14ac:dyDescent="0.2">
      <c r="R880" s="392" t="e">
        <f t="shared" si="215"/>
        <v>#DIV/0!</v>
      </c>
    </row>
    <row r="881" spans="18:18" x14ac:dyDescent="0.2">
      <c r="R881" s="392" t="e">
        <f t="shared" si="215"/>
        <v>#DIV/0!</v>
      </c>
    </row>
    <row r="882" spans="18:18" x14ac:dyDescent="0.2">
      <c r="R882" s="392" t="e">
        <f t="shared" si="215"/>
        <v>#DIV/0!</v>
      </c>
    </row>
    <row r="883" spans="18:18" x14ac:dyDescent="0.2">
      <c r="R883" s="392" t="e">
        <f t="shared" si="215"/>
        <v>#DIV/0!</v>
      </c>
    </row>
    <row r="884" spans="18:18" x14ac:dyDescent="0.2">
      <c r="R884" s="392" t="e">
        <f t="shared" si="215"/>
        <v>#DIV/0!</v>
      </c>
    </row>
    <row r="885" spans="18:18" x14ac:dyDescent="0.2">
      <c r="R885" s="392" t="e">
        <f t="shared" si="215"/>
        <v>#DIV/0!</v>
      </c>
    </row>
    <row r="886" spans="18:18" x14ac:dyDescent="0.2">
      <c r="R886" s="392" t="e">
        <f t="shared" si="215"/>
        <v>#DIV/0!</v>
      </c>
    </row>
    <row r="887" spans="18:18" x14ac:dyDescent="0.2">
      <c r="R887" s="392" t="e">
        <f t="shared" si="215"/>
        <v>#DIV/0!</v>
      </c>
    </row>
    <row r="888" spans="18:18" x14ac:dyDescent="0.2">
      <c r="R888" s="392" t="e">
        <f t="shared" si="215"/>
        <v>#DIV/0!</v>
      </c>
    </row>
    <row r="889" spans="18:18" x14ac:dyDescent="0.2">
      <c r="R889" s="392" t="e">
        <f t="shared" si="215"/>
        <v>#DIV/0!</v>
      </c>
    </row>
    <row r="890" spans="18:18" x14ac:dyDescent="0.2">
      <c r="R890" s="392" t="e">
        <f t="shared" si="215"/>
        <v>#DIV/0!</v>
      </c>
    </row>
    <row r="891" spans="18:18" x14ac:dyDescent="0.2">
      <c r="R891" s="392" t="e">
        <f t="shared" si="215"/>
        <v>#DIV/0!</v>
      </c>
    </row>
    <row r="892" spans="18:18" x14ac:dyDescent="0.2">
      <c r="R892" s="392" t="e">
        <f t="shared" si="215"/>
        <v>#DIV/0!</v>
      </c>
    </row>
    <row r="893" spans="18:18" x14ac:dyDescent="0.2">
      <c r="R893" s="392" t="e">
        <f t="shared" si="215"/>
        <v>#DIV/0!</v>
      </c>
    </row>
    <row r="894" spans="18:18" x14ac:dyDescent="0.2">
      <c r="R894" s="392" t="e">
        <f t="shared" si="215"/>
        <v>#DIV/0!</v>
      </c>
    </row>
    <row r="895" spans="18:18" x14ac:dyDescent="0.2">
      <c r="R895" s="392" t="e">
        <f t="shared" si="215"/>
        <v>#DIV/0!</v>
      </c>
    </row>
    <row r="896" spans="18:18" x14ac:dyDescent="0.2">
      <c r="R896" s="392" t="e">
        <f t="shared" si="215"/>
        <v>#DIV/0!</v>
      </c>
    </row>
    <row r="897" spans="18:18" x14ac:dyDescent="0.2">
      <c r="R897" s="392" t="e">
        <f t="shared" si="215"/>
        <v>#DIV/0!</v>
      </c>
    </row>
    <row r="898" spans="18:18" x14ac:dyDescent="0.2">
      <c r="R898" s="392" t="e">
        <f t="shared" si="215"/>
        <v>#DIV/0!</v>
      </c>
    </row>
    <row r="899" spans="18:18" x14ac:dyDescent="0.2">
      <c r="R899" s="392" t="e">
        <f t="shared" si="215"/>
        <v>#DIV/0!</v>
      </c>
    </row>
    <row r="900" spans="18:18" x14ac:dyDescent="0.2">
      <c r="R900" s="392" t="e">
        <f t="shared" si="215"/>
        <v>#DIV/0!</v>
      </c>
    </row>
    <row r="901" spans="18:18" x14ac:dyDescent="0.2">
      <c r="R901" s="392" t="e">
        <f t="shared" si="215"/>
        <v>#DIV/0!</v>
      </c>
    </row>
    <row r="902" spans="18:18" x14ac:dyDescent="0.2">
      <c r="R902" s="392" t="e">
        <f t="shared" si="215"/>
        <v>#DIV/0!</v>
      </c>
    </row>
    <row r="903" spans="18:18" x14ac:dyDescent="0.2">
      <c r="R903" s="392" t="e">
        <f t="shared" si="215"/>
        <v>#DIV/0!</v>
      </c>
    </row>
    <row r="904" spans="18:18" x14ac:dyDescent="0.2">
      <c r="R904" s="392" t="e">
        <f t="shared" si="215"/>
        <v>#DIV/0!</v>
      </c>
    </row>
    <row r="905" spans="18:18" x14ac:dyDescent="0.2">
      <c r="R905" s="392" t="e">
        <f t="shared" si="215"/>
        <v>#DIV/0!</v>
      </c>
    </row>
    <row r="906" spans="18:18" x14ac:dyDescent="0.2">
      <c r="R906" s="392" t="e">
        <f t="shared" si="215"/>
        <v>#DIV/0!</v>
      </c>
    </row>
    <row r="907" spans="18:18" x14ac:dyDescent="0.2">
      <c r="R907" s="392" t="e">
        <f t="shared" si="215"/>
        <v>#DIV/0!</v>
      </c>
    </row>
    <row r="908" spans="18:18" x14ac:dyDescent="0.2">
      <c r="R908" s="392" t="e">
        <f t="shared" si="215"/>
        <v>#DIV/0!</v>
      </c>
    </row>
    <row r="909" spans="18:18" x14ac:dyDescent="0.2">
      <c r="R909" s="392" t="e">
        <f t="shared" si="215"/>
        <v>#DIV/0!</v>
      </c>
    </row>
    <row r="910" spans="18:18" x14ac:dyDescent="0.2">
      <c r="R910" s="392" t="e">
        <f t="shared" si="215"/>
        <v>#DIV/0!</v>
      </c>
    </row>
    <row r="911" spans="18:18" x14ac:dyDescent="0.2">
      <c r="R911" s="392" t="e">
        <f t="shared" si="215"/>
        <v>#DIV/0!</v>
      </c>
    </row>
    <row r="912" spans="18:18" x14ac:dyDescent="0.2">
      <c r="R912" s="392" t="e">
        <f t="shared" si="215"/>
        <v>#DIV/0!</v>
      </c>
    </row>
    <row r="913" spans="18:18" x14ac:dyDescent="0.2">
      <c r="R913" s="392" t="e">
        <f t="shared" si="215"/>
        <v>#DIV/0!</v>
      </c>
    </row>
    <row r="914" spans="18:18" x14ac:dyDescent="0.2">
      <c r="R914" s="392" t="e">
        <f t="shared" si="215"/>
        <v>#DIV/0!</v>
      </c>
    </row>
    <row r="915" spans="18:18" x14ac:dyDescent="0.2">
      <c r="R915" s="392" t="e">
        <f t="shared" si="215"/>
        <v>#DIV/0!</v>
      </c>
    </row>
    <row r="916" spans="18:18" x14ac:dyDescent="0.2">
      <c r="R916" s="392" t="e">
        <f t="shared" si="215"/>
        <v>#DIV/0!</v>
      </c>
    </row>
    <row r="917" spans="18:18" x14ac:dyDescent="0.2">
      <c r="R917" s="392" t="e">
        <f t="shared" si="215"/>
        <v>#DIV/0!</v>
      </c>
    </row>
    <row r="918" spans="18:18" x14ac:dyDescent="0.2">
      <c r="R918" s="392" t="e">
        <f t="shared" ref="R918:R945" si="216">G918/G917-1</f>
        <v>#DIV/0!</v>
      </c>
    </row>
    <row r="919" spans="18:18" x14ac:dyDescent="0.2">
      <c r="R919" s="392" t="e">
        <f t="shared" si="216"/>
        <v>#DIV/0!</v>
      </c>
    </row>
    <row r="920" spans="18:18" x14ac:dyDescent="0.2">
      <c r="R920" s="392" t="e">
        <f t="shared" si="216"/>
        <v>#DIV/0!</v>
      </c>
    </row>
    <row r="921" spans="18:18" x14ac:dyDescent="0.2">
      <c r="R921" s="392" t="e">
        <f t="shared" si="216"/>
        <v>#DIV/0!</v>
      </c>
    </row>
    <row r="922" spans="18:18" x14ac:dyDescent="0.2">
      <c r="R922" s="392" t="e">
        <f t="shared" si="216"/>
        <v>#DIV/0!</v>
      </c>
    </row>
    <row r="923" spans="18:18" x14ac:dyDescent="0.2">
      <c r="R923" s="392" t="e">
        <f t="shared" si="216"/>
        <v>#DIV/0!</v>
      </c>
    </row>
    <row r="924" spans="18:18" x14ac:dyDescent="0.2">
      <c r="R924" s="392" t="e">
        <f t="shared" si="216"/>
        <v>#DIV/0!</v>
      </c>
    </row>
    <row r="925" spans="18:18" x14ac:dyDescent="0.2">
      <c r="R925" s="392" t="e">
        <f t="shared" si="216"/>
        <v>#DIV/0!</v>
      </c>
    </row>
    <row r="926" spans="18:18" x14ac:dyDescent="0.2">
      <c r="R926" s="392" t="e">
        <f t="shared" si="216"/>
        <v>#DIV/0!</v>
      </c>
    </row>
    <row r="927" spans="18:18" x14ac:dyDescent="0.2">
      <c r="R927" s="392" t="e">
        <f t="shared" si="216"/>
        <v>#DIV/0!</v>
      </c>
    </row>
    <row r="928" spans="18:18" x14ac:dyDescent="0.2">
      <c r="R928" s="392" t="e">
        <f t="shared" si="216"/>
        <v>#DIV/0!</v>
      </c>
    </row>
    <row r="929" spans="18:18" x14ac:dyDescent="0.2">
      <c r="R929" s="392" t="e">
        <f t="shared" si="216"/>
        <v>#DIV/0!</v>
      </c>
    </row>
    <row r="930" spans="18:18" x14ac:dyDescent="0.2">
      <c r="R930" s="392" t="e">
        <f t="shared" si="216"/>
        <v>#DIV/0!</v>
      </c>
    </row>
    <row r="931" spans="18:18" x14ac:dyDescent="0.2">
      <c r="R931" s="392" t="e">
        <f t="shared" si="216"/>
        <v>#DIV/0!</v>
      </c>
    </row>
    <row r="932" spans="18:18" x14ac:dyDescent="0.2">
      <c r="R932" s="392" t="e">
        <f t="shared" si="216"/>
        <v>#DIV/0!</v>
      </c>
    </row>
    <row r="933" spans="18:18" x14ac:dyDescent="0.2">
      <c r="R933" s="392" t="e">
        <f t="shared" si="216"/>
        <v>#DIV/0!</v>
      </c>
    </row>
    <row r="934" spans="18:18" x14ac:dyDescent="0.2">
      <c r="R934" s="392" t="e">
        <f t="shared" si="216"/>
        <v>#DIV/0!</v>
      </c>
    </row>
    <row r="935" spans="18:18" x14ac:dyDescent="0.2">
      <c r="R935" s="392" t="e">
        <f t="shared" si="216"/>
        <v>#DIV/0!</v>
      </c>
    </row>
    <row r="936" spans="18:18" x14ac:dyDescent="0.2">
      <c r="R936" s="392" t="e">
        <f t="shared" si="216"/>
        <v>#DIV/0!</v>
      </c>
    </row>
    <row r="937" spans="18:18" x14ac:dyDescent="0.2">
      <c r="R937" s="392" t="e">
        <f t="shared" si="216"/>
        <v>#DIV/0!</v>
      </c>
    </row>
    <row r="938" spans="18:18" x14ac:dyDescent="0.2">
      <c r="R938" s="392" t="e">
        <f t="shared" si="216"/>
        <v>#DIV/0!</v>
      </c>
    </row>
    <row r="939" spans="18:18" x14ac:dyDescent="0.2">
      <c r="R939" s="392" t="e">
        <f t="shared" si="216"/>
        <v>#DIV/0!</v>
      </c>
    </row>
    <row r="940" spans="18:18" x14ac:dyDescent="0.2">
      <c r="R940" s="392" t="e">
        <f t="shared" si="216"/>
        <v>#DIV/0!</v>
      </c>
    </row>
    <row r="941" spans="18:18" x14ac:dyDescent="0.2">
      <c r="R941" s="392" t="e">
        <f t="shared" si="216"/>
        <v>#DIV/0!</v>
      </c>
    </row>
    <row r="942" spans="18:18" x14ac:dyDescent="0.2">
      <c r="R942" s="392" t="e">
        <f t="shared" si="216"/>
        <v>#DIV/0!</v>
      </c>
    </row>
    <row r="943" spans="18:18" x14ac:dyDescent="0.2">
      <c r="R943" s="392" t="e">
        <f t="shared" si="216"/>
        <v>#DIV/0!</v>
      </c>
    </row>
    <row r="944" spans="18:18" x14ac:dyDescent="0.2">
      <c r="R944" s="392" t="e">
        <f t="shared" si="216"/>
        <v>#DIV/0!</v>
      </c>
    </row>
    <row r="945" spans="18:18" x14ac:dyDescent="0.2">
      <c r="R945" s="392" t="e">
        <f t="shared" si="216"/>
        <v>#DIV/0!</v>
      </c>
    </row>
    <row r="946" spans="18:18" x14ac:dyDescent="0.2">
      <c r="R946" s="454"/>
    </row>
    <row r="947" spans="18:18" x14ac:dyDescent="0.2">
      <c r="R947" s="392" t="e">
        <f t="shared" ref="R947:R972" si="217">G947/G946-1</f>
        <v>#DIV/0!</v>
      </c>
    </row>
    <row r="948" spans="18:18" x14ac:dyDescent="0.2">
      <c r="R948" s="392" t="e">
        <f t="shared" si="217"/>
        <v>#DIV/0!</v>
      </c>
    </row>
    <row r="949" spans="18:18" x14ac:dyDescent="0.2">
      <c r="R949" s="392" t="e">
        <f t="shared" si="217"/>
        <v>#DIV/0!</v>
      </c>
    </row>
    <row r="950" spans="18:18" x14ac:dyDescent="0.2">
      <c r="R950" s="392" t="e">
        <f t="shared" si="217"/>
        <v>#DIV/0!</v>
      </c>
    </row>
    <row r="951" spans="18:18" x14ac:dyDescent="0.2">
      <c r="R951" s="392" t="e">
        <f t="shared" si="217"/>
        <v>#DIV/0!</v>
      </c>
    </row>
    <row r="952" spans="18:18" x14ac:dyDescent="0.2">
      <c r="R952" s="392" t="e">
        <f t="shared" si="217"/>
        <v>#DIV/0!</v>
      </c>
    </row>
    <row r="953" spans="18:18" x14ac:dyDescent="0.2">
      <c r="R953" s="392" t="e">
        <f t="shared" si="217"/>
        <v>#DIV/0!</v>
      </c>
    </row>
    <row r="954" spans="18:18" x14ac:dyDescent="0.2">
      <c r="R954" s="392" t="e">
        <f t="shared" si="217"/>
        <v>#DIV/0!</v>
      </c>
    </row>
    <row r="955" spans="18:18" x14ac:dyDescent="0.2">
      <c r="R955" s="392" t="e">
        <f t="shared" si="217"/>
        <v>#DIV/0!</v>
      </c>
    </row>
    <row r="956" spans="18:18" x14ac:dyDescent="0.2">
      <c r="R956" s="392" t="e">
        <f t="shared" si="217"/>
        <v>#DIV/0!</v>
      </c>
    </row>
    <row r="957" spans="18:18" x14ac:dyDescent="0.2">
      <c r="R957" s="392" t="e">
        <f t="shared" si="217"/>
        <v>#DIV/0!</v>
      </c>
    </row>
    <row r="958" spans="18:18" x14ac:dyDescent="0.2">
      <c r="R958" s="392" t="e">
        <f t="shared" si="217"/>
        <v>#DIV/0!</v>
      </c>
    </row>
    <row r="959" spans="18:18" x14ac:dyDescent="0.2">
      <c r="R959" s="392" t="e">
        <f t="shared" si="217"/>
        <v>#DIV/0!</v>
      </c>
    </row>
    <row r="960" spans="18:18" x14ac:dyDescent="0.2">
      <c r="R960" s="392" t="e">
        <f t="shared" si="217"/>
        <v>#DIV/0!</v>
      </c>
    </row>
    <row r="961" spans="18:18" x14ac:dyDescent="0.2">
      <c r="R961" s="392" t="e">
        <f t="shared" si="217"/>
        <v>#DIV/0!</v>
      </c>
    </row>
    <row r="962" spans="18:18" x14ac:dyDescent="0.2">
      <c r="R962" s="392" t="e">
        <f t="shared" si="217"/>
        <v>#DIV/0!</v>
      </c>
    </row>
    <row r="963" spans="18:18" x14ac:dyDescent="0.2">
      <c r="R963" s="392" t="e">
        <f t="shared" si="217"/>
        <v>#DIV/0!</v>
      </c>
    </row>
    <row r="964" spans="18:18" x14ac:dyDescent="0.2">
      <c r="R964" s="392" t="e">
        <f t="shared" si="217"/>
        <v>#DIV/0!</v>
      </c>
    </row>
    <row r="965" spans="18:18" x14ac:dyDescent="0.2">
      <c r="R965" s="392" t="e">
        <f t="shared" si="217"/>
        <v>#DIV/0!</v>
      </c>
    </row>
    <row r="966" spans="18:18" x14ac:dyDescent="0.2">
      <c r="R966" s="392" t="e">
        <f t="shared" si="217"/>
        <v>#DIV/0!</v>
      </c>
    </row>
    <row r="967" spans="18:18" x14ac:dyDescent="0.2">
      <c r="R967" s="392" t="e">
        <f t="shared" si="217"/>
        <v>#DIV/0!</v>
      </c>
    </row>
    <row r="968" spans="18:18" x14ac:dyDescent="0.2">
      <c r="R968" s="392" t="e">
        <f t="shared" si="217"/>
        <v>#DIV/0!</v>
      </c>
    </row>
    <row r="969" spans="18:18" x14ac:dyDescent="0.2">
      <c r="R969" s="392" t="e">
        <f t="shared" si="217"/>
        <v>#DIV/0!</v>
      </c>
    </row>
    <row r="970" spans="18:18" x14ac:dyDescent="0.2">
      <c r="R970" s="392" t="e">
        <f t="shared" si="217"/>
        <v>#DIV/0!</v>
      </c>
    </row>
    <row r="971" spans="18:18" x14ac:dyDescent="0.2">
      <c r="R971" s="392" t="e">
        <f t="shared" si="217"/>
        <v>#DIV/0!</v>
      </c>
    </row>
    <row r="972" spans="18:18" x14ac:dyDescent="0.2">
      <c r="R972" s="392" t="e">
        <f t="shared" si="217"/>
        <v>#DIV/0!</v>
      </c>
    </row>
    <row r="973" spans="18:18" x14ac:dyDescent="0.2">
      <c r="R973" s="454"/>
    </row>
    <row r="975" spans="18:18" x14ac:dyDescent="0.2">
      <c r="R975" s="456"/>
    </row>
    <row r="976" spans="18:18" x14ac:dyDescent="0.2">
      <c r="R976" s="392" t="e">
        <f t="shared" ref="R976:R1039" si="218">G976/G975-1</f>
        <v>#DIV/0!</v>
      </c>
    </row>
    <row r="977" spans="18:18" x14ac:dyDescent="0.2">
      <c r="R977" s="392" t="e">
        <f t="shared" si="218"/>
        <v>#DIV/0!</v>
      </c>
    </row>
    <row r="978" spans="18:18" x14ac:dyDescent="0.2">
      <c r="R978" s="392" t="e">
        <f t="shared" si="218"/>
        <v>#DIV/0!</v>
      </c>
    </row>
    <row r="979" spans="18:18" x14ac:dyDescent="0.2">
      <c r="R979" s="392" t="e">
        <f t="shared" si="218"/>
        <v>#DIV/0!</v>
      </c>
    </row>
    <row r="980" spans="18:18" x14ac:dyDescent="0.2">
      <c r="R980" s="392" t="e">
        <f t="shared" si="218"/>
        <v>#DIV/0!</v>
      </c>
    </row>
    <row r="981" spans="18:18" x14ac:dyDescent="0.2">
      <c r="R981" s="392" t="e">
        <f t="shared" si="218"/>
        <v>#DIV/0!</v>
      </c>
    </row>
    <row r="982" spans="18:18" x14ac:dyDescent="0.2">
      <c r="R982" s="392" t="e">
        <f t="shared" si="218"/>
        <v>#DIV/0!</v>
      </c>
    </row>
    <row r="983" spans="18:18" x14ac:dyDescent="0.2">
      <c r="R983" s="392" t="e">
        <f t="shared" si="218"/>
        <v>#DIV/0!</v>
      </c>
    </row>
    <row r="984" spans="18:18" x14ac:dyDescent="0.2">
      <c r="R984" s="392" t="e">
        <f t="shared" si="218"/>
        <v>#DIV/0!</v>
      </c>
    </row>
    <row r="985" spans="18:18" x14ac:dyDescent="0.2">
      <c r="R985" s="392" t="e">
        <f t="shared" si="218"/>
        <v>#DIV/0!</v>
      </c>
    </row>
    <row r="986" spans="18:18" x14ac:dyDescent="0.2">
      <c r="R986" s="392" t="e">
        <f t="shared" si="218"/>
        <v>#DIV/0!</v>
      </c>
    </row>
    <row r="987" spans="18:18" x14ac:dyDescent="0.2">
      <c r="R987" s="392" t="e">
        <f t="shared" si="218"/>
        <v>#DIV/0!</v>
      </c>
    </row>
    <row r="988" spans="18:18" x14ac:dyDescent="0.2">
      <c r="R988" s="392" t="e">
        <f t="shared" si="218"/>
        <v>#DIV/0!</v>
      </c>
    </row>
    <row r="989" spans="18:18" x14ac:dyDescent="0.2">
      <c r="R989" s="392" t="e">
        <f t="shared" si="218"/>
        <v>#DIV/0!</v>
      </c>
    </row>
    <row r="990" spans="18:18" x14ac:dyDescent="0.2">
      <c r="R990" s="392" t="e">
        <f t="shared" si="218"/>
        <v>#DIV/0!</v>
      </c>
    </row>
    <row r="991" spans="18:18" x14ac:dyDescent="0.2">
      <c r="R991" s="392" t="e">
        <f t="shared" si="218"/>
        <v>#DIV/0!</v>
      </c>
    </row>
    <row r="992" spans="18:18" x14ac:dyDescent="0.2">
      <c r="R992" s="392" t="e">
        <f t="shared" si="218"/>
        <v>#DIV/0!</v>
      </c>
    </row>
    <row r="993" spans="18:18" x14ac:dyDescent="0.2">
      <c r="R993" s="392" t="e">
        <f t="shared" si="218"/>
        <v>#DIV/0!</v>
      </c>
    </row>
    <row r="994" spans="18:18" x14ac:dyDescent="0.2">
      <c r="R994" s="392" t="e">
        <f t="shared" si="218"/>
        <v>#DIV/0!</v>
      </c>
    </row>
    <row r="995" spans="18:18" x14ac:dyDescent="0.2">
      <c r="R995" s="392" t="e">
        <f t="shared" si="218"/>
        <v>#DIV/0!</v>
      </c>
    </row>
    <row r="996" spans="18:18" x14ac:dyDescent="0.2">
      <c r="R996" s="392" t="e">
        <f t="shared" si="218"/>
        <v>#DIV/0!</v>
      </c>
    </row>
    <row r="997" spans="18:18" x14ac:dyDescent="0.2">
      <c r="R997" s="392" t="e">
        <f t="shared" si="218"/>
        <v>#DIV/0!</v>
      </c>
    </row>
    <row r="998" spans="18:18" x14ac:dyDescent="0.2">
      <c r="R998" s="392" t="e">
        <f t="shared" si="218"/>
        <v>#DIV/0!</v>
      </c>
    </row>
    <row r="999" spans="18:18" x14ac:dyDescent="0.2">
      <c r="R999" s="392" t="e">
        <f t="shared" si="218"/>
        <v>#DIV/0!</v>
      </c>
    </row>
    <row r="1000" spans="18:18" x14ac:dyDescent="0.2">
      <c r="R1000" s="392" t="e">
        <f t="shared" si="218"/>
        <v>#DIV/0!</v>
      </c>
    </row>
    <row r="1001" spans="18:18" x14ac:dyDescent="0.2">
      <c r="R1001" s="392" t="e">
        <f t="shared" si="218"/>
        <v>#DIV/0!</v>
      </c>
    </row>
    <row r="1002" spans="18:18" x14ac:dyDescent="0.2">
      <c r="R1002" s="392" t="e">
        <f t="shared" si="218"/>
        <v>#DIV/0!</v>
      </c>
    </row>
    <row r="1003" spans="18:18" x14ac:dyDescent="0.2">
      <c r="R1003" s="392" t="e">
        <f t="shared" si="218"/>
        <v>#DIV/0!</v>
      </c>
    </row>
    <row r="1004" spans="18:18" x14ac:dyDescent="0.2">
      <c r="R1004" s="392" t="e">
        <f t="shared" si="218"/>
        <v>#DIV/0!</v>
      </c>
    </row>
    <row r="1005" spans="18:18" x14ac:dyDescent="0.2">
      <c r="R1005" s="392" t="e">
        <f t="shared" si="218"/>
        <v>#DIV/0!</v>
      </c>
    </row>
    <row r="1006" spans="18:18" x14ac:dyDescent="0.2">
      <c r="R1006" s="392" t="e">
        <f t="shared" si="218"/>
        <v>#DIV/0!</v>
      </c>
    </row>
    <row r="1007" spans="18:18" x14ac:dyDescent="0.2">
      <c r="R1007" s="392" t="e">
        <f t="shared" si="218"/>
        <v>#DIV/0!</v>
      </c>
    </row>
    <row r="1008" spans="18:18" x14ac:dyDescent="0.2">
      <c r="R1008" s="392" t="e">
        <f t="shared" si="218"/>
        <v>#DIV/0!</v>
      </c>
    </row>
    <row r="1009" spans="18:18" x14ac:dyDescent="0.2">
      <c r="R1009" s="392" t="e">
        <f t="shared" si="218"/>
        <v>#DIV/0!</v>
      </c>
    </row>
    <row r="1010" spans="18:18" x14ac:dyDescent="0.2">
      <c r="R1010" s="392" t="e">
        <f t="shared" si="218"/>
        <v>#DIV/0!</v>
      </c>
    </row>
    <row r="1011" spans="18:18" x14ac:dyDescent="0.2">
      <c r="R1011" s="392" t="e">
        <f t="shared" si="218"/>
        <v>#DIV/0!</v>
      </c>
    </row>
    <row r="1012" spans="18:18" x14ac:dyDescent="0.2">
      <c r="R1012" s="392" t="e">
        <f t="shared" si="218"/>
        <v>#DIV/0!</v>
      </c>
    </row>
    <row r="1013" spans="18:18" x14ac:dyDescent="0.2">
      <c r="R1013" s="392" t="e">
        <f t="shared" si="218"/>
        <v>#DIV/0!</v>
      </c>
    </row>
    <row r="1014" spans="18:18" x14ac:dyDescent="0.2">
      <c r="R1014" s="392" t="e">
        <f t="shared" si="218"/>
        <v>#DIV/0!</v>
      </c>
    </row>
    <row r="1015" spans="18:18" x14ac:dyDescent="0.2">
      <c r="R1015" s="392" t="e">
        <f t="shared" si="218"/>
        <v>#DIV/0!</v>
      </c>
    </row>
    <row r="1016" spans="18:18" x14ac:dyDescent="0.2">
      <c r="R1016" s="392" t="e">
        <f t="shared" si="218"/>
        <v>#DIV/0!</v>
      </c>
    </row>
    <row r="1017" spans="18:18" x14ac:dyDescent="0.2">
      <c r="R1017" s="392" t="e">
        <f t="shared" si="218"/>
        <v>#DIV/0!</v>
      </c>
    </row>
    <row r="1018" spans="18:18" x14ac:dyDescent="0.2">
      <c r="R1018" s="392" t="e">
        <f t="shared" si="218"/>
        <v>#DIV/0!</v>
      </c>
    </row>
    <row r="1019" spans="18:18" x14ac:dyDescent="0.2">
      <c r="R1019" s="392" t="e">
        <f t="shared" si="218"/>
        <v>#DIV/0!</v>
      </c>
    </row>
    <row r="1020" spans="18:18" x14ac:dyDescent="0.2">
      <c r="R1020" s="392" t="e">
        <f t="shared" si="218"/>
        <v>#DIV/0!</v>
      </c>
    </row>
    <row r="1021" spans="18:18" x14ac:dyDescent="0.2">
      <c r="R1021" s="392" t="e">
        <f t="shared" si="218"/>
        <v>#DIV/0!</v>
      </c>
    </row>
    <row r="1022" spans="18:18" x14ac:dyDescent="0.2">
      <c r="R1022" s="392" t="e">
        <f t="shared" si="218"/>
        <v>#DIV/0!</v>
      </c>
    </row>
    <row r="1023" spans="18:18" x14ac:dyDescent="0.2">
      <c r="R1023" s="392" t="e">
        <f t="shared" si="218"/>
        <v>#DIV/0!</v>
      </c>
    </row>
    <row r="1024" spans="18:18" x14ac:dyDescent="0.2">
      <c r="R1024" s="392" t="e">
        <f t="shared" si="218"/>
        <v>#DIV/0!</v>
      </c>
    </row>
    <row r="1025" spans="18:18" x14ac:dyDescent="0.2">
      <c r="R1025" s="392" t="e">
        <f t="shared" si="218"/>
        <v>#DIV/0!</v>
      </c>
    </row>
    <row r="1026" spans="18:18" x14ac:dyDescent="0.2">
      <c r="R1026" s="392" t="e">
        <f t="shared" si="218"/>
        <v>#DIV/0!</v>
      </c>
    </row>
    <row r="1027" spans="18:18" x14ac:dyDescent="0.2">
      <c r="R1027" s="392" t="e">
        <f t="shared" si="218"/>
        <v>#DIV/0!</v>
      </c>
    </row>
    <row r="1028" spans="18:18" x14ac:dyDescent="0.2">
      <c r="R1028" s="392" t="e">
        <f t="shared" si="218"/>
        <v>#DIV/0!</v>
      </c>
    </row>
    <row r="1029" spans="18:18" x14ac:dyDescent="0.2">
      <c r="R1029" s="392" t="e">
        <f t="shared" si="218"/>
        <v>#DIV/0!</v>
      </c>
    </row>
    <row r="1030" spans="18:18" x14ac:dyDescent="0.2">
      <c r="R1030" s="392" t="e">
        <f t="shared" si="218"/>
        <v>#DIV/0!</v>
      </c>
    </row>
    <row r="1031" spans="18:18" x14ac:dyDescent="0.2">
      <c r="R1031" s="392" t="e">
        <f t="shared" si="218"/>
        <v>#DIV/0!</v>
      </c>
    </row>
    <row r="1032" spans="18:18" x14ac:dyDescent="0.2">
      <c r="R1032" s="392" t="e">
        <f t="shared" si="218"/>
        <v>#DIV/0!</v>
      </c>
    </row>
    <row r="1033" spans="18:18" x14ac:dyDescent="0.2">
      <c r="R1033" s="392" t="e">
        <f t="shared" si="218"/>
        <v>#DIV/0!</v>
      </c>
    </row>
    <row r="1034" spans="18:18" x14ac:dyDescent="0.2">
      <c r="R1034" s="392" t="e">
        <f t="shared" si="218"/>
        <v>#DIV/0!</v>
      </c>
    </row>
    <row r="1035" spans="18:18" x14ac:dyDescent="0.2">
      <c r="R1035" s="392" t="e">
        <f t="shared" si="218"/>
        <v>#DIV/0!</v>
      </c>
    </row>
    <row r="1036" spans="18:18" x14ac:dyDescent="0.2">
      <c r="R1036" s="392" t="e">
        <f t="shared" si="218"/>
        <v>#DIV/0!</v>
      </c>
    </row>
    <row r="1037" spans="18:18" x14ac:dyDescent="0.2">
      <c r="R1037" s="392" t="e">
        <f t="shared" si="218"/>
        <v>#DIV/0!</v>
      </c>
    </row>
    <row r="1038" spans="18:18" x14ac:dyDescent="0.2">
      <c r="R1038" s="392" t="e">
        <f t="shared" si="218"/>
        <v>#DIV/0!</v>
      </c>
    </row>
    <row r="1039" spans="18:18" x14ac:dyDescent="0.2">
      <c r="R1039" s="392" t="e">
        <f t="shared" si="218"/>
        <v>#DIV/0!</v>
      </c>
    </row>
    <row r="1040" spans="18:18" x14ac:dyDescent="0.2">
      <c r="R1040" s="392" t="e">
        <f t="shared" ref="R1040:R1103" si="219">G1040/G1039-1</f>
        <v>#DIV/0!</v>
      </c>
    </row>
    <row r="1041" spans="18:18" x14ac:dyDescent="0.2">
      <c r="R1041" s="392" t="e">
        <f t="shared" si="219"/>
        <v>#DIV/0!</v>
      </c>
    </row>
    <row r="1042" spans="18:18" x14ac:dyDescent="0.2">
      <c r="R1042" s="392" t="e">
        <f t="shared" si="219"/>
        <v>#DIV/0!</v>
      </c>
    </row>
    <row r="1043" spans="18:18" x14ac:dyDescent="0.2">
      <c r="R1043" s="392" t="e">
        <f t="shared" si="219"/>
        <v>#DIV/0!</v>
      </c>
    </row>
    <row r="1044" spans="18:18" x14ac:dyDescent="0.2">
      <c r="R1044" s="392" t="e">
        <f t="shared" si="219"/>
        <v>#DIV/0!</v>
      </c>
    </row>
    <row r="1045" spans="18:18" x14ac:dyDescent="0.2">
      <c r="R1045" s="392" t="e">
        <f t="shared" si="219"/>
        <v>#DIV/0!</v>
      </c>
    </row>
    <row r="1046" spans="18:18" x14ac:dyDescent="0.2">
      <c r="R1046" s="392" t="e">
        <f t="shared" si="219"/>
        <v>#DIV/0!</v>
      </c>
    </row>
    <row r="1047" spans="18:18" x14ac:dyDescent="0.2">
      <c r="R1047" s="392" t="e">
        <f t="shared" si="219"/>
        <v>#DIV/0!</v>
      </c>
    </row>
    <row r="1048" spans="18:18" x14ac:dyDescent="0.2">
      <c r="R1048" s="392" t="e">
        <f t="shared" si="219"/>
        <v>#DIV/0!</v>
      </c>
    </row>
    <row r="1049" spans="18:18" x14ac:dyDescent="0.2">
      <c r="R1049" s="392" t="e">
        <f t="shared" si="219"/>
        <v>#DIV/0!</v>
      </c>
    </row>
    <row r="1050" spans="18:18" x14ac:dyDescent="0.2">
      <c r="R1050" s="392" t="e">
        <f t="shared" si="219"/>
        <v>#DIV/0!</v>
      </c>
    </row>
    <row r="1051" spans="18:18" x14ac:dyDescent="0.2">
      <c r="R1051" s="392" t="e">
        <f t="shared" si="219"/>
        <v>#DIV/0!</v>
      </c>
    </row>
    <row r="1052" spans="18:18" x14ac:dyDescent="0.2">
      <c r="R1052" s="392" t="e">
        <f t="shared" si="219"/>
        <v>#DIV/0!</v>
      </c>
    </row>
    <row r="1053" spans="18:18" x14ac:dyDescent="0.2">
      <c r="R1053" s="392" t="e">
        <f t="shared" si="219"/>
        <v>#DIV/0!</v>
      </c>
    </row>
    <row r="1054" spans="18:18" x14ac:dyDescent="0.2">
      <c r="R1054" s="392" t="e">
        <f t="shared" si="219"/>
        <v>#DIV/0!</v>
      </c>
    </row>
    <row r="1055" spans="18:18" x14ac:dyDescent="0.2">
      <c r="R1055" s="392" t="e">
        <f t="shared" si="219"/>
        <v>#DIV/0!</v>
      </c>
    </row>
    <row r="1056" spans="18:18" x14ac:dyDescent="0.2">
      <c r="R1056" s="392" t="e">
        <f t="shared" si="219"/>
        <v>#DIV/0!</v>
      </c>
    </row>
    <row r="1057" spans="18:18" x14ac:dyDescent="0.2">
      <c r="R1057" s="392" t="e">
        <f t="shared" si="219"/>
        <v>#DIV/0!</v>
      </c>
    </row>
    <row r="1058" spans="18:18" x14ac:dyDescent="0.2">
      <c r="R1058" s="392" t="e">
        <f t="shared" si="219"/>
        <v>#DIV/0!</v>
      </c>
    </row>
    <row r="1059" spans="18:18" x14ac:dyDescent="0.2">
      <c r="R1059" s="392" t="e">
        <f t="shared" si="219"/>
        <v>#DIV/0!</v>
      </c>
    </row>
    <row r="1060" spans="18:18" x14ac:dyDescent="0.2">
      <c r="R1060" s="392" t="e">
        <f t="shared" si="219"/>
        <v>#DIV/0!</v>
      </c>
    </row>
    <row r="1061" spans="18:18" x14ac:dyDescent="0.2">
      <c r="R1061" s="392" t="e">
        <f t="shared" si="219"/>
        <v>#DIV/0!</v>
      </c>
    </row>
    <row r="1062" spans="18:18" x14ac:dyDescent="0.2">
      <c r="R1062" s="392" t="e">
        <f t="shared" si="219"/>
        <v>#DIV/0!</v>
      </c>
    </row>
    <row r="1063" spans="18:18" x14ac:dyDescent="0.2">
      <c r="R1063" s="392" t="e">
        <f t="shared" si="219"/>
        <v>#DIV/0!</v>
      </c>
    </row>
    <row r="1064" spans="18:18" x14ac:dyDescent="0.2">
      <c r="R1064" s="392" t="e">
        <f t="shared" si="219"/>
        <v>#DIV/0!</v>
      </c>
    </row>
    <row r="1065" spans="18:18" x14ac:dyDescent="0.2">
      <c r="R1065" s="392" t="e">
        <f t="shared" si="219"/>
        <v>#DIV/0!</v>
      </c>
    </row>
    <row r="1066" spans="18:18" x14ac:dyDescent="0.2">
      <c r="R1066" s="392" t="e">
        <f t="shared" si="219"/>
        <v>#DIV/0!</v>
      </c>
    </row>
    <row r="1067" spans="18:18" x14ac:dyDescent="0.2">
      <c r="R1067" s="392" t="e">
        <f t="shared" si="219"/>
        <v>#DIV/0!</v>
      </c>
    </row>
    <row r="1068" spans="18:18" x14ac:dyDescent="0.2">
      <c r="R1068" s="392" t="e">
        <f t="shared" si="219"/>
        <v>#DIV/0!</v>
      </c>
    </row>
    <row r="1069" spans="18:18" x14ac:dyDescent="0.2">
      <c r="R1069" s="392" t="e">
        <f t="shared" si="219"/>
        <v>#DIV/0!</v>
      </c>
    </row>
    <row r="1070" spans="18:18" x14ac:dyDescent="0.2">
      <c r="R1070" s="392" t="e">
        <f t="shared" si="219"/>
        <v>#DIV/0!</v>
      </c>
    </row>
    <row r="1071" spans="18:18" x14ac:dyDescent="0.2">
      <c r="R1071" s="392" t="e">
        <f t="shared" si="219"/>
        <v>#DIV/0!</v>
      </c>
    </row>
    <row r="1072" spans="18:18" x14ac:dyDescent="0.2">
      <c r="R1072" s="392" t="e">
        <f t="shared" si="219"/>
        <v>#DIV/0!</v>
      </c>
    </row>
    <row r="1073" spans="18:18" x14ac:dyDescent="0.2">
      <c r="R1073" s="392" t="e">
        <f t="shared" si="219"/>
        <v>#DIV/0!</v>
      </c>
    </row>
    <row r="1074" spans="18:18" x14ac:dyDescent="0.2">
      <c r="R1074" s="392" t="e">
        <f t="shared" si="219"/>
        <v>#DIV/0!</v>
      </c>
    </row>
    <row r="1075" spans="18:18" x14ac:dyDescent="0.2">
      <c r="R1075" s="392" t="e">
        <f t="shared" si="219"/>
        <v>#DIV/0!</v>
      </c>
    </row>
    <row r="1076" spans="18:18" x14ac:dyDescent="0.2">
      <c r="R1076" s="392" t="e">
        <f t="shared" si="219"/>
        <v>#DIV/0!</v>
      </c>
    </row>
    <row r="1077" spans="18:18" x14ac:dyDescent="0.2">
      <c r="R1077" s="392" t="e">
        <f t="shared" si="219"/>
        <v>#DIV/0!</v>
      </c>
    </row>
    <row r="1078" spans="18:18" x14ac:dyDescent="0.2">
      <c r="R1078" s="392" t="e">
        <f t="shared" si="219"/>
        <v>#DIV/0!</v>
      </c>
    </row>
    <row r="1079" spans="18:18" x14ac:dyDescent="0.2">
      <c r="R1079" s="392" t="e">
        <f t="shared" si="219"/>
        <v>#DIV/0!</v>
      </c>
    </row>
    <row r="1080" spans="18:18" x14ac:dyDescent="0.2">
      <c r="R1080" s="392" t="e">
        <f t="shared" si="219"/>
        <v>#DIV/0!</v>
      </c>
    </row>
    <row r="1081" spans="18:18" x14ac:dyDescent="0.2">
      <c r="R1081" s="392" t="e">
        <f t="shared" si="219"/>
        <v>#DIV/0!</v>
      </c>
    </row>
    <row r="1082" spans="18:18" x14ac:dyDescent="0.2">
      <c r="R1082" s="392" t="e">
        <f t="shared" si="219"/>
        <v>#DIV/0!</v>
      </c>
    </row>
    <row r="1083" spans="18:18" x14ac:dyDescent="0.2">
      <c r="R1083" s="392" t="e">
        <f t="shared" si="219"/>
        <v>#DIV/0!</v>
      </c>
    </row>
    <row r="1084" spans="18:18" x14ac:dyDescent="0.2">
      <c r="R1084" s="392" t="e">
        <f t="shared" si="219"/>
        <v>#DIV/0!</v>
      </c>
    </row>
    <row r="1085" spans="18:18" x14ac:dyDescent="0.2">
      <c r="R1085" s="392" t="e">
        <f t="shared" si="219"/>
        <v>#DIV/0!</v>
      </c>
    </row>
    <row r="1086" spans="18:18" x14ac:dyDescent="0.2">
      <c r="R1086" s="392" t="e">
        <f t="shared" si="219"/>
        <v>#DIV/0!</v>
      </c>
    </row>
    <row r="1087" spans="18:18" x14ac:dyDescent="0.2">
      <c r="R1087" s="392" t="e">
        <f t="shared" si="219"/>
        <v>#DIV/0!</v>
      </c>
    </row>
    <row r="1088" spans="18:18" x14ac:dyDescent="0.2">
      <c r="R1088" s="392" t="e">
        <f t="shared" si="219"/>
        <v>#DIV/0!</v>
      </c>
    </row>
    <row r="1089" spans="18:18" x14ac:dyDescent="0.2">
      <c r="R1089" s="392" t="e">
        <f t="shared" si="219"/>
        <v>#DIV/0!</v>
      </c>
    </row>
    <row r="1090" spans="18:18" x14ac:dyDescent="0.2">
      <c r="R1090" s="392" t="e">
        <f t="shared" si="219"/>
        <v>#DIV/0!</v>
      </c>
    </row>
    <row r="1091" spans="18:18" x14ac:dyDescent="0.2">
      <c r="R1091" s="392" t="e">
        <f t="shared" si="219"/>
        <v>#DIV/0!</v>
      </c>
    </row>
    <row r="1092" spans="18:18" x14ac:dyDescent="0.2">
      <c r="R1092" s="392" t="e">
        <f t="shared" si="219"/>
        <v>#DIV/0!</v>
      </c>
    </row>
    <row r="1093" spans="18:18" x14ac:dyDescent="0.2">
      <c r="R1093" s="392" t="e">
        <f t="shared" si="219"/>
        <v>#DIV/0!</v>
      </c>
    </row>
    <row r="1094" spans="18:18" x14ac:dyDescent="0.2">
      <c r="R1094" s="392" t="e">
        <f t="shared" si="219"/>
        <v>#DIV/0!</v>
      </c>
    </row>
    <row r="1095" spans="18:18" x14ac:dyDescent="0.2">
      <c r="R1095" s="392" t="e">
        <f t="shared" si="219"/>
        <v>#DIV/0!</v>
      </c>
    </row>
    <row r="1096" spans="18:18" x14ac:dyDescent="0.2">
      <c r="R1096" s="392" t="e">
        <f t="shared" si="219"/>
        <v>#DIV/0!</v>
      </c>
    </row>
    <row r="1097" spans="18:18" x14ac:dyDescent="0.2">
      <c r="R1097" s="392" t="e">
        <f t="shared" si="219"/>
        <v>#DIV/0!</v>
      </c>
    </row>
    <row r="1098" spans="18:18" x14ac:dyDescent="0.2">
      <c r="R1098" s="392" t="e">
        <f t="shared" si="219"/>
        <v>#DIV/0!</v>
      </c>
    </row>
    <row r="1099" spans="18:18" x14ac:dyDescent="0.2">
      <c r="R1099" s="392" t="e">
        <f t="shared" si="219"/>
        <v>#DIV/0!</v>
      </c>
    </row>
    <row r="1100" spans="18:18" x14ac:dyDescent="0.2">
      <c r="R1100" s="392" t="e">
        <f t="shared" si="219"/>
        <v>#DIV/0!</v>
      </c>
    </row>
    <row r="1101" spans="18:18" x14ac:dyDescent="0.2">
      <c r="R1101" s="392" t="e">
        <f t="shared" si="219"/>
        <v>#DIV/0!</v>
      </c>
    </row>
    <row r="1102" spans="18:18" x14ac:dyDescent="0.2">
      <c r="R1102" s="392" t="e">
        <f t="shared" si="219"/>
        <v>#DIV/0!</v>
      </c>
    </row>
    <row r="1103" spans="18:18" x14ac:dyDescent="0.2">
      <c r="R1103" s="392" t="e">
        <f t="shared" si="219"/>
        <v>#DIV/0!</v>
      </c>
    </row>
    <row r="1104" spans="18:18" x14ac:dyDescent="0.2">
      <c r="R1104" s="392" t="e">
        <f t="shared" ref="R1104:R1141" si="220">G1104/G1103-1</f>
        <v>#DIV/0!</v>
      </c>
    </row>
    <row r="1105" spans="18:18" x14ac:dyDescent="0.2">
      <c r="R1105" s="392" t="e">
        <f t="shared" si="220"/>
        <v>#DIV/0!</v>
      </c>
    </row>
    <row r="1106" spans="18:18" x14ac:dyDescent="0.2">
      <c r="R1106" s="392" t="e">
        <f t="shared" si="220"/>
        <v>#DIV/0!</v>
      </c>
    </row>
    <row r="1107" spans="18:18" x14ac:dyDescent="0.2">
      <c r="R1107" s="392" t="e">
        <f t="shared" si="220"/>
        <v>#DIV/0!</v>
      </c>
    </row>
    <row r="1108" spans="18:18" x14ac:dyDescent="0.2">
      <c r="R1108" s="392" t="e">
        <f t="shared" si="220"/>
        <v>#DIV/0!</v>
      </c>
    </row>
    <row r="1109" spans="18:18" x14ac:dyDescent="0.2">
      <c r="R1109" s="392" t="e">
        <f t="shared" si="220"/>
        <v>#DIV/0!</v>
      </c>
    </row>
    <row r="1110" spans="18:18" x14ac:dyDescent="0.2">
      <c r="R1110" s="392" t="e">
        <f t="shared" si="220"/>
        <v>#DIV/0!</v>
      </c>
    </row>
    <row r="1111" spans="18:18" x14ac:dyDescent="0.2">
      <c r="R1111" s="392" t="e">
        <f t="shared" si="220"/>
        <v>#DIV/0!</v>
      </c>
    </row>
    <row r="1112" spans="18:18" x14ac:dyDescent="0.2">
      <c r="R1112" s="392" t="e">
        <f t="shared" si="220"/>
        <v>#DIV/0!</v>
      </c>
    </row>
    <row r="1113" spans="18:18" x14ac:dyDescent="0.2">
      <c r="R1113" s="392" t="e">
        <f t="shared" si="220"/>
        <v>#DIV/0!</v>
      </c>
    </row>
    <row r="1114" spans="18:18" x14ac:dyDescent="0.2">
      <c r="R1114" s="392" t="e">
        <f t="shared" si="220"/>
        <v>#DIV/0!</v>
      </c>
    </row>
    <row r="1115" spans="18:18" x14ac:dyDescent="0.2">
      <c r="R1115" s="392" t="e">
        <f t="shared" si="220"/>
        <v>#DIV/0!</v>
      </c>
    </row>
    <row r="1116" spans="18:18" x14ac:dyDescent="0.2">
      <c r="R1116" s="392" t="e">
        <f t="shared" si="220"/>
        <v>#DIV/0!</v>
      </c>
    </row>
    <row r="1117" spans="18:18" x14ac:dyDescent="0.2">
      <c r="R1117" s="392" t="e">
        <f t="shared" si="220"/>
        <v>#DIV/0!</v>
      </c>
    </row>
    <row r="1118" spans="18:18" x14ac:dyDescent="0.2">
      <c r="R1118" s="392" t="e">
        <f t="shared" si="220"/>
        <v>#DIV/0!</v>
      </c>
    </row>
    <row r="1119" spans="18:18" x14ac:dyDescent="0.2">
      <c r="R1119" s="392" t="e">
        <f t="shared" si="220"/>
        <v>#DIV/0!</v>
      </c>
    </row>
    <row r="1120" spans="18:18" x14ac:dyDescent="0.2">
      <c r="R1120" s="392" t="e">
        <f t="shared" si="220"/>
        <v>#DIV/0!</v>
      </c>
    </row>
    <row r="1121" spans="18:18" x14ac:dyDescent="0.2">
      <c r="R1121" s="392" t="e">
        <f t="shared" si="220"/>
        <v>#DIV/0!</v>
      </c>
    </row>
    <row r="1122" spans="18:18" x14ac:dyDescent="0.2">
      <c r="R1122" s="392" t="e">
        <f t="shared" si="220"/>
        <v>#DIV/0!</v>
      </c>
    </row>
    <row r="1123" spans="18:18" x14ac:dyDescent="0.2">
      <c r="R1123" s="392" t="e">
        <f t="shared" si="220"/>
        <v>#DIV/0!</v>
      </c>
    </row>
    <row r="1124" spans="18:18" x14ac:dyDescent="0.2">
      <c r="R1124" s="392" t="e">
        <f t="shared" si="220"/>
        <v>#DIV/0!</v>
      </c>
    </row>
    <row r="1125" spans="18:18" x14ac:dyDescent="0.2">
      <c r="R1125" s="392" t="e">
        <f t="shared" si="220"/>
        <v>#DIV/0!</v>
      </c>
    </row>
    <row r="1126" spans="18:18" x14ac:dyDescent="0.2">
      <c r="R1126" s="392" t="e">
        <f t="shared" si="220"/>
        <v>#DIV/0!</v>
      </c>
    </row>
    <row r="1127" spans="18:18" x14ac:dyDescent="0.2">
      <c r="R1127" s="392" t="e">
        <f t="shared" si="220"/>
        <v>#DIV/0!</v>
      </c>
    </row>
    <row r="1128" spans="18:18" x14ac:dyDescent="0.2">
      <c r="R1128" s="392" t="e">
        <f t="shared" si="220"/>
        <v>#DIV/0!</v>
      </c>
    </row>
    <row r="1129" spans="18:18" x14ac:dyDescent="0.2">
      <c r="R1129" s="392" t="e">
        <f t="shared" si="220"/>
        <v>#DIV/0!</v>
      </c>
    </row>
    <row r="1130" spans="18:18" x14ac:dyDescent="0.2">
      <c r="R1130" s="392" t="e">
        <f t="shared" si="220"/>
        <v>#DIV/0!</v>
      </c>
    </row>
    <row r="1131" spans="18:18" x14ac:dyDescent="0.2">
      <c r="R1131" s="392" t="e">
        <f t="shared" si="220"/>
        <v>#DIV/0!</v>
      </c>
    </row>
    <row r="1132" spans="18:18" x14ac:dyDescent="0.2">
      <c r="R1132" s="392" t="e">
        <f t="shared" si="220"/>
        <v>#DIV/0!</v>
      </c>
    </row>
    <row r="1133" spans="18:18" x14ac:dyDescent="0.2">
      <c r="R1133" s="392" t="e">
        <f t="shared" si="220"/>
        <v>#DIV/0!</v>
      </c>
    </row>
    <row r="1134" spans="18:18" x14ac:dyDescent="0.2">
      <c r="R1134" s="392" t="e">
        <f t="shared" si="220"/>
        <v>#DIV/0!</v>
      </c>
    </row>
    <row r="1135" spans="18:18" x14ac:dyDescent="0.2">
      <c r="R1135" s="392" t="e">
        <f t="shared" si="220"/>
        <v>#DIV/0!</v>
      </c>
    </row>
    <row r="1136" spans="18:18" x14ac:dyDescent="0.2">
      <c r="R1136" s="392" t="e">
        <f t="shared" si="220"/>
        <v>#DIV/0!</v>
      </c>
    </row>
    <row r="1137" spans="18:18" x14ac:dyDescent="0.2">
      <c r="R1137" s="392" t="e">
        <f t="shared" si="220"/>
        <v>#DIV/0!</v>
      </c>
    </row>
    <row r="1138" spans="18:18" x14ac:dyDescent="0.2">
      <c r="R1138" s="392" t="e">
        <f t="shared" si="220"/>
        <v>#DIV/0!</v>
      </c>
    </row>
    <row r="1139" spans="18:18" x14ac:dyDescent="0.2">
      <c r="R1139" s="392" t="e">
        <f t="shared" si="220"/>
        <v>#DIV/0!</v>
      </c>
    </row>
    <row r="1140" spans="18:18" x14ac:dyDescent="0.2">
      <c r="R1140" s="392" t="e">
        <f t="shared" si="220"/>
        <v>#DIV/0!</v>
      </c>
    </row>
    <row r="1141" spans="18:18" x14ac:dyDescent="0.2">
      <c r="R1141" s="392" t="e">
        <f t="shared" si="220"/>
        <v>#DIV/0!</v>
      </c>
    </row>
    <row r="1143" spans="18:18" x14ac:dyDescent="0.2">
      <c r="R1143" s="392"/>
    </row>
    <row r="1144" spans="18:18" x14ac:dyDescent="0.2">
      <c r="R1144" s="392" t="e">
        <f t="shared" ref="R1144:R1158" si="221">G1144/G1143-1</f>
        <v>#DIV/0!</v>
      </c>
    </row>
    <row r="1145" spans="18:18" x14ac:dyDescent="0.2">
      <c r="R1145" s="392" t="e">
        <f t="shared" si="221"/>
        <v>#DIV/0!</v>
      </c>
    </row>
    <row r="1146" spans="18:18" x14ac:dyDescent="0.2">
      <c r="R1146" s="392" t="e">
        <f t="shared" si="221"/>
        <v>#DIV/0!</v>
      </c>
    </row>
    <row r="1147" spans="18:18" x14ac:dyDescent="0.2">
      <c r="R1147" s="392" t="e">
        <f t="shared" si="221"/>
        <v>#DIV/0!</v>
      </c>
    </row>
    <row r="1148" spans="18:18" x14ac:dyDescent="0.2">
      <c r="R1148" s="392" t="e">
        <f t="shared" si="221"/>
        <v>#DIV/0!</v>
      </c>
    </row>
    <row r="1149" spans="18:18" x14ac:dyDescent="0.2">
      <c r="R1149" s="392" t="e">
        <f t="shared" si="221"/>
        <v>#DIV/0!</v>
      </c>
    </row>
    <row r="1150" spans="18:18" x14ac:dyDescent="0.2">
      <c r="R1150" s="392" t="e">
        <f t="shared" si="221"/>
        <v>#DIV/0!</v>
      </c>
    </row>
    <row r="1151" spans="18:18" x14ac:dyDescent="0.2">
      <c r="R1151" s="392" t="e">
        <f t="shared" si="221"/>
        <v>#DIV/0!</v>
      </c>
    </row>
    <row r="1152" spans="18:18" x14ac:dyDescent="0.2">
      <c r="R1152" s="392" t="e">
        <f t="shared" si="221"/>
        <v>#DIV/0!</v>
      </c>
    </row>
    <row r="1153" spans="18:18" x14ac:dyDescent="0.2">
      <c r="R1153" s="392" t="e">
        <f t="shared" si="221"/>
        <v>#DIV/0!</v>
      </c>
    </row>
    <row r="1154" spans="18:18" x14ac:dyDescent="0.2">
      <c r="R1154" s="392" t="e">
        <f t="shared" si="221"/>
        <v>#DIV/0!</v>
      </c>
    </row>
    <row r="1155" spans="18:18" x14ac:dyDescent="0.2">
      <c r="R1155" s="392" t="e">
        <f t="shared" si="221"/>
        <v>#DIV/0!</v>
      </c>
    </row>
    <row r="1156" spans="18:18" x14ac:dyDescent="0.2">
      <c r="R1156" s="392" t="e">
        <f t="shared" si="221"/>
        <v>#DIV/0!</v>
      </c>
    </row>
    <row r="1157" spans="18:18" x14ac:dyDescent="0.2">
      <c r="R1157" s="392" t="e">
        <f t="shared" si="221"/>
        <v>#DIV/0!</v>
      </c>
    </row>
    <row r="1158" spans="18:18" x14ac:dyDescent="0.2">
      <c r="R1158" s="392" t="e">
        <f t="shared" si="221"/>
        <v>#DIV/0!</v>
      </c>
    </row>
  </sheetData>
  <sheetProtection algorithmName="SHA-512" hashValue="4niCOJ+rWvKDDKFgEafjXl5U+GlFg45bdWqA7Fok79s36UMdDsOck/cr/mW7BdODpGGrIZc5d+a8pqWv2fDP1Q==" saltValue="XiP+3PaEoIIkNkmfNI7NkA==" spinCount="100000" sheet="1" objects="1" scenarios="1" selectLockedCells="1" selectUnlockedCells="1"/>
  <mergeCells count="94"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B126:B131"/>
    <mergeCell ref="B119:K119"/>
    <mergeCell ref="D120:G120"/>
    <mergeCell ref="H120:K120"/>
    <mergeCell ref="B40:B51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P17:Q17"/>
    <mergeCell ref="P18:P19"/>
    <mergeCell ref="D197:G197"/>
    <mergeCell ref="H197:K197"/>
    <mergeCell ref="B241:B243"/>
    <mergeCell ref="B231:B233"/>
    <mergeCell ref="B194:K194"/>
    <mergeCell ref="B195:K195"/>
    <mergeCell ref="B196:K196"/>
    <mergeCell ref="B21:K21"/>
    <mergeCell ref="B93:B117"/>
    <mergeCell ref="D22:G22"/>
    <mergeCell ref="H22:K22"/>
    <mergeCell ref="B160:B162"/>
    <mergeCell ref="B52:B61"/>
    <mergeCell ref="B62:B92"/>
  </mergeCells>
  <pageMargins left="0.31496062992125984" right="0.31496062992125984" top="0.39370078740157483" bottom="0.31496062992125984" header="0.27559055118110237" footer="0.23622047244094491"/>
  <pageSetup paperSize="9" scale="52" orientation="landscape" r:id="rId1"/>
  <headerFooter>
    <oddHeader>&amp;C&amp;P</oddHeader>
  </headerFooter>
  <rowBreaks count="16" manualBreakCount="16">
    <brk id="39" max="16" man="1"/>
    <brk id="97" max="16" man="1"/>
    <brk id="131" max="16" man="1"/>
    <brk id="191" max="16" man="1"/>
    <brk id="208" max="16" man="1"/>
    <brk id="226" max="16" man="1"/>
    <brk id="266" max="16" man="1"/>
    <brk id="280" max="16" man="1"/>
    <brk id="338" max="16" man="1"/>
    <brk id="380" max="16" man="1"/>
    <brk id="409" max="16" man="1"/>
    <brk id="483" max="16" man="1"/>
    <brk id="546" max="16" man="1"/>
    <brk id="579" max="16" man="1"/>
    <brk id="641" max="16" man="1"/>
    <brk id="700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158"/>
  <sheetViews>
    <sheetView view="pageBreakPreview" zoomScale="160" zoomScaleSheetLayoutView="160" workbookViewId="0">
      <selection activeCell="E621" sqref="E621"/>
    </sheetView>
  </sheetViews>
  <sheetFormatPr defaultRowHeight="15" x14ac:dyDescent="0.25"/>
  <cols>
    <col min="1" max="1" width="2.7109375" style="243" customWidth="1"/>
    <col min="2" max="2" width="18.5703125" customWidth="1"/>
    <col min="3" max="3" width="3.5703125" customWidth="1"/>
    <col min="4" max="4" width="10.7109375" style="106" customWidth="1"/>
    <col min="5" max="6" width="9.5703125" bestFit="1" customWidth="1"/>
    <col min="7" max="7" width="8" bestFit="1" customWidth="1"/>
    <col min="8" max="8" width="10.7109375" style="106" customWidth="1"/>
    <col min="9" max="10" width="10.7109375" style="12" customWidth="1"/>
    <col min="11" max="11" width="9.28515625" style="12" bestFit="1" customWidth="1"/>
    <col min="12" max="15" width="6.85546875" style="325" hidden="1" customWidth="1"/>
    <col min="16" max="16" width="25.5703125" hidden="1" customWidth="1"/>
    <col min="17" max="17" width="8" hidden="1" customWidth="1"/>
    <col min="18" max="18" width="7.140625" hidden="1" customWidth="1"/>
    <col min="19" max="19" width="0" hidden="1" customWidth="1"/>
  </cols>
  <sheetData>
    <row r="1" spans="1:11" ht="18" customHeight="1" x14ac:dyDescent="0.25">
      <c r="A1" s="812" t="s">
        <v>1120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1" ht="57" customHeight="1" x14ac:dyDescent="0.25">
      <c r="A2" s="659" t="s">
        <v>1129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1" ht="18" hidden="1" customHeight="1" x14ac:dyDescent="0.25">
      <c r="A3" s="5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563" t="s">
        <v>1094</v>
      </c>
      <c r="B4" s="563"/>
      <c r="C4" s="563"/>
      <c r="D4" s="563"/>
      <c r="E4" s="563"/>
      <c r="F4" s="306" t="s">
        <v>1095</v>
      </c>
      <c r="G4" s="319">
        <f>'Control Sheet - not to printed'!G5</f>
        <v>3.3000000000000002E-2</v>
      </c>
      <c r="H4" s="1"/>
      <c r="I4" s="1"/>
      <c r="J4" s="1"/>
      <c r="K4" s="1"/>
    </row>
    <row r="5" spans="1:11" ht="20.25" hidden="1" customHeight="1" x14ac:dyDescent="0.25">
      <c r="A5" s="11"/>
      <c r="B5" s="11"/>
      <c r="C5" s="11"/>
      <c r="D5" s="11"/>
      <c r="E5" s="11"/>
      <c r="F5" s="306" t="s">
        <v>1096</v>
      </c>
      <c r="G5" s="319">
        <f>'Control Sheet - not to printed'!G6</f>
        <v>3.3000000000000002E-2</v>
      </c>
      <c r="H5" s="1"/>
      <c r="I5" s="1"/>
      <c r="J5" s="1"/>
      <c r="K5" s="1"/>
    </row>
    <row r="6" spans="1:11" ht="17.25" hidden="1" customHeight="1" x14ac:dyDescent="0.25">
      <c r="A6" s="11"/>
      <c r="B6" s="11"/>
      <c r="C6" s="11"/>
      <c r="D6" s="11"/>
      <c r="E6" s="11"/>
      <c r="F6" s="306" t="s">
        <v>1097</v>
      </c>
      <c r="G6" s="319">
        <f>'Control Sheet - not to printed'!G7</f>
        <v>3.3000000000000002E-2</v>
      </c>
      <c r="H6" s="1"/>
      <c r="I6" s="1"/>
      <c r="J6" s="1"/>
      <c r="K6" s="1"/>
    </row>
    <row r="7" spans="1:11" ht="18.75" hidden="1" customHeight="1" x14ac:dyDescent="0.25">
      <c r="A7" s="11"/>
      <c r="B7" s="11"/>
      <c r="C7" s="11"/>
      <c r="D7" s="11"/>
      <c r="E7" s="11"/>
      <c r="F7" s="306" t="s">
        <v>1098</v>
      </c>
      <c r="G7" s="319">
        <f>'Control Sheet - not to printed'!G8</f>
        <v>3.3000000000000002E-2</v>
      </c>
      <c r="H7" s="1"/>
      <c r="I7" s="1"/>
      <c r="J7" s="1"/>
      <c r="K7" s="1"/>
    </row>
    <row r="8" spans="1:11" ht="16.5" hidden="1" customHeight="1" x14ac:dyDescent="0.25">
      <c r="A8" s="11"/>
      <c r="B8" s="11"/>
      <c r="C8" s="11"/>
      <c r="D8" s="11"/>
      <c r="E8" s="11"/>
      <c r="F8" s="306" t="s">
        <v>1099</v>
      </c>
      <c r="G8" s="319">
        <f>'Control Sheet - not to printed'!G9</f>
        <v>3.3000000000000002E-2</v>
      </c>
      <c r="H8" s="1"/>
      <c r="I8" s="1"/>
      <c r="J8" s="1"/>
      <c r="K8" s="1"/>
    </row>
    <row r="9" spans="1:11" ht="18" hidden="1" customHeight="1" x14ac:dyDescent="0.25">
      <c r="A9" s="11"/>
      <c r="B9" s="11"/>
      <c r="C9" s="11"/>
      <c r="D9" s="11"/>
      <c r="E9" s="11"/>
      <c r="F9" s="306" t="s">
        <v>1100</v>
      </c>
      <c r="G9" s="319">
        <f>'Control Sheet - not to printed'!G10</f>
        <v>3.3000000000000002E-2</v>
      </c>
      <c r="H9" s="1"/>
      <c r="I9" s="1"/>
      <c r="J9" s="1"/>
      <c r="K9" s="1"/>
    </row>
    <row r="10" spans="1:11" ht="16.5" hidden="1" customHeight="1" x14ac:dyDescent="0.25">
      <c r="A10" s="11"/>
      <c r="B10" s="11"/>
      <c r="C10" s="11"/>
      <c r="D10" s="11"/>
      <c r="E10" s="11"/>
      <c r="F10" s="306" t="s">
        <v>1101</v>
      </c>
      <c r="G10" s="319">
        <f>'Control Sheet - not to printed'!G11</f>
        <v>3.3000000000000002E-2</v>
      </c>
      <c r="H10" s="1"/>
      <c r="I10" s="1"/>
      <c r="J10" s="1"/>
      <c r="K10" s="1"/>
    </row>
    <row r="11" spans="1:11" ht="15.75" hidden="1" customHeight="1" x14ac:dyDescent="0.25">
      <c r="A11" s="11"/>
      <c r="B11" s="11"/>
      <c r="C11" s="11"/>
      <c r="D11" s="11"/>
      <c r="E11" s="11"/>
      <c r="F11" s="306" t="s">
        <v>1102</v>
      </c>
      <c r="G11" s="321">
        <f>'Control Sheet - not to printed'!G12</f>
        <v>3.3000000000000002E-2</v>
      </c>
      <c r="H11" s="1"/>
      <c r="I11" s="1"/>
      <c r="J11" s="1"/>
      <c r="K11" s="1"/>
    </row>
    <row r="12" spans="1:11" ht="18.75" hidden="1" customHeight="1" x14ac:dyDescent="0.25">
      <c r="A12" s="11"/>
      <c r="B12" s="11"/>
      <c r="C12" s="11"/>
      <c r="D12" s="11"/>
      <c r="E12" s="11"/>
      <c r="F12" s="306" t="s">
        <v>1103</v>
      </c>
      <c r="G12" s="321">
        <f>'Control Sheet - not to printed'!G13</f>
        <v>3.3000000000000002E-2</v>
      </c>
      <c r="H12" s="1"/>
      <c r="I12" s="1"/>
      <c r="J12" s="1"/>
      <c r="K12" s="1"/>
    </row>
    <row r="13" spans="1:11" ht="18.75" hidden="1" customHeight="1" x14ac:dyDescent="0.25">
      <c r="A13" s="11"/>
      <c r="B13" s="11"/>
      <c r="C13" s="11"/>
      <c r="D13" s="11"/>
      <c r="E13" s="11"/>
      <c r="F13" s="306" t="s">
        <v>1104</v>
      </c>
      <c r="G13" s="321">
        <f>'Control Sheet - not to printed'!G14</f>
        <v>3.3000000000000002E-2</v>
      </c>
      <c r="H13" s="1"/>
      <c r="I13" s="1"/>
      <c r="J13" s="1"/>
      <c r="K13" s="1"/>
    </row>
    <row r="14" spans="1:11" ht="16.5" hidden="1" customHeight="1" x14ac:dyDescent="0.25">
      <c r="A14" s="11"/>
      <c r="B14" s="11"/>
      <c r="C14" s="11"/>
      <c r="D14" s="11"/>
      <c r="E14" s="11"/>
      <c r="F14" s="306" t="s">
        <v>1105</v>
      </c>
      <c r="G14" s="320">
        <f>'Control Sheet - not to printed'!G15</f>
        <v>3.3000000000000002E-2</v>
      </c>
      <c r="H14" s="1"/>
      <c r="I14" s="1"/>
      <c r="J14" s="1"/>
      <c r="K14" s="1"/>
    </row>
    <row r="15" spans="1:11" ht="17.25" hidden="1" customHeight="1" x14ac:dyDescent="0.25">
      <c r="A15" s="11"/>
      <c r="B15" s="11"/>
      <c r="C15" s="11"/>
      <c r="D15" s="11"/>
      <c r="E15" s="11"/>
      <c r="F15" s="306" t="s">
        <v>1106</v>
      </c>
      <c r="G15" s="320">
        <f>'Control Sheet - not to printed'!G16</f>
        <v>3.3000000000000002E-2</v>
      </c>
      <c r="H15" s="1"/>
      <c r="I15" s="1"/>
      <c r="J15" s="1"/>
      <c r="K15" s="1"/>
    </row>
    <row r="16" spans="1:11" ht="14.25" customHeight="1" thickBot="1" x14ac:dyDescent="0.3">
      <c r="A16" s="160"/>
      <c r="B16" s="160"/>
      <c r="C16" s="160"/>
      <c r="D16" s="160"/>
      <c r="E16" s="160"/>
      <c r="F16" s="317"/>
      <c r="G16" s="316"/>
      <c r="H16" s="1"/>
      <c r="I16" s="1"/>
      <c r="J16" s="1"/>
      <c r="K16" s="1"/>
    </row>
    <row r="17" spans="1:18" ht="31.15" customHeight="1" thickBot="1" x14ac:dyDescent="0.3">
      <c r="B17" s="560" t="s">
        <v>1072</v>
      </c>
      <c r="C17" s="560" t="s">
        <v>1068</v>
      </c>
      <c r="D17" s="660" t="str">
        <f>'B - Nurses'!D17:G17</f>
        <v>Salary notch/TCE package: 1 April 2022 (Rpa)</v>
      </c>
      <c r="E17" s="661"/>
      <c r="F17" s="661"/>
      <c r="G17" s="662"/>
      <c r="H17" s="537" t="s">
        <v>1112</v>
      </c>
      <c r="I17" s="538"/>
      <c r="J17" s="538"/>
      <c r="K17" s="539"/>
    </row>
    <row r="18" spans="1:18" ht="15.75" customHeight="1" thickBot="1" x14ac:dyDescent="0.3">
      <c r="A18" s="724"/>
      <c r="B18" s="561"/>
      <c r="C18" s="561"/>
      <c r="D18" s="564" t="s">
        <v>2</v>
      </c>
      <c r="E18" s="710" t="s">
        <v>3</v>
      </c>
      <c r="F18" s="711"/>
      <c r="G18" s="712"/>
      <c r="H18" s="564" t="s">
        <v>2</v>
      </c>
      <c r="I18" s="710" t="s">
        <v>3</v>
      </c>
      <c r="J18" s="711"/>
      <c r="K18" s="712"/>
      <c r="P18" s="529" t="s">
        <v>1124</v>
      </c>
      <c r="Q18" s="401" t="s">
        <v>1111</v>
      </c>
      <c r="R18" s="12" t="s">
        <v>1123</v>
      </c>
    </row>
    <row r="19" spans="1:18" ht="16.899999999999999" customHeight="1" thickBot="1" x14ac:dyDescent="0.3">
      <c r="A19" s="724"/>
      <c r="B19" s="562"/>
      <c r="C19" s="562"/>
      <c r="D19" s="565"/>
      <c r="E19" s="254" t="s">
        <v>4</v>
      </c>
      <c r="F19" s="254" t="s">
        <v>5</v>
      </c>
      <c r="G19" s="254" t="s">
        <v>6</v>
      </c>
      <c r="H19" s="565"/>
      <c r="I19" s="254" t="s">
        <v>4</v>
      </c>
      <c r="J19" s="254" t="s">
        <v>5</v>
      </c>
      <c r="K19" s="254" t="s">
        <v>6</v>
      </c>
      <c r="P19" s="664"/>
      <c r="Q19" s="402"/>
      <c r="R19" s="3"/>
    </row>
    <row r="20" spans="1:18" ht="6.6" customHeight="1" thickBot="1" x14ac:dyDescent="0.3">
      <c r="A20" s="161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R20" s="392"/>
    </row>
    <row r="21" spans="1:18" ht="19.899999999999999" customHeight="1" x14ac:dyDescent="0.25">
      <c r="A21" s="161"/>
      <c r="B21" s="573" t="s">
        <v>165</v>
      </c>
      <c r="C21" s="573"/>
      <c r="D21" s="573"/>
      <c r="E21" s="573"/>
      <c r="F21" s="573"/>
      <c r="G21" s="573"/>
      <c r="H21" s="573"/>
      <c r="I21" s="573"/>
      <c r="J21" s="573"/>
      <c r="K21" s="573"/>
      <c r="R21" s="392"/>
    </row>
    <row r="22" spans="1:18" ht="14.45" customHeight="1" thickBot="1" x14ac:dyDescent="0.3">
      <c r="A22" s="161"/>
      <c r="B22" s="127"/>
      <c r="C22" s="128"/>
      <c r="D22" s="637" t="s">
        <v>929</v>
      </c>
      <c r="E22" s="638"/>
      <c r="F22" s="638"/>
      <c r="G22" s="639"/>
      <c r="H22" s="640" t="s">
        <v>929</v>
      </c>
      <c r="I22" s="641"/>
      <c r="J22" s="641"/>
      <c r="K22" s="642"/>
      <c r="R22" s="392"/>
    </row>
    <row r="23" spans="1:18" s="66" customFormat="1" ht="14.1" customHeight="1" thickBot="1" x14ac:dyDescent="0.3">
      <c r="A23" s="98">
        <v>1</v>
      </c>
      <c r="B23" s="699" t="s">
        <v>166</v>
      </c>
      <c r="C23" s="19">
        <v>1</v>
      </c>
      <c r="D23" s="351">
        <v>524280</v>
      </c>
      <c r="E23" s="353">
        <v>393210</v>
      </c>
      <c r="F23" s="353">
        <v>327675</v>
      </c>
      <c r="G23" s="353">
        <v>196605</v>
      </c>
      <c r="H23" s="470">
        <f t="shared" ref="H23:H81" si="0">P23+Q23</f>
        <v>561261</v>
      </c>
      <c r="I23" s="473">
        <f>(ROUND((+H23/8*6)/3,0))*3</f>
        <v>420945</v>
      </c>
      <c r="J23" s="476">
        <f>(ROUND((+H23/8*5)/3,0))*3</f>
        <v>350787</v>
      </c>
      <c r="K23" s="473">
        <f>(ROUND((+H23/8*3)/3,0))*3</f>
        <v>210474</v>
      </c>
      <c r="L23" s="326">
        <f t="shared" ref="L23:L54" si="1">(H23-D23)/D23</f>
        <v>7.0536736095216296E-2</v>
      </c>
      <c r="M23" s="326">
        <f t="shared" ref="M23:M54" si="2">(I23-E23)/E23</f>
        <v>7.0534828717479209E-2</v>
      </c>
      <c r="N23" s="326">
        <f t="shared" ref="N23:N54" si="3">(J23-F23)/F23</f>
        <v>7.0533302815289536E-2</v>
      </c>
      <c r="O23" s="326">
        <f t="shared" ref="O23:O54" si="4">(K23-G23)/G23</f>
        <v>7.0542458228427557E-2</v>
      </c>
      <c r="P23" s="397">
        <f>ROUND($D23*(1+$G$4)/3,0)*3</f>
        <v>541581</v>
      </c>
      <c r="Q23" s="439">
        <v>19680</v>
      </c>
      <c r="R23" s="392"/>
    </row>
    <row r="24" spans="1:18" s="66" customFormat="1" ht="14.1" customHeight="1" thickBot="1" x14ac:dyDescent="0.3">
      <c r="A24" s="97"/>
      <c r="B24" s="701"/>
      <c r="C24" s="23">
        <v>2</v>
      </c>
      <c r="D24" s="346">
        <v>527163</v>
      </c>
      <c r="E24" s="285">
        <v>395373</v>
      </c>
      <c r="F24" s="285">
        <v>329478</v>
      </c>
      <c r="G24" s="285">
        <v>197685</v>
      </c>
      <c r="H24" s="470">
        <f t="shared" si="0"/>
        <v>564240</v>
      </c>
      <c r="I24" s="473">
        <f t="shared" ref="I24:I81" si="5">(ROUND((+H24/8*6)/3,0))*3</f>
        <v>423180</v>
      </c>
      <c r="J24" s="476">
        <f t="shared" ref="J24:J81" si="6">(ROUND((+H24/8*5)/3,0))*3</f>
        <v>352650</v>
      </c>
      <c r="K24" s="473">
        <f t="shared" ref="K24:K81" si="7">(ROUND((+H24/8*3)/3,0))*3</f>
        <v>211590</v>
      </c>
      <c r="L24" s="326">
        <f t="shared" si="1"/>
        <v>7.0333084833343773E-2</v>
      </c>
      <c r="M24" s="326">
        <f t="shared" si="2"/>
        <v>7.033105447261194E-2</v>
      </c>
      <c r="N24" s="326">
        <f t="shared" si="3"/>
        <v>7.0329430189572592E-2</v>
      </c>
      <c r="O24" s="326">
        <f t="shared" si="4"/>
        <v>7.0339175961757344E-2</v>
      </c>
      <c r="P24" s="397">
        <f t="shared" ref="P24:P81" si="8">ROUND($D24*(1+$G$4)/3,0)*3</f>
        <v>544560</v>
      </c>
      <c r="Q24" s="439">
        <v>19680</v>
      </c>
      <c r="R24" s="392">
        <f t="shared" ref="R24:R55" si="9">G24/G23-1</f>
        <v>5.4932478828106923E-3</v>
      </c>
    </row>
    <row r="25" spans="1:18" s="66" customFormat="1" ht="31.5" customHeight="1" thickBot="1" x14ac:dyDescent="0.3">
      <c r="A25" s="97">
        <v>2</v>
      </c>
      <c r="B25" s="28" t="s">
        <v>167</v>
      </c>
      <c r="C25" s="29">
        <v>1</v>
      </c>
      <c r="D25" s="346">
        <v>696363</v>
      </c>
      <c r="E25" s="285">
        <v>522273</v>
      </c>
      <c r="F25" s="285">
        <v>435228</v>
      </c>
      <c r="G25" s="285">
        <v>261135</v>
      </c>
      <c r="H25" s="470">
        <f t="shared" si="0"/>
        <v>739023</v>
      </c>
      <c r="I25" s="472">
        <f t="shared" si="5"/>
        <v>554268</v>
      </c>
      <c r="J25" s="475">
        <f t="shared" si="6"/>
        <v>461889</v>
      </c>
      <c r="K25" s="472">
        <f t="shared" si="7"/>
        <v>277134</v>
      </c>
      <c r="L25" s="326">
        <f t="shared" si="1"/>
        <v>6.1261152588520641E-2</v>
      </c>
      <c r="M25" s="326">
        <f t="shared" si="2"/>
        <v>6.1261064615632056E-2</v>
      </c>
      <c r="N25" s="326">
        <f t="shared" si="3"/>
        <v>6.1257547768066391E-2</v>
      </c>
      <c r="O25" s="326">
        <f t="shared" si="4"/>
        <v>6.1267160664024357E-2</v>
      </c>
      <c r="P25" s="397">
        <f t="shared" si="8"/>
        <v>719343</v>
      </c>
      <c r="Q25" s="439">
        <v>19680</v>
      </c>
      <c r="R25" s="392">
        <f t="shared" si="9"/>
        <v>0.3209651718643296</v>
      </c>
    </row>
    <row r="26" spans="1:18" s="14" customFormat="1" ht="14.1" customHeight="1" thickBot="1" x14ac:dyDescent="0.3">
      <c r="A26" s="97">
        <v>3</v>
      </c>
      <c r="B26" s="699" t="s">
        <v>792</v>
      </c>
      <c r="C26" s="13">
        <v>1</v>
      </c>
      <c r="D26" s="346">
        <v>858528</v>
      </c>
      <c r="E26" s="285">
        <v>643896</v>
      </c>
      <c r="F26" s="285">
        <v>536580</v>
      </c>
      <c r="G26" s="285">
        <v>321948</v>
      </c>
      <c r="H26" s="470">
        <f t="shared" si="0"/>
        <v>906540</v>
      </c>
      <c r="I26" s="473">
        <f t="shared" si="5"/>
        <v>679905</v>
      </c>
      <c r="J26" s="476">
        <f t="shared" si="6"/>
        <v>566589</v>
      </c>
      <c r="K26" s="473">
        <f t="shared" si="7"/>
        <v>339954</v>
      </c>
      <c r="L26" s="326">
        <f t="shared" si="1"/>
        <v>5.5923627418092363E-2</v>
      </c>
      <c r="M26" s="326">
        <f t="shared" si="2"/>
        <v>5.5923627418092363E-2</v>
      </c>
      <c r="N26" s="326">
        <f t="shared" si="3"/>
        <v>5.5926422900592646E-2</v>
      </c>
      <c r="O26" s="326">
        <f t="shared" si="4"/>
        <v>5.5928286555592829E-2</v>
      </c>
      <c r="P26" s="397">
        <f t="shared" si="8"/>
        <v>886860</v>
      </c>
      <c r="Q26" s="439">
        <v>19680</v>
      </c>
      <c r="R26" s="392">
        <f t="shared" si="9"/>
        <v>0.23287954506289843</v>
      </c>
    </row>
    <row r="27" spans="1:18" s="14" customFormat="1" ht="14.1" customHeight="1" thickBot="1" x14ac:dyDescent="0.3">
      <c r="A27" s="97"/>
      <c r="B27" s="700"/>
      <c r="C27" s="15">
        <v>2</v>
      </c>
      <c r="D27" s="346">
        <v>871413</v>
      </c>
      <c r="E27" s="285">
        <v>653559</v>
      </c>
      <c r="F27" s="285">
        <v>544632</v>
      </c>
      <c r="G27" s="285">
        <v>326781</v>
      </c>
      <c r="H27" s="470">
        <f t="shared" si="0"/>
        <v>919851</v>
      </c>
      <c r="I27" s="473">
        <f t="shared" si="5"/>
        <v>689889</v>
      </c>
      <c r="J27" s="476">
        <f t="shared" si="6"/>
        <v>574908</v>
      </c>
      <c r="K27" s="473">
        <f t="shared" si="7"/>
        <v>344943</v>
      </c>
      <c r="L27" s="326">
        <f t="shared" si="1"/>
        <v>5.5585583414523305E-2</v>
      </c>
      <c r="M27" s="326">
        <f t="shared" si="2"/>
        <v>5.5587942328083617E-2</v>
      </c>
      <c r="N27" s="326">
        <f t="shared" si="3"/>
        <v>5.5589829462829948E-2</v>
      </c>
      <c r="O27" s="326">
        <f t="shared" si="4"/>
        <v>5.5578506706326254E-2</v>
      </c>
      <c r="P27" s="397">
        <f t="shared" si="8"/>
        <v>900171</v>
      </c>
      <c r="Q27" s="439">
        <v>19680</v>
      </c>
      <c r="R27" s="392">
        <f t="shared" si="9"/>
        <v>1.5011741026501157E-2</v>
      </c>
    </row>
    <row r="28" spans="1:18" s="14" customFormat="1" ht="14.1" customHeight="1" thickBot="1" x14ac:dyDescent="0.3">
      <c r="A28" s="97"/>
      <c r="B28" s="700"/>
      <c r="C28" s="15">
        <v>3</v>
      </c>
      <c r="D28" s="346">
        <v>884475</v>
      </c>
      <c r="E28" s="285">
        <v>663357</v>
      </c>
      <c r="F28" s="285">
        <v>552798</v>
      </c>
      <c r="G28" s="285">
        <v>331677</v>
      </c>
      <c r="H28" s="470">
        <f t="shared" si="0"/>
        <v>933342</v>
      </c>
      <c r="I28" s="473">
        <f t="shared" si="5"/>
        <v>700008</v>
      </c>
      <c r="J28" s="476">
        <f t="shared" si="6"/>
        <v>583338</v>
      </c>
      <c r="K28" s="473">
        <f t="shared" si="7"/>
        <v>350004</v>
      </c>
      <c r="L28" s="326">
        <f t="shared" si="1"/>
        <v>5.5249724412787249E-2</v>
      </c>
      <c r="M28" s="326">
        <f t="shared" si="2"/>
        <v>5.5250792559662441E-2</v>
      </c>
      <c r="N28" s="326">
        <f t="shared" si="3"/>
        <v>5.524622013827836E-2</v>
      </c>
      <c r="O28" s="326">
        <f t="shared" si="4"/>
        <v>5.5255564901998025E-2</v>
      </c>
      <c r="P28" s="397">
        <f t="shared" si="8"/>
        <v>913662</v>
      </c>
      <c r="Q28" s="439">
        <v>19680</v>
      </c>
      <c r="R28" s="392">
        <f t="shared" si="9"/>
        <v>1.4982511223112782E-2</v>
      </c>
    </row>
    <row r="29" spans="1:18" s="14" customFormat="1" ht="14.1" customHeight="1" thickBot="1" x14ac:dyDescent="0.3">
      <c r="A29" s="97"/>
      <c r="B29" s="700"/>
      <c r="C29" s="15">
        <v>4</v>
      </c>
      <c r="D29" s="346">
        <v>897741</v>
      </c>
      <c r="E29" s="285">
        <v>673305</v>
      </c>
      <c r="F29" s="285">
        <v>561087</v>
      </c>
      <c r="G29" s="285">
        <v>336654</v>
      </c>
      <c r="H29" s="470">
        <f t="shared" si="0"/>
        <v>947046</v>
      </c>
      <c r="I29" s="473">
        <f t="shared" si="5"/>
        <v>710286</v>
      </c>
      <c r="J29" s="476">
        <f t="shared" si="6"/>
        <v>591903</v>
      </c>
      <c r="K29" s="473">
        <f t="shared" si="7"/>
        <v>355143</v>
      </c>
      <c r="L29" s="326">
        <f t="shared" si="1"/>
        <v>5.4921185508960822E-2</v>
      </c>
      <c r="M29" s="326">
        <f t="shared" si="2"/>
        <v>5.4924588410898478E-2</v>
      </c>
      <c r="N29" s="326">
        <f t="shared" si="3"/>
        <v>5.4921963973501436E-2</v>
      </c>
      <c r="O29" s="326">
        <f t="shared" si="4"/>
        <v>5.4919888074996884E-2</v>
      </c>
      <c r="P29" s="397">
        <f t="shared" si="8"/>
        <v>927366</v>
      </c>
      <c r="Q29" s="439">
        <v>19680</v>
      </c>
      <c r="R29" s="392">
        <f t="shared" si="9"/>
        <v>1.5005562640761916E-2</v>
      </c>
    </row>
    <row r="30" spans="1:18" s="14" customFormat="1" ht="14.1" customHeight="1" thickBot="1" x14ac:dyDescent="0.3">
      <c r="A30" s="97"/>
      <c r="B30" s="700"/>
      <c r="C30" s="15">
        <v>5</v>
      </c>
      <c r="D30" s="346">
        <v>911205</v>
      </c>
      <c r="E30" s="285">
        <v>683403</v>
      </c>
      <c r="F30" s="285">
        <v>569502</v>
      </c>
      <c r="G30" s="285">
        <v>341703</v>
      </c>
      <c r="H30" s="470">
        <f t="shared" si="0"/>
        <v>961614</v>
      </c>
      <c r="I30" s="473">
        <f t="shared" si="5"/>
        <v>721212</v>
      </c>
      <c r="J30" s="476">
        <f t="shared" si="6"/>
        <v>601008</v>
      </c>
      <c r="K30" s="473">
        <f t="shared" si="7"/>
        <v>360606</v>
      </c>
      <c r="L30" s="326">
        <f t="shared" si="1"/>
        <v>5.5321250432120106E-2</v>
      </c>
      <c r="M30" s="326">
        <f t="shared" si="2"/>
        <v>5.5324603491644024E-2</v>
      </c>
      <c r="N30" s="326">
        <f t="shared" si="3"/>
        <v>5.5322018184308396E-2</v>
      </c>
      <c r="O30" s="326">
        <f t="shared" si="4"/>
        <v>5.5319970851880139E-2</v>
      </c>
      <c r="P30" s="397">
        <f t="shared" si="8"/>
        <v>941274</v>
      </c>
      <c r="Q30" s="439">
        <v>20340</v>
      </c>
      <c r="R30" s="392">
        <f t="shared" si="9"/>
        <v>1.4997593968882006E-2</v>
      </c>
    </row>
    <row r="31" spans="1:18" s="14" customFormat="1" ht="14.1" customHeight="1" thickBot="1" x14ac:dyDescent="0.3">
      <c r="A31" s="97"/>
      <c r="B31" s="701"/>
      <c r="C31" s="16">
        <v>6</v>
      </c>
      <c r="D31" s="346">
        <v>924876</v>
      </c>
      <c r="E31" s="285">
        <v>693657</v>
      </c>
      <c r="F31" s="285">
        <v>578049</v>
      </c>
      <c r="G31" s="285">
        <v>346830</v>
      </c>
      <c r="H31" s="470">
        <f t="shared" si="0"/>
        <v>975738</v>
      </c>
      <c r="I31" s="473">
        <f t="shared" si="5"/>
        <v>731805</v>
      </c>
      <c r="J31" s="476">
        <f t="shared" si="6"/>
        <v>609837</v>
      </c>
      <c r="K31" s="473">
        <f t="shared" si="7"/>
        <v>365901</v>
      </c>
      <c r="L31" s="326">
        <f t="shared" si="1"/>
        <v>5.4993318023172838E-2</v>
      </c>
      <c r="M31" s="326">
        <f t="shared" si="2"/>
        <v>5.499548047522046E-2</v>
      </c>
      <c r="N31" s="326">
        <f t="shared" si="3"/>
        <v>5.4991877851185623E-2</v>
      </c>
      <c r="O31" s="326">
        <f t="shared" si="4"/>
        <v>5.4986592855289333E-2</v>
      </c>
      <c r="P31" s="397">
        <f t="shared" si="8"/>
        <v>955398</v>
      </c>
      <c r="Q31" s="439">
        <v>20340</v>
      </c>
      <c r="R31" s="392">
        <f t="shared" si="9"/>
        <v>1.5004258083774591E-2</v>
      </c>
    </row>
    <row r="32" spans="1:18" s="14" customFormat="1" ht="14.1" customHeight="1" thickBot="1" x14ac:dyDescent="0.3">
      <c r="A32" s="97">
        <v>3</v>
      </c>
      <c r="B32" s="699" t="s">
        <v>793</v>
      </c>
      <c r="C32" s="13">
        <v>1</v>
      </c>
      <c r="D32" s="346">
        <v>981639</v>
      </c>
      <c r="E32" s="285">
        <v>736230</v>
      </c>
      <c r="F32" s="285">
        <v>613524</v>
      </c>
      <c r="G32" s="285">
        <v>368115</v>
      </c>
      <c r="H32" s="470">
        <f t="shared" si="0"/>
        <v>1034373</v>
      </c>
      <c r="I32" s="473">
        <f t="shared" si="5"/>
        <v>775779</v>
      </c>
      <c r="J32" s="476">
        <f t="shared" si="6"/>
        <v>646482</v>
      </c>
      <c r="K32" s="473">
        <f t="shared" si="7"/>
        <v>387891</v>
      </c>
      <c r="L32" s="326">
        <f t="shared" si="1"/>
        <v>5.3720359521168166E-2</v>
      </c>
      <c r="M32" s="326">
        <f t="shared" si="2"/>
        <v>5.3718267389266938E-2</v>
      </c>
      <c r="N32" s="326">
        <f t="shared" si="3"/>
        <v>5.371916991022356E-2</v>
      </c>
      <c r="O32" s="326">
        <f t="shared" si="4"/>
        <v>5.372234220284422E-2</v>
      </c>
      <c r="P32" s="397">
        <f t="shared" si="8"/>
        <v>1014033</v>
      </c>
      <c r="Q32" s="439">
        <v>20340</v>
      </c>
      <c r="R32" s="392">
        <f t="shared" si="9"/>
        <v>6.1370123691722123E-2</v>
      </c>
    </row>
    <row r="33" spans="1:18" s="14" customFormat="1" ht="14.1" customHeight="1" thickBot="1" x14ac:dyDescent="0.3">
      <c r="A33" s="97"/>
      <c r="B33" s="700"/>
      <c r="C33" s="15">
        <v>2</v>
      </c>
      <c r="D33" s="346">
        <v>996354</v>
      </c>
      <c r="E33" s="285">
        <v>747267</v>
      </c>
      <c r="F33" s="285">
        <v>622722</v>
      </c>
      <c r="G33" s="285">
        <v>373632</v>
      </c>
      <c r="H33" s="470">
        <f t="shared" si="0"/>
        <v>1049574</v>
      </c>
      <c r="I33" s="473">
        <f t="shared" si="5"/>
        <v>787182</v>
      </c>
      <c r="J33" s="476">
        <f t="shared" si="6"/>
        <v>655983</v>
      </c>
      <c r="K33" s="473">
        <f t="shared" si="7"/>
        <v>393591</v>
      </c>
      <c r="L33" s="326">
        <f t="shared" si="1"/>
        <v>5.3414750179153189E-2</v>
      </c>
      <c r="M33" s="326">
        <f t="shared" si="2"/>
        <v>5.3414642958942389E-2</v>
      </c>
      <c r="N33" s="326">
        <f t="shared" si="3"/>
        <v>5.3412277067455459E-2</v>
      </c>
      <c r="O33" s="326">
        <f t="shared" si="4"/>
        <v>5.3418872045220965E-2</v>
      </c>
      <c r="P33" s="397">
        <f t="shared" si="8"/>
        <v>1029234</v>
      </c>
      <c r="Q33" s="439">
        <v>20340</v>
      </c>
      <c r="R33" s="392">
        <f t="shared" si="9"/>
        <v>1.4987164337231462E-2</v>
      </c>
    </row>
    <row r="34" spans="1:18" s="14" customFormat="1" ht="14.1" customHeight="1" thickBot="1" x14ac:dyDescent="0.3">
      <c r="A34" s="97"/>
      <c r="B34" s="700"/>
      <c r="C34" s="15">
        <v>3</v>
      </c>
      <c r="D34" s="346">
        <v>1011297</v>
      </c>
      <c r="E34" s="285">
        <v>758472</v>
      </c>
      <c r="F34" s="285">
        <v>632061</v>
      </c>
      <c r="G34" s="285">
        <v>379236</v>
      </c>
      <c r="H34" s="470">
        <f t="shared" si="0"/>
        <v>1065009</v>
      </c>
      <c r="I34" s="473">
        <f t="shared" si="5"/>
        <v>798756</v>
      </c>
      <c r="J34" s="476">
        <f t="shared" si="6"/>
        <v>665631</v>
      </c>
      <c r="K34" s="473">
        <f t="shared" si="7"/>
        <v>399378</v>
      </c>
      <c r="L34" s="326">
        <f t="shared" si="1"/>
        <v>5.3111993805973916E-2</v>
      </c>
      <c r="M34" s="326">
        <f t="shared" si="2"/>
        <v>5.3112046324716007E-2</v>
      </c>
      <c r="N34" s="326">
        <f t="shared" si="3"/>
        <v>5.3111962294778513E-2</v>
      </c>
      <c r="O34" s="326">
        <f t="shared" si="4"/>
        <v>5.3112046324716007E-2</v>
      </c>
      <c r="P34" s="397">
        <f t="shared" si="8"/>
        <v>1044669</v>
      </c>
      <c r="Q34" s="439">
        <v>20340</v>
      </c>
      <c r="R34" s="392">
        <f t="shared" si="9"/>
        <v>1.4998715313463418E-2</v>
      </c>
    </row>
    <row r="35" spans="1:18" s="14" customFormat="1" ht="14.1" customHeight="1" thickBot="1" x14ac:dyDescent="0.3">
      <c r="A35" s="97"/>
      <c r="B35" s="700"/>
      <c r="C35" s="15">
        <v>4</v>
      </c>
      <c r="D35" s="346">
        <v>1026468</v>
      </c>
      <c r="E35" s="285">
        <v>769851</v>
      </c>
      <c r="F35" s="285">
        <v>641544</v>
      </c>
      <c r="G35" s="285">
        <v>384927</v>
      </c>
      <c r="H35" s="470">
        <f t="shared" si="0"/>
        <v>1080681</v>
      </c>
      <c r="I35" s="473">
        <f t="shared" si="5"/>
        <v>810510</v>
      </c>
      <c r="J35" s="476">
        <f t="shared" si="6"/>
        <v>675426</v>
      </c>
      <c r="K35" s="473">
        <f t="shared" si="7"/>
        <v>405255</v>
      </c>
      <c r="L35" s="326">
        <f t="shared" si="1"/>
        <v>5.2815090192777567E-2</v>
      </c>
      <c r="M35" s="326">
        <f t="shared" si="2"/>
        <v>5.281411597828671E-2</v>
      </c>
      <c r="N35" s="326">
        <f t="shared" si="3"/>
        <v>5.281321312333994E-2</v>
      </c>
      <c r="O35" s="326">
        <f t="shared" si="4"/>
        <v>5.2810013327202303E-2</v>
      </c>
      <c r="P35" s="397">
        <f t="shared" si="8"/>
        <v>1060341</v>
      </c>
      <c r="Q35" s="439">
        <v>20340</v>
      </c>
      <c r="R35" s="392">
        <f t="shared" si="9"/>
        <v>1.5006486725943846E-2</v>
      </c>
    </row>
    <row r="36" spans="1:18" s="14" customFormat="1" ht="14.1" customHeight="1" thickBot="1" x14ac:dyDescent="0.3">
      <c r="A36" s="97"/>
      <c r="B36" s="700"/>
      <c r="C36" s="15">
        <v>5</v>
      </c>
      <c r="D36" s="346">
        <v>1041867</v>
      </c>
      <c r="E36" s="285">
        <v>781401</v>
      </c>
      <c r="F36" s="285">
        <v>651168</v>
      </c>
      <c r="G36" s="285">
        <v>390699</v>
      </c>
      <c r="H36" s="470">
        <f t="shared" si="0"/>
        <v>1096590</v>
      </c>
      <c r="I36" s="473">
        <f t="shared" si="5"/>
        <v>822444</v>
      </c>
      <c r="J36" s="476">
        <f t="shared" si="6"/>
        <v>685368</v>
      </c>
      <c r="K36" s="473">
        <f t="shared" si="7"/>
        <v>411222</v>
      </c>
      <c r="L36" s="326">
        <f t="shared" si="1"/>
        <v>5.2523978588437874E-2</v>
      </c>
      <c r="M36" s="326">
        <f t="shared" si="2"/>
        <v>5.2524887989649362E-2</v>
      </c>
      <c r="N36" s="326">
        <f t="shared" si="3"/>
        <v>5.2521008403361345E-2</v>
      </c>
      <c r="O36" s="326">
        <f t="shared" si="4"/>
        <v>5.2528928919705453E-2</v>
      </c>
      <c r="P36" s="397">
        <f t="shared" si="8"/>
        <v>1076250</v>
      </c>
      <c r="Q36" s="439">
        <v>20340</v>
      </c>
      <c r="R36" s="392">
        <f t="shared" si="9"/>
        <v>1.4995051009671911E-2</v>
      </c>
    </row>
    <row r="37" spans="1:18" s="14" customFormat="1" ht="14.1" customHeight="1" thickBot="1" x14ac:dyDescent="0.3">
      <c r="A37" s="97"/>
      <c r="B37" s="700"/>
      <c r="C37" s="15">
        <v>6</v>
      </c>
      <c r="D37" s="346">
        <v>1057494</v>
      </c>
      <c r="E37" s="285">
        <v>793122</v>
      </c>
      <c r="F37" s="285">
        <v>660933</v>
      </c>
      <c r="G37" s="285">
        <v>396561</v>
      </c>
      <c r="H37" s="470">
        <f t="shared" si="0"/>
        <v>1112730</v>
      </c>
      <c r="I37" s="473">
        <f t="shared" si="5"/>
        <v>834549</v>
      </c>
      <c r="J37" s="476">
        <f t="shared" si="6"/>
        <v>695457</v>
      </c>
      <c r="K37" s="473">
        <f t="shared" si="7"/>
        <v>417273</v>
      </c>
      <c r="L37" s="326">
        <f t="shared" si="1"/>
        <v>5.2232920470470755E-2</v>
      </c>
      <c r="M37" s="326">
        <f t="shared" si="2"/>
        <v>5.2232821684431906E-2</v>
      </c>
      <c r="N37" s="326">
        <f t="shared" si="3"/>
        <v>5.2235249261271564E-2</v>
      </c>
      <c r="O37" s="326">
        <f t="shared" si="4"/>
        <v>5.2229039164214335E-2</v>
      </c>
      <c r="P37" s="397">
        <f t="shared" si="8"/>
        <v>1092390</v>
      </c>
      <c r="Q37" s="439">
        <v>20340</v>
      </c>
      <c r="R37" s="392">
        <f t="shared" si="9"/>
        <v>1.5003877665415111E-2</v>
      </c>
    </row>
    <row r="38" spans="1:18" s="14" customFormat="1" ht="14.1" customHeight="1" thickBot="1" x14ac:dyDescent="0.3">
      <c r="A38" s="97"/>
      <c r="B38" s="701"/>
      <c r="C38" s="16">
        <v>7</v>
      </c>
      <c r="D38" s="346">
        <v>1073355</v>
      </c>
      <c r="E38" s="285">
        <v>805017</v>
      </c>
      <c r="F38" s="285">
        <v>670848</v>
      </c>
      <c r="G38" s="285">
        <v>402507</v>
      </c>
      <c r="H38" s="351">
        <f t="shared" si="0"/>
        <v>1129116</v>
      </c>
      <c r="I38" s="474">
        <f t="shared" si="5"/>
        <v>846837</v>
      </c>
      <c r="J38" s="474">
        <f t="shared" si="6"/>
        <v>705699</v>
      </c>
      <c r="K38" s="474">
        <f t="shared" si="7"/>
        <v>423420</v>
      </c>
      <c r="L38" s="326">
        <f t="shared" si="1"/>
        <v>5.1950193551993519E-2</v>
      </c>
      <c r="M38" s="326">
        <f t="shared" si="2"/>
        <v>5.1949213494870292E-2</v>
      </c>
      <c r="N38" s="326">
        <f t="shared" si="3"/>
        <v>5.1950665426445337E-2</v>
      </c>
      <c r="O38" s="326">
        <f t="shared" si="4"/>
        <v>5.1956860377583493E-2</v>
      </c>
      <c r="P38" s="397">
        <f t="shared" si="8"/>
        <v>1108776</v>
      </c>
      <c r="Q38" s="439">
        <v>20340</v>
      </c>
      <c r="R38" s="392">
        <f t="shared" si="9"/>
        <v>1.4993910142449662E-2</v>
      </c>
    </row>
    <row r="39" spans="1:18" s="14" customFormat="1" ht="14.1" customHeight="1" thickBot="1" x14ac:dyDescent="0.3">
      <c r="A39" s="98">
        <v>4</v>
      </c>
      <c r="B39" s="699" t="s">
        <v>794</v>
      </c>
      <c r="C39" s="13">
        <v>1</v>
      </c>
      <c r="D39" s="346">
        <v>1139217</v>
      </c>
      <c r="E39" s="285">
        <v>854412</v>
      </c>
      <c r="F39" s="285">
        <v>712011</v>
      </c>
      <c r="G39" s="285">
        <v>427206</v>
      </c>
      <c r="H39" s="470">
        <f t="shared" si="0"/>
        <v>1197150</v>
      </c>
      <c r="I39" s="473">
        <f t="shared" si="5"/>
        <v>897864</v>
      </c>
      <c r="J39" s="476">
        <f t="shared" si="6"/>
        <v>748218</v>
      </c>
      <c r="K39" s="473">
        <f t="shared" si="7"/>
        <v>448932</v>
      </c>
      <c r="L39" s="326">
        <f t="shared" si="1"/>
        <v>5.0853349274106688E-2</v>
      </c>
      <c r="M39" s="326">
        <f t="shared" si="2"/>
        <v>5.0856027302987321E-2</v>
      </c>
      <c r="N39" s="326">
        <f t="shared" si="3"/>
        <v>5.0851742459035044E-2</v>
      </c>
      <c r="O39" s="326">
        <f t="shared" si="4"/>
        <v>5.0856027302987321E-2</v>
      </c>
      <c r="P39" s="397">
        <f t="shared" si="8"/>
        <v>1176810</v>
      </c>
      <c r="Q39" s="439">
        <v>20340</v>
      </c>
      <c r="R39" s="392">
        <f t="shared" si="9"/>
        <v>6.1362907974271241E-2</v>
      </c>
    </row>
    <row r="40" spans="1:18" s="14" customFormat="1" ht="14.1" customHeight="1" thickBot="1" x14ac:dyDescent="0.3">
      <c r="A40" s="97"/>
      <c r="B40" s="700"/>
      <c r="C40" s="15">
        <v>2</v>
      </c>
      <c r="D40" s="346">
        <v>1156308</v>
      </c>
      <c r="E40" s="285">
        <v>867231</v>
      </c>
      <c r="F40" s="285">
        <v>722694</v>
      </c>
      <c r="G40" s="285">
        <v>433617</v>
      </c>
      <c r="H40" s="470">
        <f t="shared" si="0"/>
        <v>1214805</v>
      </c>
      <c r="I40" s="473">
        <f t="shared" si="5"/>
        <v>911103</v>
      </c>
      <c r="J40" s="476">
        <f t="shared" si="6"/>
        <v>759252</v>
      </c>
      <c r="K40" s="473">
        <f t="shared" si="7"/>
        <v>455553</v>
      </c>
      <c r="L40" s="326">
        <f t="shared" si="1"/>
        <v>5.058946232318725E-2</v>
      </c>
      <c r="M40" s="326">
        <f t="shared" si="2"/>
        <v>5.0588597501703698E-2</v>
      </c>
      <c r="N40" s="326">
        <f t="shared" si="3"/>
        <v>5.0585725078663997E-2</v>
      </c>
      <c r="O40" s="326">
        <f t="shared" si="4"/>
        <v>5.0588422501885305E-2</v>
      </c>
      <c r="P40" s="397">
        <f t="shared" si="8"/>
        <v>1194465</v>
      </c>
      <c r="Q40" s="439">
        <v>20340</v>
      </c>
      <c r="R40" s="392">
        <f t="shared" si="9"/>
        <v>1.5006811702082734E-2</v>
      </c>
    </row>
    <row r="41" spans="1:18" s="14" customFormat="1" ht="14.1" customHeight="1" thickBot="1" x14ac:dyDescent="0.3">
      <c r="A41" s="97"/>
      <c r="B41" s="700"/>
      <c r="C41" s="15">
        <v>3</v>
      </c>
      <c r="D41" s="346">
        <v>1173660</v>
      </c>
      <c r="E41" s="285">
        <v>880245</v>
      </c>
      <c r="F41" s="285">
        <v>733539</v>
      </c>
      <c r="G41" s="285">
        <v>440124</v>
      </c>
      <c r="H41" s="470">
        <f t="shared" si="0"/>
        <v>1232730</v>
      </c>
      <c r="I41" s="473">
        <f t="shared" si="5"/>
        <v>924549</v>
      </c>
      <c r="J41" s="476">
        <f t="shared" si="6"/>
        <v>770457</v>
      </c>
      <c r="K41" s="473">
        <f t="shared" si="7"/>
        <v>462273</v>
      </c>
      <c r="L41" s="326">
        <f t="shared" si="1"/>
        <v>5.0329737743469147E-2</v>
      </c>
      <c r="M41" s="326">
        <f t="shared" si="2"/>
        <v>5.033144181449483E-2</v>
      </c>
      <c r="N41" s="326">
        <f t="shared" si="3"/>
        <v>5.032861238461759E-2</v>
      </c>
      <c r="O41" s="326">
        <f t="shared" si="4"/>
        <v>5.0324454017504155E-2</v>
      </c>
      <c r="P41" s="397">
        <f t="shared" si="8"/>
        <v>1212390</v>
      </c>
      <c r="Q41" s="439">
        <v>20340</v>
      </c>
      <c r="R41" s="392">
        <f t="shared" si="9"/>
        <v>1.5006330471360574E-2</v>
      </c>
    </row>
    <row r="42" spans="1:18" s="14" customFormat="1" ht="14.1" customHeight="1" thickBot="1" x14ac:dyDescent="0.3">
      <c r="A42" s="97"/>
      <c r="B42" s="700"/>
      <c r="C42" s="15">
        <v>4</v>
      </c>
      <c r="D42" s="346">
        <v>1191261</v>
      </c>
      <c r="E42" s="285">
        <v>893445</v>
      </c>
      <c r="F42" s="285">
        <v>744537</v>
      </c>
      <c r="G42" s="285">
        <v>446724</v>
      </c>
      <c r="H42" s="470">
        <f t="shared" si="0"/>
        <v>1250913</v>
      </c>
      <c r="I42" s="473">
        <f t="shared" si="5"/>
        <v>938184</v>
      </c>
      <c r="J42" s="476">
        <f t="shared" si="6"/>
        <v>781821</v>
      </c>
      <c r="K42" s="473">
        <f t="shared" si="7"/>
        <v>469092</v>
      </c>
      <c r="L42" s="326">
        <f t="shared" si="1"/>
        <v>5.0074668775356532E-2</v>
      </c>
      <c r="M42" s="326">
        <f t="shared" si="2"/>
        <v>5.0074710810402434E-2</v>
      </c>
      <c r="N42" s="326">
        <f t="shared" si="3"/>
        <v>5.0076759113381872E-2</v>
      </c>
      <c r="O42" s="326">
        <f t="shared" si="4"/>
        <v>5.0071184892685416E-2</v>
      </c>
      <c r="P42" s="397">
        <f t="shared" si="8"/>
        <v>1230573</v>
      </c>
      <c r="Q42" s="439">
        <v>20340</v>
      </c>
      <c r="R42" s="392">
        <f t="shared" si="9"/>
        <v>1.4995773918259347E-2</v>
      </c>
    </row>
    <row r="43" spans="1:18" s="14" customFormat="1" ht="14.1" customHeight="1" thickBot="1" x14ac:dyDescent="0.3">
      <c r="A43" s="97"/>
      <c r="B43" s="700"/>
      <c r="C43" s="15">
        <v>5</v>
      </c>
      <c r="D43" s="346">
        <v>1209126</v>
      </c>
      <c r="E43" s="285">
        <v>906846</v>
      </c>
      <c r="F43" s="285">
        <v>755703</v>
      </c>
      <c r="G43" s="285">
        <v>453423</v>
      </c>
      <c r="H43" s="470">
        <f t="shared" si="0"/>
        <v>1269366</v>
      </c>
      <c r="I43" s="473">
        <f t="shared" si="5"/>
        <v>952026</v>
      </c>
      <c r="J43" s="476">
        <f t="shared" si="6"/>
        <v>793353</v>
      </c>
      <c r="K43" s="473">
        <f t="shared" si="7"/>
        <v>476013</v>
      </c>
      <c r="L43" s="326">
        <f t="shared" si="1"/>
        <v>4.9821110454989805E-2</v>
      </c>
      <c r="M43" s="326">
        <f t="shared" si="2"/>
        <v>4.9821028046658417E-2</v>
      </c>
      <c r="N43" s="326">
        <f t="shared" si="3"/>
        <v>4.982115990011949E-2</v>
      </c>
      <c r="O43" s="326">
        <f t="shared" si="4"/>
        <v>4.9821028046658417E-2</v>
      </c>
      <c r="P43" s="397">
        <f t="shared" si="8"/>
        <v>1249026</v>
      </c>
      <c r="Q43" s="439">
        <v>20340</v>
      </c>
      <c r="R43" s="392">
        <f t="shared" si="9"/>
        <v>1.4995836355333525E-2</v>
      </c>
    </row>
    <row r="44" spans="1:18" s="14" customFormat="1" ht="14.1" customHeight="1" thickBot="1" x14ac:dyDescent="0.3">
      <c r="A44" s="97"/>
      <c r="B44" s="700"/>
      <c r="C44" s="15">
        <v>6</v>
      </c>
      <c r="D44" s="346">
        <v>1227255</v>
      </c>
      <c r="E44" s="285">
        <v>920442</v>
      </c>
      <c r="F44" s="285">
        <v>767034</v>
      </c>
      <c r="G44" s="285">
        <v>460221</v>
      </c>
      <c r="H44" s="470">
        <f t="shared" si="0"/>
        <v>1288095</v>
      </c>
      <c r="I44" s="473">
        <f t="shared" si="5"/>
        <v>966072</v>
      </c>
      <c r="J44" s="476">
        <f t="shared" si="6"/>
        <v>805059</v>
      </c>
      <c r="K44" s="473">
        <f t="shared" si="7"/>
        <v>483036</v>
      </c>
      <c r="L44" s="326">
        <f t="shared" si="1"/>
        <v>4.9574049402935819E-2</v>
      </c>
      <c r="M44" s="326">
        <f t="shared" si="2"/>
        <v>4.9574009008715378E-2</v>
      </c>
      <c r="N44" s="326">
        <f t="shared" si="3"/>
        <v>4.9574073639499686E-2</v>
      </c>
      <c r="O44" s="326">
        <f t="shared" si="4"/>
        <v>4.9574009008715378E-2</v>
      </c>
      <c r="P44" s="397">
        <f t="shared" si="8"/>
        <v>1267755</v>
      </c>
      <c r="Q44" s="439">
        <v>20340</v>
      </c>
      <c r="R44" s="392">
        <f t="shared" si="9"/>
        <v>1.4992622782699527E-2</v>
      </c>
    </row>
    <row r="45" spans="1:18" s="14" customFormat="1" ht="14.1" customHeight="1" thickBot="1" x14ac:dyDescent="0.3">
      <c r="A45" s="97"/>
      <c r="B45" s="700"/>
      <c r="C45" s="15">
        <v>7</v>
      </c>
      <c r="D45" s="346">
        <v>1245678</v>
      </c>
      <c r="E45" s="285">
        <v>934260</v>
      </c>
      <c r="F45" s="285">
        <v>778548</v>
      </c>
      <c r="G45" s="285">
        <v>467130</v>
      </c>
      <c r="H45" s="470">
        <f t="shared" si="0"/>
        <v>1307124</v>
      </c>
      <c r="I45" s="473">
        <f t="shared" si="5"/>
        <v>980343</v>
      </c>
      <c r="J45" s="476">
        <f t="shared" si="6"/>
        <v>816954</v>
      </c>
      <c r="K45" s="473">
        <f t="shared" si="7"/>
        <v>490173</v>
      </c>
      <c r="L45" s="326">
        <f t="shared" si="1"/>
        <v>4.9327354260089683E-2</v>
      </c>
      <c r="M45" s="326">
        <f t="shared" si="2"/>
        <v>4.9325669513839827E-2</v>
      </c>
      <c r="N45" s="326">
        <f t="shared" si="3"/>
        <v>4.9330291773917602E-2</v>
      </c>
      <c r="O45" s="326">
        <f t="shared" si="4"/>
        <v>4.9328880611392976E-2</v>
      </c>
      <c r="P45" s="397">
        <f t="shared" si="8"/>
        <v>1286784</v>
      </c>
      <c r="Q45" s="439">
        <v>20340</v>
      </c>
      <c r="R45" s="392">
        <f t="shared" si="9"/>
        <v>1.5012352760956249E-2</v>
      </c>
    </row>
    <row r="46" spans="1:18" s="14" customFormat="1" ht="14.1" customHeight="1" thickBot="1" x14ac:dyDescent="0.3">
      <c r="A46" s="97"/>
      <c r="B46" s="700"/>
      <c r="C46" s="15">
        <v>8</v>
      </c>
      <c r="D46" s="346">
        <v>1264359</v>
      </c>
      <c r="E46" s="285">
        <v>948270</v>
      </c>
      <c r="F46" s="285">
        <v>790224</v>
      </c>
      <c r="G46" s="285">
        <v>474135</v>
      </c>
      <c r="H46" s="470">
        <f t="shared" si="0"/>
        <v>1326423</v>
      </c>
      <c r="I46" s="473">
        <f t="shared" si="5"/>
        <v>994818</v>
      </c>
      <c r="J46" s="476">
        <f t="shared" si="6"/>
        <v>829014</v>
      </c>
      <c r="K46" s="473">
        <f t="shared" si="7"/>
        <v>497409</v>
      </c>
      <c r="L46" s="326">
        <f t="shared" si="1"/>
        <v>4.908732409070525E-2</v>
      </c>
      <c r="M46" s="326">
        <f t="shared" si="2"/>
        <v>4.908728526685438E-2</v>
      </c>
      <c r="N46" s="326">
        <f t="shared" si="3"/>
        <v>4.9087347385045256E-2</v>
      </c>
      <c r="O46" s="326">
        <f t="shared" si="4"/>
        <v>4.908728526685438E-2</v>
      </c>
      <c r="P46" s="397">
        <f t="shared" si="8"/>
        <v>1306083</v>
      </c>
      <c r="Q46" s="439">
        <v>20340</v>
      </c>
      <c r="R46" s="392">
        <f t="shared" si="9"/>
        <v>1.4995825573181021E-2</v>
      </c>
    </row>
    <row r="47" spans="1:18" s="14" customFormat="1" ht="14.1" customHeight="1" thickBot="1" x14ac:dyDescent="0.3">
      <c r="A47" s="97"/>
      <c r="B47" s="700"/>
      <c r="C47" s="15">
        <v>9</v>
      </c>
      <c r="D47" s="346">
        <v>1283316</v>
      </c>
      <c r="E47" s="285">
        <v>962487</v>
      </c>
      <c r="F47" s="285">
        <v>802074</v>
      </c>
      <c r="G47" s="285">
        <v>481245</v>
      </c>
      <c r="H47" s="470">
        <f t="shared" si="0"/>
        <v>1346004</v>
      </c>
      <c r="I47" s="473">
        <f t="shared" si="5"/>
        <v>1009503</v>
      </c>
      <c r="J47" s="476">
        <f t="shared" si="6"/>
        <v>841254</v>
      </c>
      <c r="K47" s="473">
        <f t="shared" si="7"/>
        <v>504753</v>
      </c>
      <c r="L47" s="326">
        <f t="shared" si="1"/>
        <v>4.8848451979091663E-2</v>
      </c>
      <c r="M47" s="326">
        <f t="shared" si="2"/>
        <v>4.8848451979091663E-2</v>
      </c>
      <c r="N47" s="326">
        <f t="shared" si="3"/>
        <v>4.8848360625079482E-2</v>
      </c>
      <c r="O47" s="326">
        <f t="shared" si="4"/>
        <v>4.8848299722594524E-2</v>
      </c>
      <c r="P47" s="397">
        <f t="shared" si="8"/>
        <v>1325664</v>
      </c>
      <c r="Q47" s="439">
        <v>20340</v>
      </c>
      <c r="R47" s="392">
        <f t="shared" si="9"/>
        <v>1.4995729064506857E-2</v>
      </c>
    </row>
    <row r="48" spans="1:18" s="14" customFormat="1" ht="14.1" customHeight="1" thickBot="1" x14ac:dyDescent="0.3">
      <c r="A48" s="97"/>
      <c r="B48" s="700"/>
      <c r="C48" s="15">
        <v>10</v>
      </c>
      <c r="D48" s="346">
        <v>1302567</v>
      </c>
      <c r="E48" s="285">
        <v>976926</v>
      </c>
      <c r="F48" s="285">
        <v>814104</v>
      </c>
      <c r="G48" s="285">
        <v>488463</v>
      </c>
      <c r="H48" s="470">
        <f t="shared" si="0"/>
        <v>1365891</v>
      </c>
      <c r="I48" s="473">
        <f t="shared" si="5"/>
        <v>1024419</v>
      </c>
      <c r="J48" s="476">
        <f t="shared" si="6"/>
        <v>853683</v>
      </c>
      <c r="K48" s="473">
        <f t="shared" si="7"/>
        <v>512208</v>
      </c>
      <c r="L48" s="326">
        <f t="shared" si="1"/>
        <v>4.8614773750601699E-2</v>
      </c>
      <c r="M48" s="326">
        <f t="shared" si="2"/>
        <v>4.8614736428347696E-2</v>
      </c>
      <c r="N48" s="326">
        <f t="shared" si="3"/>
        <v>4.861663866041685E-2</v>
      </c>
      <c r="O48" s="326">
        <f t="shared" si="4"/>
        <v>4.8611665571394354E-2</v>
      </c>
      <c r="P48" s="397">
        <f t="shared" si="8"/>
        <v>1345551</v>
      </c>
      <c r="Q48" s="439">
        <v>20340</v>
      </c>
      <c r="R48" s="392">
        <f t="shared" si="9"/>
        <v>1.4998597388024892E-2</v>
      </c>
    </row>
    <row r="49" spans="1:18" s="14" customFormat="1" ht="14.1" customHeight="1" thickBot="1" x14ac:dyDescent="0.3">
      <c r="A49" s="97"/>
      <c r="B49" s="700"/>
      <c r="C49" s="15">
        <v>11</v>
      </c>
      <c r="D49" s="346">
        <v>1322100</v>
      </c>
      <c r="E49" s="285">
        <v>991575</v>
      </c>
      <c r="F49" s="285">
        <v>826314</v>
      </c>
      <c r="G49" s="285">
        <v>495789</v>
      </c>
      <c r="H49" s="470">
        <f t="shared" si="0"/>
        <v>1386069</v>
      </c>
      <c r="I49" s="473">
        <f t="shared" si="5"/>
        <v>1039551</v>
      </c>
      <c r="J49" s="476">
        <f t="shared" si="6"/>
        <v>866292</v>
      </c>
      <c r="K49" s="473">
        <f t="shared" si="7"/>
        <v>519777</v>
      </c>
      <c r="L49" s="326">
        <f t="shared" si="1"/>
        <v>4.8384388472884045E-2</v>
      </c>
      <c r="M49" s="326">
        <f t="shared" si="2"/>
        <v>4.8383632100446258E-2</v>
      </c>
      <c r="N49" s="326">
        <f t="shared" si="3"/>
        <v>4.8381123882688663E-2</v>
      </c>
      <c r="O49" s="326">
        <f t="shared" si="4"/>
        <v>4.8383485716706101E-2</v>
      </c>
      <c r="P49" s="397">
        <f t="shared" si="8"/>
        <v>1365729</v>
      </c>
      <c r="Q49" s="439">
        <v>20340</v>
      </c>
      <c r="R49" s="392">
        <f t="shared" si="9"/>
        <v>1.4998065360119384E-2</v>
      </c>
    </row>
    <row r="50" spans="1:18" s="14" customFormat="1" ht="14.1" customHeight="1" thickBot="1" x14ac:dyDescent="0.3">
      <c r="A50" s="97"/>
      <c r="B50" s="700"/>
      <c r="C50" s="15">
        <v>12</v>
      </c>
      <c r="D50" s="346">
        <v>1341942</v>
      </c>
      <c r="E50" s="285">
        <v>1006458</v>
      </c>
      <c r="F50" s="285">
        <v>838713</v>
      </c>
      <c r="G50" s="285">
        <v>503229</v>
      </c>
      <c r="H50" s="470">
        <f t="shared" si="0"/>
        <v>1406565</v>
      </c>
      <c r="I50" s="473">
        <f t="shared" si="5"/>
        <v>1054923</v>
      </c>
      <c r="J50" s="476">
        <f t="shared" si="6"/>
        <v>879102</v>
      </c>
      <c r="K50" s="473">
        <f t="shared" si="7"/>
        <v>527463</v>
      </c>
      <c r="L50" s="326">
        <f t="shared" si="1"/>
        <v>4.8156328663981007E-2</v>
      </c>
      <c r="M50" s="326">
        <f t="shared" si="2"/>
        <v>4.815402133024925E-2</v>
      </c>
      <c r="N50" s="326">
        <f t="shared" si="3"/>
        <v>4.8155924613067877E-2</v>
      </c>
      <c r="O50" s="326">
        <f t="shared" si="4"/>
        <v>4.815700208056372E-2</v>
      </c>
      <c r="P50" s="397">
        <f t="shared" si="8"/>
        <v>1386225</v>
      </c>
      <c r="Q50" s="439">
        <v>20340</v>
      </c>
      <c r="R50" s="392">
        <f t="shared" si="9"/>
        <v>1.5006383764060827E-2</v>
      </c>
    </row>
    <row r="51" spans="1:18" s="14" customFormat="1" ht="14.1" customHeight="1" thickBot="1" x14ac:dyDescent="0.3">
      <c r="A51" s="97"/>
      <c r="B51" s="700"/>
      <c r="C51" s="15">
        <v>13</v>
      </c>
      <c r="D51" s="346">
        <v>1362063</v>
      </c>
      <c r="E51" s="285">
        <v>1021548</v>
      </c>
      <c r="F51" s="285">
        <v>851289</v>
      </c>
      <c r="G51" s="285">
        <v>510774</v>
      </c>
      <c r="H51" s="470">
        <f t="shared" si="0"/>
        <v>1427352</v>
      </c>
      <c r="I51" s="473">
        <f t="shared" si="5"/>
        <v>1070514</v>
      </c>
      <c r="J51" s="476">
        <f t="shared" si="6"/>
        <v>892095</v>
      </c>
      <c r="K51" s="473">
        <f t="shared" si="7"/>
        <v>535257</v>
      </c>
      <c r="L51" s="326">
        <f t="shared" si="1"/>
        <v>4.7933906140905376E-2</v>
      </c>
      <c r="M51" s="326">
        <f t="shared" si="2"/>
        <v>4.7933136768903664E-2</v>
      </c>
      <c r="N51" s="326">
        <f t="shared" si="3"/>
        <v>4.7934367764648669E-2</v>
      </c>
      <c r="O51" s="326">
        <f t="shared" si="4"/>
        <v>4.7933136768903664E-2</v>
      </c>
      <c r="P51" s="397">
        <f t="shared" si="8"/>
        <v>1407012</v>
      </c>
      <c r="Q51" s="439">
        <v>20340</v>
      </c>
      <c r="R51" s="392">
        <f t="shared" si="9"/>
        <v>1.4993174081779914E-2</v>
      </c>
    </row>
    <row r="52" spans="1:18" s="14" customFormat="1" ht="14.1" customHeight="1" thickBot="1" x14ac:dyDescent="0.3">
      <c r="A52" s="97"/>
      <c r="B52" s="700"/>
      <c r="C52" s="15">
        <v>14</v>
      </c>
      <c r="D52" s="346">
        <v>1382502</v>
      </c>
      <c r="E52" s="285">
        <v>1036878</v>
      </c>
      <c r="F52" s="285">
        <v>864063</v>
      </c>
      <c r="G52" s="285">
        <v>518439</v>
      </c>
      <c r="H52" s="470">
        <f t="shared" si="0"/>
        <v>1448466</v>
      </c>
      <c r="I52" s="473">
        <f t="shared" si="5"/>
        <v>1086351</v>
      </c>
      <c r="J52" s="476">
        <f t="shared" si="6"/>
        <v>905292</v>
      </c>
      <c r="K52" s="473">
        <f t="shared" si="7"/>
        <v>543174</v>
      </c>
      <c r="L52" s="326">
        <f t="shared" si="1"/>
        <v>4.7713493362034919E-2</v>
      </c>
      <c r="M52" s="326">
        <f t="shared" si="2"/>
        <v>4.7713424337289437E-2</v>
      </c>
      <c r="N52" s="326">
        <f t="shared" si="3"/>
        <v>4.7715270761506973E-2</v>
      </c>
      <c r="O52" s="326">
        <f t="shared" si="4"/>
        <v>4.7710531036438228E-2</v>
      </c>
      <c r="P52" s="397">
        <f t="shared" si="8"/>
        <v>1428126</v>
      </c>
      <c r="Q52" s="439">
        <v>20340</v>
      </c>
      <c r="R52" s="392">
        <f t="shared" si="9"/>
        <v>1.5006636986220956E-2</v>
      </c>
    </row>
    <row r="53" spans="1:18" s="14" customFormat="1" ht="14.1" customHeight="1" thickBot="1" x14ac:dyDescent="0.3">
      <c r="A53" s="97"/>
      <c r="B53" s="700"/>
      <c r="C53" s="15">
        <v>15</v>
      </c>
      <c r="D53" s="346">
        <v>1403235</v>
      </c>
      <c r="E53" s="285">
        <v>1052427</v>
      </c>
      <c r="F53" s="285">
        <v>877023</v>
      </c>
      <c r="G53" s="285">
        <v>526212</v>
      </c>
      <c r="H53" s="470">
        <f t="shared" si="0"/>
        <v>1469883</v>
      </c>
      <c r="I53" s="473">
        <f t="shared" si="5"/>
        <v>1102413</v>
      </c>
      <c r="J53" s="476">
        <f t="shared" si="6"/>
        <v>918678</v>
      </c>
      <c r="K53" s="473">
        <f t="shared" si="7"/>
        <v>551205</v>
      </c>
      <c r="L53" s="326">
        <f t="shared" si="1"/>
        <v>4.7495964681610707E-2</v>
      </c>
      <c r="M53" s="326">
        <f t="shared" si="2"/>
        <v>4.7495930834157617E-2</v>
      </c>
      <c r="N53" s="326">
        <f t="shared" si="3"/>
        <v>4.7495903756229883E-2</v>
      </c>
      <c r="O53" s="326">
        <f t="shared" si="4"/>
        <v>4.7496066224259427E-2</v>
      </c>
      <c r="P53" s="397">
        <f t="shared" si="8"/>
        <v>1449543</v>
      </c>
      <c r="Q53" s="439">
        <v>20340</v>
      </c>
      <c r="R53" s="392">
        <f t="shared" si="9"/>
        <v>1.4993085010965634E-2</v>
      </c>
    </row>
    <row r="54" spans="1:18" s="14" customFormat="1" ht="14.1" customHeight="1" thickBot="1" x14ac:dyDescent="0.3">
      <c r="A54" s="97"/>
      <c r="B54" s="701"/>
      <c r="C54" s="16">
        <v>16</v>
      </c>
      <c r="D54" s="346">
        <v>1424286</v>
      </c>
      <c r="E54" s="285">
        <v>1068216</v>
      </c>
      <c r="F54" s="285">
        <v>890178</v>
      </c>
      <c r="G54" s="285">
        <v>534108</v>
      </c>
      <c r="H54" s="470">
        <f t="shared" si="0"/>
        <v>1491627</v>
      </c>
      <c r="I54" s="473">
        <f t="shared" si="5"/>
        <v>1118721</v>
      </c>
      <c r="J54" s="476">
        <f t="shared" si="6"/>
        <v>932268</v>
      </c>
      <c r="K54" s="473">
        <f t="shared" si="7"/>
        <v>559359</v>
      </c>
      <c r="L54" s="326">
        <f t="shared" si="1"/>
        <v>4.7280532140314517E-2</v>
      </c>
      <c r="M54" s="326">
        <f t="shared" si="2"/>
        <v>4.7279763643308097E-2</v>
      </c>
      <c r="N54" s="326">
        <f t="shared" si="3"/>
        <v>4.7282678295801517E-2</v>
      </c>
      <c r="O54" s="326">
        <f t="shared" si="4"/>
        <v>4.727695522253926E-2</v>
      </c>
      <c r="P54" s="397">
        <f t="shared" si="8"/>
        <v>1471287</v>
      </c>
      <c r="Q54" s="439">
        <v>20340</v>
      </c>
      <c r="R54" s="392">
        <f t="shared" si="9"/>
        <v>1.5005359056806E-2</v>
      </c>
    </row>
    <row r="55" spans="1:18" s="14" customFormat="1" ht="14.1" customHeight="1" thickBot="1" x14ac:dyDescent="0.3">
      <c r="A55" s="97">
        <v>5</v>
      </c>
      <c r="B55" s="635" t="s">
        <v>168</v>
      </c>
      <c r="C55" s="13">
        <v>1</v>
      </c>
      <c r="D55" s="346">
        <v>1227255</v>
      </c>
      <c r="E55" s="285">
        <v>920442</v>
      </c>
      <c r="F55" s="285">
        <v>767034</v>
      </c>
      <c r="G55" s="285">
        <v>460221</v>
      </c>
      <c r="H55" s="470">
        <f t="shared" si="0"/>
        <v>1288095</v>
      </c>
      <c r="I55" s="473">
        <f t="shared" si="5"/>
        <v>966072</v>
      </c>
      <c r="J55" s="476">
        <f t="shared" si="6"/>
        <v>805059</v>
      </c>
      <c r="K55" s="473">
        <f t="shared" si="7"/>
        <v>483036</v>
      </c>
      <c r="L55" s="326">
        <f t="shared" ref="L55:L81" si="10">(H55-D55)/D55</f>
        <v>4.9574049402935819E-2</v>
      </c>
      <c r="M55" s="326">
        <f t="shared" ref="M55:M81" si="11">(I55-E55)/E55</f>
        <v>4.9574009008715378E-2</v>
      </c>
      <c r="N55" s="326">
        <f t="shared" ref="N55:N81" si="12">(J55-F55)/F55</f>
        <v>4.9574073639499686E-2</v>
      </c>
      <c r="O55" s="326">
        <f t="shared" ref="O55:O81" si="13">(K55-G55)/G55</f>
        <v>4.9574009008715378E-2</v>
      </c>
      <c r="P55" s="397">
        <f t="shared" si="8"/>
        <v>1267755</v>
      </c>
      <c r="Q55" s="439">
        <v>20340</v>
      </c>
      <c r="R55" s="392">
        <f t="shared" si="9"/>
        <v>-0.13833719023118918</v>
      </c>
    </row>
    <row r="56" spans="1:18" s="14" customFormat="1" ht="14.1" customHeight="1" thickBot="1" x14ac:dyDescent="0.3">
      <c r="A56" s="97"/>
      <c r="B56" s="636"/>
      <c r="C56" s="15">
        <v>2</v>
      </c>
      <c r="D56" s="346">
        <v>1245678</v>
      </c>
      <c r="E56" s="285">
        <v>934260</v>
      </c>
      <c r="F56" s="285">
        <v>778548</v>
      </c>
      <c r="G56" s="285">
        <v>467130</v>
      </c>
      <c r="H56" s="470">
        <f t="shared" si="0"/>
        <v>1307124</v>
      </c>
      <c r="I56" s="473">
        <f t="shared" si="5"/>
        <v>980343</v>
      </c>
      <c r="J56" s="476">
        <f t="shared" si="6"/>
        <v>816954</v>
      </c>
      <c r="K56" s="473">
        <f t="shared" si="7"/>
        <v>490173</v>
      </c>
      <c r="L56" s="326">
        <f t="shared" si="10"/>
        <v>4.9327354260089683E-2</v>
      </c>
      <c r="M56" s="326">
        <f t="shared" si="11"/>
        <v>4.9325669513839827E-2</v>
      </c>
      <c r="N56" s="326">
        <f t="shared" si="12"/>
        <v>4.9330291773917602E-2</v>
      </c>
      <c r="O56" s="326">
        <f t="shared" si="13"/>
        <v>4.9328880611392976E-2</v>
      </c>
      <c r="P56" s="397">
        <f t="shared" si="8"/>
        <v>1286784</v>
      </c>
      <c r="Q56" s="439">
        <v>20340</v>
      </c>
      <c r="R56" s="392">
        <f t="shared" ref="R56:R81" si="14">G56/G55-1</f>
        <v>1.5012352760956249E-2</v>
      </c>
    </row>
    <row r="57" spans="1:18" s="14" customFormat="1" ht="14.1" customHeight="1" thickBot="1" x14ac:dyDescent="0.3">
      <c r="A57" s="97"/>
      <c r="B57" s="636"/>
      <c r="C57" s="15">
        <v>3</v>
      </c>
      <c r="D57" s="346">
        <v>1264359</v>
      </c>
      <c r="E57" s="285">
        <v>948270</v>
      </c>
      <c r="F57" s="285">
        <v>790224</v>
      </c>
      <c r="G57" s="285">
        <v>474135</v>
      </c>
      <c r="H57" s="470">
        <f t="shared" si="0"/>
        <v>1326423</v>
      </c>
      <c r="I57" s="473">
        <f t="shared" si="5"/>
        <v>994818</v>
      </c>
      <c r="J57" s="476">
        <f t="shared" si="6"/>
        <v>829014</v>
      </c>
      <c r="K57" s="473">
        <f t="shared" si="7"/>
        <v>497409</v>
      </c>
      <c r="L57" s="326">
        <f t="shared" si="10"/>
        <v>4.908732409070525E-2</v>
      </c>
      <c r="M57" s="326">
        <f t="shared" si="11"/>
        <v>4.908728526685438E-2</v>
      </c>
      <c r="N57" s="326">
        <f t="shared" si="12"/>
        <v>4.9087347385045256E-2</v>
      </c>
      <c r="O57" s="326">
        <f t="shared" si="13"/>
        <v>4.908728526685438E-2</v>
      </c>
      <c r="P57" s="397">
        <f t="shared" si="8"/>
        <v>1306083</v>
      </c>
      <c r="Q57" s="439">
        <v>20340</v>
      </c>
      <c r="R57" s="392">
        <f t="shared" si="14"/>
        <v>1.4995825573181021E-2</v>
      </c>
    </row>
    <row r="58" spans="1:18" s="14" customFormat="1" ht="14.1" customHeight="1" thickBot="1" x14ac:dyDescent="0.3">
      <c r="A58" s="97"/>
      <c r="B58" s="636"/>
      <c r="C58" s="15">
        <v>4</v>
      </c>
      <c r="D58" s="346">
        <v>1283316</v>
      </c>
      <c r="E58" s="285">
        <v>962487</v>
      </c>
      <c r="F58" s="285">
        <v>802074</v>
      </c>
      <c r="G58" s="285">
        <v>481245</v>
      </c>
      <c r="H58" s="470">
        <f t="shared" si="0"/>
        <v>1346004</v>
      </c>
      <c r="I58" s="473">
        <f t="shared" si="5"/>
        <v>1009503</v>
      </c>
      <c r="J58" s="476">
        <f t="shared" si="6"/>
        <v>841254</v>
      </c>
      <c r="K58" s="473">
        <f t="shared" si="7"/>
        <v>504753</v>
      </c>
      <c r="L58" s="326">
        <f t="shared" si="10"/>
        <v>4.8848451979091663E-2</v>
      </c>
      <c r="M58" s="326">
        <f t="shared" si="11"/>
        <v>4.8848451979091663E-2</v>
      </c>
      <c r="N58" s="326">
        <f t="shared" si="12"/>
        <v>4.8848360625079482E-2</v>
      </c>
      <c r="O58" s="326">
        <f t="shared" si="13"/>
        <v>4.8848299722594524E-2</v>
      </c>
      <c r="P58" s="397">
        <f t="shared" si="8"/>
        <v>1325664</v>
      </c>
      <c r="Q58" s="439">
        <v>20340</v>
      </c>
      <c r="R58" s="392">
        <f t="shared" si="14"/>
        <v>1.4995729064506857E-2</v>
      </c>
    </row>
    <row r="59" spans="1:18" s="14" customFormat="1" ht="14.1" customHeight="1" thickBot="1" x14ac:dyDescent="0.3">
      <c r="A59" s="97"/>
      <c r="B59" s="636"/>
      <c r="C59" s="15">
        <v>5</v>
      </c>
      <c r="D59" s="346">
        <v>1302567</v>
      </c>
      <c r="E59" s="285">
        <v>976926</v>
      </c>
      <c r="F59" s="285">
        <v>814104</v>
      </c>
      <c r="G59" s="285">
        <v>488463</v>
      </c>
      <c r="H59" s="470">
        <f t="shared" si="0"/>
        <v>1365891</v>
      </c>
      <c r="I59" s="473">
        <f t="shared" si="5"/>
        <v>1024419</v>
      </c>
      <c r="J59" s="476">
        <f t="shared" si="6"/>
        <v>853683</v>
      </c>
      <c r="K59" s="473">
        <f t="shared" si="7"/>
        <v>512208</v>
      </c>
      <c r="L59" s="326">
        <f t="shared" si="10"/>
        <v>4.8614773750601699E-2</v>
      </c>
      <c r="M59" s="326">
        <f t="shared" si="11"/>
        <v>4.8614736428347696E-2</v>
      </c>
      <c r="N59" s="326">
        <f t="shared" si="12"/>
        <v>4.861663866041685E-2</v>
      </c>
      <c r="O59" s="326">
        <f t="shared" si="13"/>
        <v>4.8611665571394354E-2</v>
      </c>
      <c r="P59" s="397">
        <f t="shared" si="8"/>
        <v>1345551</v>
      </c>
      <c r="Q59" s="439">
        <v>20340</v>
      </c>
      <c r="R59" s="392">
        <f t="shared" si="14"/>
        <v>1.4998597388024892E-2</v>
      </c>
    </row>
    <row r="60" spans="1:18" s="14" customFormat="1" ht="14.1" customHeight="1" thickBot="1" x14ac:dyDescent="0.3">
      <c r="A60" s="97"/>
      <c r="B60" s="636"/>
      <c r="C60" s="15">
        <v>6</v>
      </c>
      <c r="D60" s="346">
        <v>1322100</v>
      </c>
      <c r="E60" s="285">
        <v>991575</v>
      </c>
      <c r="F60" s="285">
        <v>826314</v>
      </c>
      <c r="G60" s="285">
        <v>495789</v>
      </c>
      <c r="H60" s="470">
        <f t="shared" si="0"/>
        <v>1386069</v>
      </c>
      <c r="I60" s="473">
        <f t="shared" si="5"/>
        <v>1039551</v>
      </c>
      <c r="J60" s="476">
        <f t="shared" si="6"/>
        <v>866292</v>
      </c>
      <c r="K60" s="473">
        <f t="shared" si="7"/>
        <v>519777</v>
      </c>
      <c r="L60" s="326">
        <f t="shared" si="10"/>
        <v>4.8384388472884045E-2</v>
      </c>
      <c r="M60" s="326">
        <f t="shared" si="11"/>
        <v>4.8383632100446258E-2</v>
      </c>
      <c r="N60" s="326">
        <f t="shared" si="12"/>
        <v>4.8381123882688663E-2</v>
      </c>
      <c r="O60" s="326">
        <f t="shared" si="13"/>
        <v>4.8383485716706101E-2</v>
      </c>
      <c r="P60" s="397">
        <f t="shared" si="8"/>
        <v>1365729</v>
      </c>
      <c r="Q60" s="439">
        <v>20340</v>
      </c>
      <c r="R60" s="392">
        <f t="shared" si="14"/>
        <v>1.4998065360119384E-2</v>
      </c>
    </row>
    <row r="61" spans="1:18" s="14" customFormat="1" ht="14.1" customHeight="1" thickBot="1" x14ac:dyDescent="0.3">
      <c r="A61" s="97"/>
      <c r="B61" s="636"/>
      <c r="C61" s="15">
        <v>7</v>
      </c>
      <c r="D61" s="346">
        <v>1341942</v>
      </c>
      <c r="E61" s="285">
        <v>1006458</v>
      </c>
      <c r="F61" s="285">
        <v>838713</v>
      </c>
      <c r="G61" s="285">
        <v>503229</v>
      </c>
      <c r="H61" s="470">
        <f t="shared" si="0"/>
        <v>1406565</v>
      </c>
      <c r="I61" s="473">
        <f t="shared" si="5"/>
        <v>1054923</v>
      </c>
      <c r="J61" s="476">
        <f t="shared" si="6"/>
        <v>879102</v>
      </c>
      <c r="K61" s="473">
        <f t="shared" si="7"/>
        <v>527463</v>
      </c>
      <c r="L61" s="326">
        <f t="shared" si="10"/>
        <v>4.8156328663981007E-2</v>
      </c>
      <c r="M61" s="326">
        <f t="shared" si="11"/>
        <v>4.815402133024925E-2</v>
      </c>
      <c r="N61" s="326">
        <f t="shared" si="12"/>
        <v>4.8155924613067877E-2</v>
      </c>
      <c r="O61" s="326">
        <f t="shared" si="13"/>
        <v>4.815700208056372E-2</v>
      </c>
      <c r="P61" s="397">
        <f t="shared" si="8"/>
        <v>1386225</v>
      </c>
      <c r="Q61" s="439">
        <v>20340</v>
      </c>
      <c r="R61" s="392">
        <f t="shared" si="14"/>
        <v>1.5006383764060827E-2</v>
      </c>
    </row>
    <row r="62" spans="1:18" s="14" customFormat="1" ht="14.1" customHeight="1" thickBot="1" x14ac:dyDescent="0.3">
      <c r="A62" s="98"/>
      <c r="B62" s="643"/>
      <c r="C62" s="16">
        <v>8</v>
      </c>
      <c r="D62" s="346">
        <v>1362063</v>
      </c>
      <c r="E62" s="285">
        <v>1021548</v>
      </c>
      <c r="F62" s="285">
        <v>851289</v>
      </c>
      <c r="G62" s="285">
        <v>510774</v>
      </c>
      <c r="H62" s="470">
        <f t="shared" si="0"/>
        <v>1427352</v>
      </c>
      <c r="I62" s="473">
        <f t="shared" si="5"/>
        <v>1070514</v>
      </c>
      <c r="J62" s="476">
        <f t="shared" si="6"/>
        <v>892095</v>
      </c>
      <c r="K62" s="473">
        <f t="shared" si="7"/>
        <v>535257</v>
      </c>
      <c r="L62" s="326">
        <f t="shared" si="10"/>
        <v>4.7933906140905376E-2</v>
      </c>
      <c r="M62" s="326">
        <f t="shared" si="11"/>
        <v>4.7933136768903664E-2</v>
      </c>
      <c r="N62" s="326">
        <f t="shared" si="12"/>
        <v>4.7934367764648669E-2</v>
      </c>
      <c r="O62" s="326">
        <f t="shared" si="13"/>
        <v>4.7933136768903664E-2</v>
      </c>
      <c r="P62" s="397">
        <f t="shared" si="8"/>
        <v>1407012</v>
      </c>
      <c r="Q62" s="439">
        <v>20340</v>
      </c>
      <c r="R62" s="392">
        <f t="shared" si="14"/>
        <v>1.4993174081779914E-2</v>
      </c>
    </row>
    <row r="63" spans="1:18" s="14" customFormat="1" ht="14.1" customHeight="1" thickBot="1" x14ac:dyDescent="0.3">
      <c r="A63" s="97">
        <v>6</v>
      </c>
      <c r="B63" s="635" t="s">
        <v>169</v>
      </c>
      <c r="C63" s="13">
        <v>1</v>
      </c>
      <c r="D63" s="346">
        <v>1403235</v>
      </c>
      <c r="E63" s="285">
        <v>1052427</v>
      </c>
      <c r="F63" s="285">
        <v>877023</v>
      </c>
      <c r="G63" s="285">
        <v>526212</v>
      </c>
      <c r="H63" s="470">
        <f t="shared" si="0"/>
        <v>1469883</v>
      </c>
      <c r="I63" s="473">
        <f t="shared" si="5"/>
        <v>1102413</v>
      </c>
      <c r="J63" s="476">
        <f t="shared" si="6"/>
        <v>918678</v>
      </c>
      <c r="K63" s="473">
        <f t="shared" si="7"/>
        <v>551205</v>
      </c>
      <c r="L63" s="326">
        <f t="shared" si="10"/>
        <v>4.7495964681610707E-2</v>
      </c>
      <c r="M63" s="326">
        <f t="shared" si="11"/>
        <v>4.7495930834157617E-2</v>
      </c>
      <c r="N63" s="326">
        <f t="shared" si="12"/>
        <v>4.7495903756229883E-2</v>
      </c>
      <c r="O63" s="326">
        <f t="shared" si="13"/>
        <v>4.7496066224259427E-2</v>
      </c>
      <c r="P63" s="397">
        <f t="shared" si="8"/>
        <v>1449543</v>
      </c>
      <c r="Q63" s="439">
        <v>20340</v>
      </c>
      <c r="R63" s="392">
        <f t="shared" si="14"/>
        <v>3.0224717781249577E-2</v>
      </c>
    </row>
    <row r="64" spans="1:18" s="14" customFormat="1" ht="14.1" customHeight="1" thickBot="1" x14ac:dyDescent="0.3">
      <c r="A64" s="97"/>
      <c r="B64" s="636"/>
      <c r="C64" s="15">
        <v>2</v>
      </c>
      <c r="D64" s="346">
        <v>1424286</v>
      </c>
      <c r="E64" s="285">
        <v>1068216</v>
      </c>
      <c r="F64" s="285">
        <v>890178</v>
      </c>
      <c r="G64" s="285">
        <v>534108</v>
      </c>
      <c r="H64" s="470">
        <f t="shared" si="0"/>
        <v>1491627</v>
      </c>
      <c r="I64" s="473">
        <f t="shared" si="5"/>
        <v>1118721</v>
      </c>
      <c r="J64" s="476">
        <f t="shared" si="6"/>
        <v>932268</v>
      </c>
      <c r="K64" s="473">
        <f t="shared" si="7"/>
        <v>559359</v>
      </c>
      <c r="L64" s="326">
        <f t="shared" si="10"/>
        <v>4.7280532140314517E-2</v>
      </c>
      <c r="M64" s="326">
        <f t="shared" si="11"/>
        <v>4.7279763643308097E-2</v>
      </c>
      <c r="N64" s="326">
        <f t="shared" si="12"/>
        <v>4.7282678295801517E-2</v>
      </c>
      <c r="O64" s="326">
        <f t="shared" si="13"/>
        <v>4.727695522253926E-2</v>
      </c>
      <c r="P64" s="397">
        <f t="shared" si="8"/>
        <v>1471287</v>
      </c>
      <c r="Q64" s="439">
        <v>20340</v>
      </c>
      <c r="R64" s="392">
        <f t="shared" si="14"/>
        <v>1.5005359056806E-2</v>
      </c>
    </row>
    <row r="65" spans="1:18" s="14" customFormat="1" ht="14.1" customHeight="1" thickBot="1" x14ac:dyDescent="0.3">
      <c r="A65" s="97"/>
      <c r="B65" s="636"/>
      <c r="C65" s="15">
        <v>3</v>
      </c>
      <c r="D65" s="346">
        <v>1445649</v>
      </c>
      <c r="E65" s="285">
        <v>1084236</v>
      </c>
      <c r="F65" s="285">
        <v>903531</v>
      </c>
      <c r="G65" s="285">
        <v>542118</v>
      </c>
      <c r="H65" s="470">
        <f t="shared" si="0"/>
        <v>1513695</v>
      </c>
      <c r="I65" s="473">
        <f t="shared" si="5"/>
        <v>1135272</v>
      </c>
      <c r="J65" s="476">
        <f t="shared" si="6"/>
        <v>946059</v>
      </c>
      <c r="K65" s="473">
        <f t="shared" si="7"/>
        <v>567636</v>
      </c>
      <c r="L65" s="326">
        <f t="shared" si="10"/>
        <v>4.7069516874428022E-2</v>
      </c>
      <c r="M65" s="326">
        <f t="shared" si="11"/>
        <v>4.7070932896528063E-2</v>
      </c>
      <c r="N65" s="326">
        <f t="shared" si="12"/>
        <v>4.706866726210833E-2</v>
      </c>
      <c r="O65" s="326">
        <f t="shared" si="13"/>
        <v>4.7070932896528063E-2</v>
      </c>
      <c r="P65" s="397">
        <f t="shared" si="8"/>
        <v>1493355</v>
      </c>
      <c r="Q65" s="439">
        <v>20340</v>
      </c>
      <c r="R65" s="392">
        <f t="shared" si="14"/>
        <v>1.499696690556962E-2</v>
      </c>
    </row>
    <row r="66" spans="1:18" s="14" customFormat="1" ht="14.1" customHeight="1" thickBot="1" x14ac:dyDescent="0.3">
      <c r="A66" s="97"/>
      <c r="B66" s="636"/>
      <c r="C66" s="15">
        <v>4</v>
      </c>
      <c r="D66" s="346">
        <v>1467327</v>
      </c>
      <c r="E66" s="285">
        <v>1100496</v>
      </c>
      <c r="F66" s="285">
        <v>917079</v>
      </c>
      <c r="G66" s="285">
        <v>550248</v>
      </c>
      <c r="H66" s="470">
        <f t="shared" si="0"/>
        <v>1536090</v>
      </c>
      <c r="I66" s="473">
        <f t="shared" si="5"/>
        <v>1152069</v>
      </c>
      <c r="J66" s="476">
        <f t="shared" si="6"/>
        <v>960057</v>
      </c>
      <c r="K66" s="473">
        <f t="shared" si="7"/>
        <v>576033</v>
      </c>
      <c r="L66" s="326">
        <f t="shared" si="10"/>
        <v>4.6862764741601566E-2</v>
      </c>
      <c r="M66" s="326">
        <f t="shared" si="11"/>
        <v>4.6863414314999782E-2</v>
      </c>
      <c r="N66" s="326">
        <f t="shared" si="12"/>
        <v>4.6864010625038845E-2</v>
      </c>
      <c r="O66" s="326">
        <f t="shared" si="13"/>
        <v>4.6860688271470316E-2</v>
      </c>
      <c r="P66" s="397">
        <f t="shared" si="8"/>
        <v>1515750</v>
      </c>
      <c r="Q66" s="439">
        <v>20340</v>
      </c>
      <c r="R66" s="392">
        <f t="shared" si="14"/>
        <v>1.499673502816723E-2</v>
      </c>
    </row>
    <row r="67" spans="1:18" s="14" customFormat="1" ht="14.1" customHeight="1" thickBot="1" x14ac:dyDescent="0.3">
      <c r="A67" s="97"/>
      <c r="B67" s="636"/>
      <c r="C67" s="15">
        <v>5</v>
      </c>
      <c r="D67" s="346">
        <v>1489347</v>
      </c>
      <c r="E67" s="285">
        <v>1117011</v>
      </c>
      <c r="F67" s="285">
        <v>930843</v>
      </c>
      <c r="G67" s="285">
        <v>558504</v>
      </c>
      <c r="H67" s="470">
        <f t="shared" si="0"/>
        <v>1558836</v>
      </c>
      <c r="I67" s="473">
        <f t="shared" si="5"/>
        <v>1169127</v>
      </c>
      <c r="J67" s="476">
        <f t="shared" si="6"/>
        <v>974274</v>
      </c>
      <c r="K67" s="473">
        <f t="shared" si="7"/>
        <v>584565</v>
      </c>
      <c r="L67" s="326">
        <f t="shared" si="10"/>
        <v>4.6657360574802242E-2</v>
      </c>
      <c r="M67" s="326">
        <f t="shared" si="11"/>
        <v>4.6656657812680448E-2</v>
      </c>
      <c r="N67" s="326">
        <f t="shared" si="12"/>
        <v>4.6657707046193611E-2</v>
      </c>
      <c r="O67" s="326">
        <f t="shared" si="13"/>
        <v>4.6662154613037687E-2</v>
      </c>
      <c r="P67" s="397">
        <f t="shared" si="8"/>
        <v>1538496</v>
      </c>
      <c r="Q67" s="439">
        <v>20340</v>
      </c>
      <c r="R67" s="392">
        <f t="shared" si="14"/>
        <v>1.5004143586164753E-2</v>
      </c>
    </row>
    <row r="68" spans="1:18" s="14" customFormat="1" ht="14.1" customHeight="1" thickBot="1" x14ac:dyDescent="0.3">
      <c r="A68" s="97"/>
      <c r="B68" s="636"/>
      <c r="C68" s="15">
        <v>6</v>
      </c>
      <c r="D68" s="346">
        <v>1511688</v>
      </c>
      <c r="E68" s="285">
        <v>1133766</v>
      </c>
      <c r="F68" s="285">
        <v>944805</v>
      </c>
      <c r="G68" s="285">
        <v>566883</v>
      </c>
      <c r="H68" s="470">
        <f t="shared" si="0"/>
        <v>1581915</v>
      </c>
      <c r="I68" s="473">
        <f t="shared" si="5"/>
        <v>1186437</v>
      </c>
      <c r="J68" s="476">
        <f t="shared" si="6"/>
        <v>988698</v>
      </c>
      <c r="K68" s="473">
        <f t="shared" si="7"/>
        <v>593217</v>
      </c>
      <c r="L68" s="326">
        <f t="shared" si="10"/>
        <v>4.6456014733198915E-2</v>
      </c>
      <c r="M68" s="326">
        <f t="shared" si="11"/>
        <v>4.6456676245362802E-2</v>
      </c>
      <c r="N68" s="326">
        <f t="shared" si="12"/>
        <v>4.6457205455093908E-2</v>
      </c>
      <c r="O68" s="326">
        <f t="shared" si="13"/>
        <v>4.6454030196707255E-2</v>
      </c>
      <c r="P68" s="397">
        <f t="shared" si="8"/>
        <v>1561575</v>
      </c>
      <c r="Q68" s="439">
        <v>20340</v>
      </c>
      <c r="R68" s="392">
        <f t="shared" si="14"/>
        <v>1.5002578316359427E-2</v>
      </c>
    </row>
    <row r="69" spans="1:18" s="14" customFormat="1" ht="14.1" customHeight="1" thickBot="1" x14ac:dyDescent="0.3">
      <c r="A69" s="98"/>
      <c r="B69" s="643"/>
      <c r="C69" s="16">
        <v>7</v>
      </c>
      <c r="D69" s="346">
        <v>1534356</v>
      </c>
      <c r="E69" s="285">
        <v>1150767</v>
      </c>
      <c r="F69" s="285">
        <v>958974</v>
      </c>
      <c r="G69" s="285">
        <v>575385</v>
      </c>
      <c r="H69" s="351">
        <f t="shared" si="0"/>
        <v>1605330</v>
      </c>
      <c r="I69" s="474">
        <f t="shared" si="5"/>
        <v>1203999</v>
      </c>
      <c r="J69" s="474">
        <f t="shared" si="6"/>
        <v>1003332</v>
      </c>
      <c r="K69" s="474">
        <f t="shared" si="7"/>
        <v>601998</v>
      </c>
      <c r="L69" s="326">
        <f t="shared" si="10"/>
        <v>4.6256540203186224E-2</v>
      </c>
      <c r="M69" s="326">
        <f t="shared" si="11"/>
        <v>4.6257843681648848E-2</v>
      </c>
      <c r="N69" s="326">
        <f t="shared" si="12"/>
        <v>4.6255685764160448E-2</v>
      </c>
      <c r="O69" s="326">
        <f t="shared" si="13"/>
        <v>4.6252509189499205E-2</v>
      </c>
      <c r="P69" s="397">
        <f t="shared" si="8"/>
        <v>1584990</v>
      </c>
      <c r="Q69" s="439">
        <v>20340</v>
      </c>
      <c r="R69" s="392">
        <f t="shared" si="14"/>
        <v>1.4997803779615904E-2</v>
      </c>
    </row>
    <row r="70" spans="1:18" s="14" customFormat="1" ht="14.1" customHeight="1" thickBot="1" x14ac:dyDescent="0.3">
      <c r="A70" s="97">
        <v>7</v>
      </c>
      <c r="B70" s="635" t="s">
        <v>286</v>
      </c>
      <c r="C70" s="13">
        <v>1</v>
      </c>
      <c r="D70" s="346">
        <v>1424286</v>
      </c>
      <c r="E70" s="285">
        <v>1068216</v>
      </c>
      <c r="F70" s="285">
        <v>890178</v>
      </c>
      <c r="G70" s="285">
        <v>534108</v>
      </c>
      <c r="H70" s="470">
        <f t="shared" si="0"/>
        <v>1491627</v>
      </c>
      <c r="I70" s="473">
        <f t="shared" si="5"/>
        <v>1118721</v>
      </c>
      <c r="J70" s="476">
        <f t="shared" si="6"/>
        <v>932268</v>
      </c>
      <c r="K70" s="473">
        <f t="shared" si="7"/>
        <v>559359</v>
      </c>
      <c r="L70" s="326">
        <f t="shared" si="10"/>
        <v>4.7280532140314517E-2</v>
      </c>
      <c r="M70" s="326">
        <f t="shared" si="11"/>
        <v>4.7279763643308097E-2</v>
      </c>
      <c r="N70" s="326">
        <f t="shared" si="12"/>
        <v>4.7282678295801517E-2</v>
      </c>
      <c r="O70" s="326">
        <f t="shared" si="13"/>
        <v>4.727695522253926E-2</v>
      </c>
      <c r="P70" s="397">
        <f t="shared" si="8"/>
        <v>1471287</v>
      </c>
      <c r="Q70" s="439">
        <v>20340</v>
      </c>
      <c r="R70" s="392">
        <f t="shared" si="14"/>
        <v>-7.1738053651033695E-2</v>
      </c>
    </row>
    <row r="71" spans="1:18" s="14" customFormat="1" ht="14.1" customHeight="1" thickBot="1" x14ac:dyDescent="0.3">
      <c r="A71" s="97"/>
      <c r="B71" s="636"/>
      <c r="C71" s="15">
        <v>2</v>
      </c>
      <c r="D71" s="346">
        <v>1445649</v>
      </c>
      <c r="E71" s="285">
        <v>1084236</v>
      </c>
      <c r="F71" s="285">
        <v>903531</v>
      </c>
      <c r="G71" s="285">
        <v>542118</v>
      </c>
      <c r="H71" s="470">
        <f t="shared" si="0"/>
        <v>1513695</v>
      </c>
      <c r="I71" s="473">
        <f t="shared" si="5"/>
        <v>1135272</v>
      </c>
      <c r="J71" s="476">
        <f t="shared" si="6"/>
        <v>946059</v>
      </c>
      <c r="K71" s="473">
        <f t="shared" si="7"/>
        <v>567636</v>
      </c>
      <c r="L71" s="326">
        <f t="shared" si="10"/>
        <v>4.7069516874428022E-2</v>
      </c>
      <c r="M71" s="326">
        <f t="shared" si="11"/>
        <v>4.7070932896528063E-2</v>
      </c>
      <c r="N71" s="326">
        <f t="shared" si="12"/>
        <v>4.706866726210833E-2</v>
      </c>
      <c r="O71" s="326">
        <f t="shared" si="13"/>
        <v>4.7070932896528063E-2</v>
      </c>
      <c r="P71" s="397">
        <f t="shared" si="8"/>
        <v>1493355</v>
      </c>
      <c r="Q71" s="439">
        <v>20340</v>
      </c>
      <c r="R71" s="392">
        <f t="shared" si="14"/>
        <v>1.499696690556962E-2</v>
      </c>
    </row>
    <row r="72" spans="1:18" s="14" customFormat="1" ht="14.1" customHeight="1" thickBot="1" x14ac:dyDescent="0.3">
      <c r="A72" s="97"/>
      <c r="B72" s="636"/>
      <c r="C72" s="15">
        <v>3</v>
      </c>
      <c r="D72" s="346">
        <v>1467327</v>
      </c>
      <c r="E72" s="285">
        <v>1100496</v>
      </c>
      <c r="F72" s="285">
        <v>917079</v>
      </c>
      <c r="G72" s="285">
        <v>550248</v>
      </c>
      <c r="H72" s="470">
        <f t="shared" si="0"/>
        <v>1536090</v>
      </c>
      <c r="I72" s="473">
        <f t="shared" si="5"/>
        <v>1152069</v>
      </c>
      <c r="J72" s="476">
        <f t="shared" si="6"/>
        <v>960057</v>
      </c>
      <c r="K72" s="473">
        <f t="shared" si="7"/>
        <v>576033</v>
      </c>
      <c r="L72" s="326">
        <f t="shared" si="10"/>
        <v>4.6862764741601566E-2</v>
      </c>
      <c r="M72" s="326">
        <f t="shared" si="11"/>
        <v>4.6863414314999782E-2</v>
      </c>
      <c r="N72" s="326">
        <f t="shared" si="12"/>
        <v>4.6864010625038845E-2</v>
      </c>
      <c r="O72" s="326">
        <f t="shared" si="13"/>
        <v>4.6860688271470316E-2</v>
      </c>
      <c r="P72" s="397">
        <f t="shared" si="8"/>
        <v>1515750</v>
      </c>
      <c r="Q72" s="439">
        <v>20340</v>
      </c>
      <c r="R72" s="392">
        <f t="shared" si="14"/>
        <v>1.499673502816723E-2</v>
      </c>
    </row>
    <row r="73" spans="1:18" s="14" customFormat="1" ht="14.1" customHeight="1" thickBot="1" x14ac:dyDescent="0.3">
      <c r="A73" s="97"/>
      <c r="B73" s="636"/>
      <c r="C73" s="15">
        <v>4</v>
      </c>
      <c r="D73" s="346">
        <v>1489347</v>
      </c>
      <c r="E73" s="285">
        <v>1117011</v>
      </c>
      <c r="F73" s="285">
        <v>930843</v>
      </c>
      <c r="G73" s="285">
        <v>558504</v>
      </c>
      <c r="H73" s="470">
        <f t="shared" si="0"/>
        <v>1558836</v>
      </c>
      <c r="I73" s="473">
        <f t="shared" si="5"/>
        <v>1169127</v>
      </c>
      <c r="J73" s="476">
        <f t="shared" si="6"/>
        <v>974274</v>
      </c>
      <c r="K73" s="473">
        <f t="shared" si="7"/>
        <v>584565</v>
      </c>
      <c r="L73" s="326">
        <f t="shared" si="10"/>
        <v>4.6657360574802242E-2</v>
      </c>
      <c r="M73" s="326">
        <f t="shared" si="11"/>
        <v>4.6656657812680448E-2</v>
      </c>
      <c r="N73" s="326">
        <f t="shared" si="12"/>
        <v>4.6657707046193611E-2</v>
      </c>
      <c r="O73" s="326">
        <f t="shared" si="13"/>
        <v>4.6662154613037687E-2</v>
      </c>
      <c r="P73" s="397">
        <f t="shared" si="8"/>
        <v>1538496</v>
      </c>
      <c r="Q73" s="439">
        <v>20340</v>
      </c>
      <c r="R73" s="392">
        <f t="shared" si="14"/>
        <v>1.5004143586164753E-2</v>
      </c>
    </row>
    <row r="74" spans="1:18" s="14" customFormat="1" ht="14.1" customHeight="1" thickBot="1" x14ac:dyDescent="0.3">
      <c r="A74" s="97"/>
      <c r="B74" s="636"/>
      <c r="C74" s="15">
        <v>5</v>
      </c>
      <c r="D74" s="346">
        <v>1511688</v>
      </c>
      <c r="E74" s="285">
        <v>1133766</v>
      </c>
      <c r="F74" s="285">
        <v>944805</v>
      </c>
      <c r="G74" s="285">
        <v>566883</v>
      </c>
      <c r="H74" s="470">
        <f t="shared" si="0"/>
        <v>1581915</v>
      </c>
      <c r="I74" s="473">
        <f t="shared" si="5"/>
        <v>1186437</v>
      </c>
      <c r="J74" s="476">
        <f t="shared" si="6"/>
        <v>988698</v>
      </c>
      <c r="K74" s="473">
        <f t="shared" si="7"/>
        <v>593217</v>
      </c>
      <c r="L74" s="326">
        <f t="shared" si="10"/>
        <v>4.6456014733198915E-2</v>
      </c>
      <c r="M74" s="326">
        <f t="shared" si="11"/>
        <v>4.6456676245362802E-2</v>
      </c>
      <c r="N74" s="326">
        <f t="shared" si="12"/>
        <v>4.6457205455093908E-2</v>
      </c>
      <c r="O74" s="326">
        <f t="shared" si="13"/>
        <v>4.6454030196707255E-2</v>
      </c>
      <c r="P74" s="397">
        <f t="shared" si="8"/>
        <v>1561575</v>
      </c>
      <c r="Q74" s="439">
        <v>20340</v>
      </c>
      <c r="R74" s="392">
        <f t="shared" si="14"/>
        <v>1.5002578316359427E-2</v>
      </c>
    </row>
    <row r="75" spans="1:18" s="14" customFormat="1" ht="14.1" customHeight="1" thickBot="1" x14ac:dyDescent="0.3">
      <c r="A75" s="98"/>
      <c r="B75" s="643"/>
      <c r="C75" s="16">
        <v>6</v>
      </c>
      <c r="D75" s="346">
        <v>1534356</v>
      </c>
      <c r="E75" s="285">
        <v>1150767</v>
      </c>
      <c r="F75" s="285">
        <v>958974</v>
      </c>
      <c r="G75" s="285">
        <v>575385</v>
      </c>
      <c r="H75" s="470">
        <f t="shared" si="0"/>
        <v>1605330</v>
      </c>
      <c r="I75" s="473">
        <f t="shared" si="5"/>
        <v>1203999</v>
      </c>
      <c r="J75" s="476">
        <f t="shared" si="6"/>
        <v>1003332</v>
      </c>
      <c r="K75" s="473">
        <f t="shared" si="7"/>
        <v>601998</v>
      </c>
      <c r="L75" s="326">
        <f t="shared" si="10"/>
        <v>4.6256540203186224E-2</v>
      </c>
      <c r="M75" s="326">
        <f t="shared" si="11"/>
        <v>4.6257843681648848E-2</v>
      </c>
      <c r="N75" s="326">
        <f t="shared" si="12"/>
        <v>4.6255685764160448E-2</v>
      </c>
      <c r="O75" s="326">
        <f t="shared" si="13"/>
        <v>4.6252509189499205E-2</v>
      </c>
      <c r="P75" s="397">
        <f t="shared" si="8"/>
        <v>1584990</v>
      </c>
      <c r="Q75" s="439">
        <v>20340</v>
      </c>
      <c r="R75" s="392">
        <f t="shared" si="14"/>
        <v>1.4997803779615904E-2</v>
      </c>
    </row>
    <row r="76" spans="1:18" s="14" customFormat="1" ht="14.1" customHeight="1" thickBot="1" x14ac:dyDescent="0.3">
      <c r="A76" s="97">
        <v>8</v>
      </c>
      <c r="B76" s="635" t="s">
        <v>287</v>
      </c>
      <c r="C76" s="13">
        <v>1</v>
      </c>
      <c r="D76" s="346">
        <v>1580730</v>
      </c>
      <c r="E76" s="285">
        <v>1185549</v>
      </c>
      <c r="F76" s="285">
        <v>987957</v>
      </c>
      <c r="G76" s="285">
        <v>592773</v>
      </c>
      <c r="H76" s="470">
        <f t="shared" si="0"/>
        <v>1653234</v>
      </c>
      <c r="I76" s="473">
        <f t="shared" si="5"/>
        <v>1239927</v>
      </c>
      <c r="J76" s="476">
        <f t="shared" si="6"/>
        <v>1033272</v>
      </c>
      <c r="K76" s="473">
        <f t="shared" si="7"/>
        <v>619962</v>
      </c>
      <c r="L76" s="326">
        <f t="shared" si="10"/>
        <v>4.5867415687688602E-2</v>
      </c>
      <c r="M76" s="326">
        <f t="shared" si="11"/>
        <v>4.5867357654554977E-2</v>
      </c>
      <c r="N76" s="326">
        <f t="shared" si="12"/>
        <v>4.5867380867790804E-2</v>
      </c>
      <c r="O76" s="326">
        <f t="shared" si="13"/>
        <v>4.5867473720969075E-2</v>
      </c>
      <c r="P76" s="397">
        <f t="shared" si="8"/>
        <v>1632894</v>
      </c>
      <c r="Q76" s="439">
        <v>20340</v>
      </c>
      <c r="R76" s="392">
        <f t="shared" si="14"/>
        <v>3.0219765895878492E-2</v>
      </c>
    </row>
    <row r="77" spans="1:18" s="14" customFormat="1" ht="14.1" customHeight="1" thickBot="1" x14ac:dyDescent="0.3">
      <c r="A77" s="97"/>
      <c r="B77" s="636"/>
      <c r="C77" s="15">
        <v>2</v>
      </c>
      <c r="D77" s="346">
        <v>1604430</v>
      </c>
      <c r="E77" s="285">
        <v>1203324</v>
      </c>
      <c r="F77" s="285">
        <v>1002768</v>
      </c>
      <c r="G77" s="285">
        <v>601662</v>
      </c>
      <c r="H77" s="470">
        <f t="shared" si="0"/>
        <v>1677717</v>
      </c>
      <c r="I77" s="473">
        <f t="shared" si="5"/>
        <v>1258287</v>
      </c>
      <c r="J77" s="476">
        <f t="shared" si="6"/>
        <v>1048572</v>
      </c>
      <c r="K77" s="473">
        <f t="shared" si="7"/>
        <v>629145</v>
      </c>
      <c r="L77" s="326">
        <f t="shared" si="10"/>
        <v>4.5677904302462553E-2</v>
      </c>
      <c r="M77" s="326">
        <f t="shared" si="11"/>
        <v>4.5675977542208084E-2</v>
      </c>
      <c r="N77" s="326">
        <f t="shared" si="12"/>
        <v>4.5677564501459961E-2</v>
      </c>
      <c r="O77" s="326">
        <f t="shared" si="13"/>
        <v>4.5678470636337343E-2</v>
      </c>
      <c r="P77" s="397">
        <f t="shared" si="8"/>
        <v>1657377</v>
      </c>
      <c r="Q77" s="439">
        <v>20340</v>
      </c>
      <c r="R77" s="392">
        <f t="shared" si="14"/>
        <v>1.4995622270245201E-2</v>
      </c>
    </row>
    <row r="78" spans="1:18" s="14" customFormat="1" ht="14.1" customHeight="1" thickBot="1" x14ac:dyDescent="0.3">
      <c r="A78" s="97"/>
      <c r="B78" s="636"/>
      <c r="C78" s="15">
        <v>3</v>
      </c>
      <c r="D78" s="346">
        <v>1628502</v>
      </c>
      <c r="E78" s="285">
        <v>1221378</v>
      </c>
      <c r="F78" s="285">
        <v>1017813</v>
      </c>
      <c r="G78" s="285">
        <v>610689</v>
      </c>
      <c r="H78" s="470">
        <f t="shared" si="0"/>
        <v>1702584</v>
      </c>
      <c r="I78" s="473">
        <f t="shared" si="5"/>
        <v>1276938</v>
      </c>
      <c r="J78" s="476">
        <f t="shared" si="6"/>
        <v>1064115</v>
      </c>
      <c r="K78" s="473">
        <f t="shared" si="7"/>
        <v>638469</v>
      </c>
      <c r="L78" s="326">
        <f t="shared" si="10"/>
        <v>4.5490886716749501E-2</v>
      </c>
      <c r="M78" s="326">
        <f t="shared" si="11"/>
        <v>4.548960272741117E-2</v>
      </c>
      <c r="N78" s="326">
        <f t="shared" si="12"/>
        <v>4.5491657111866327E-2</v>
      </c>
      <c r="O78" s="326">
        <f t="shared" si="13"/>
        <v>4.548960272741117E-2</v>
      </c>
      <c r="P78" s="397">
        <f t="shared" si="8"/>
        <v>1682244</v>
      </c>
      <c r="Q78" s="439">
        <v>20340</v>
      </c>
      <c r="R78" s="392">
        <f t="shared" si="14"/>
        <v>1.5003440469898432E-2</v>
      </c>
    </row>
    <row r="79" spans="1:18" s="14" customFormat="1" ht="14.1" customHeight="1" thickBot="1" x14ac:dyDescent="0.3">
      <c r="A79" s="97"/>
      <c r="B79" s="636"/>
      <c r="C79" s="15">
        <v>4</v>
      </c>
      <c r="D79" s="346">
        <v>1652931</v>
      </c>
      <c r="E79" s="285">
        <v>1239699</v>
      </c>
      <c r="F79" s="285">
        <v>1033083</v>
      </c>
      <c r="G79" s="285">
        <v>619848</v>
      </c>
      <c r="H79" s="470">
        <f t="shared" si="0"/>
        <v>1727817</v>
      </c>
      <c r="I79" s="473">
        <f t="shared" si="5"/>
        <v>1295862</v>
      </c>
      <c r="J79" s="476">
        <f t="shared" si="6"/>
        <v>1079886</v>
      </c>
      <c r="K79" s="473">
        <f t="shared" si="7"/>
        <v>647931</v>
      </c>
      <c r="L79" s="326">
        <f t="shared" si="10"/>
        <v>4.5304976432773057E-2</v>
      </c>
      <c r="M79" s="326">
        <f t="shared" si="11"/>
        <v>4.5303739052786202E-2</v>
      </c>
      <c r="N79" s="326">
        <f t="shared" si="12"/>
        <v>4.530420111452807E-2</v>
      </c>
      <c r="O79" s="326">
        <f t="shared" si="13"/>
        <v>4.5306268633600495E-2</v>
      </c>
      <c r="P79" s="397">
        <f t="shared" si="8"/>
        <v>1707477</v>
      </c>
      <c r="Q79" s="439">
        <v>20340</v>
      </c>
      <c r="R79" s="392">
        <f t="shared" si="14"/>
        <v>1.4997813944577443E-2</v>
      </c>
    </row>
    <row r="80" spans="1:18" s="14" customFormat="1" ht="14.1" customHeight="1" thickBot="1" x14ac:dyDescent="0.3">
      <c r="A80" s="97"/>
      <c r="B80" s="636"/>
      <c r="C80" s="15">
        <v>5</v>
      </c>
      <c r="D80" s="346">
        <v>1677720</v>
      </c>
      <c r="E80" s="285">
        <v>1258290</v>
      </c>
      <c r="F80" s="285">
        <v>1048575</v>
      </c>
      <c r="G80" s="285">
        <v>629145</v>
      </c>
      <c r="H80" s="470">
        <f t="shared" si="0"/>
        <v>1753425</v>
      </c>
      <c r="I80" s="473">
        <f t="shared" si="5"/>
        <v>1315068</v>
      </c>
      <c r="J80" s="476">
        <f t="shared" si="6"/>
        <v>1095891</v>
      </c>
      <c r="K80" s="473">
        <f t="shared" si="7"/>
        <v>657534</v>
      </c>
      <c r="L80" s="326">
        <f t="shared" si="10"/>
        <v>4.5123739360560758E-2</v>
      </c>
      <c r="M80" s="326">
        <f t="shared" si="11"/>
        <v>4.512314331354457E-2</v>
      </c>
      <c r="N80" s="326">
        <f t="shared" si="12"/>
        <v>4.5124096988770478E-2</v>
      </c>
      <c r="O80" s="326">
        <f t="shared" si="13"/>
        <v>4.512314331354457E-2</v>
      </c>
      <c r="P80" s="397">
        <f t="shared" si="8"/>
        <v>1733085</v>
      </c>
      <c r="Q80" s="439">
        <v>20340</v>
      </c>
      <c r="R80" s="392">
        <f t="shared" si="14"/>
        <v>1.4998838424904237E-2</v>
      </c>
    </row>
    <row r="81" spans="1:18" s="14" customFormat="1" ht="14.1" customHeight="1" thickBot="1" x14ac:dyDescent="0.3">
      <c r="A81" s="98"/>
      <c r="B81" s="643"/>
      <c r="C81" s="16">
        <v>6</v>
      </c>
      <c r="D81" s="346">
        <v>1702881</v>
      </c>
      <c r="E81" s="285">
        <v>1277160</v>
      </c>
      <c r="F81" s="285">
        <v>1064301</v>
      </c>
      <c r="G81" s="285">
        <v>638580</v>
      </c>
      <c r="H81" s="478">
        <f t="shared" si="0"/>
        <v>1779417</v>
      </c>
      <c r="I81" s="474">
        <f t="shared" si="5"/>
        <v>1334562</v>
      </c>
      <c r="J81" s="477">
        <f t="shared" si="6"/>
        <v>1112136</v>
      </c>
      <c r="K81" s="474">
        <f t="shared" si="7"/>
        <v>667281</v>
      </c>
      <c r="L81" s="326">
        <f t="shared" si="10"/>
        <v>4.4945007901315476E-2</v>
      </c>
      <c r="M81" s="326">
        <f t="shared" si="11"/>
        <v>4.4945034294841681E-2</v>
      </c>
      <c r="N81" s="326">
        <f t="shared" si="12"/>
        <v>4.4944992065214635E-2</v>
      </c>
      <c r="O81" s="326">
        <f t="shared" si="13"/>
        <v>4.4945034294841681E-2</v>
      </c>
      <c r="P81" s="397">
        <f t="shared" si="8"/>
        <v>1759077</v>
      </c>
      <c r="Q81" s="439">
        <v>20340</v>
      </c>
      <c r="R81" s="392">
        <f t="shared" si="14"/>
        <v>1.4996542927306011E-2</v>
      </c>
    </row>
    <row r="82" spans="1:18" s="14" customFormat="1" ht="5.45" customHeight="1" x14ac:dyDescent="0.2">
      <c r="A82" s="97"/>
      <c r="B82" s="44"/>
      <c r="C82" s="256"/>
      <c r="D82" s="293"/>
      <c r="E82" s="47"/>
      <c r="F82" s="47"/>
      <c r="G82" s="47"/>
      <c r="H82" s="293"/>
      <c r="I82" s="47"/>
      <c r="J82" s="47"/>
      <c r="K82" s="257"/>
      <c r="L82" s="326"/>
      <c r="M82" s="326"/>
      <c r="N82" s="326"/>
      <c r="O82" s="326"/>
      <c r="P82" s="66"/>
      <c r="Q82" s="453"/>
      <c r="R82" s="454"/>
    </row>
    <row r="83" spans="1:18" ht="20.45" customHeight="1" x14ac:dyDescent="0.25">
      <c r="A83" s="259"/>
      <c r="B83" s="583" t="s">
        <v>172</v>
      </c>
      <c r="C83" s="583"/>
      <c r="D83" s="583"/>
      <c r="E83" s="583"/>
      <c r="F83" s="583"/>
      <c r="G83" s="583"/>
      <c r="H83" s="583"/>
      <c r="I83" s="583"/>
      <c r="J83" s="583"/>
      <c r="K83" s="583"/>
      <c r="Q83" s="728"/>
      <c r="R83" s="728"/>
    </row>
    <row r="84" spans="1:18" ht="18" customHeight="1" thickBot="1" x14ac:dyDescent="0.3">
      <c r="A84" s="259"/>
      <c r="B84" s="127"/>
      <c r="C84" s="127"/>
      <c r="D84" s="637" t="s">
        <v>929</v>
      </c>
      <c r="E84" s="638"/>
      <c r="F84" s="638"/>
      <c r="G84" s="639"/>
      <c r="H84" s="640" t="s">
        <v>929</v>
      </c>
      <c r="I84" s="641"/>
      <c r="J84" s="641"/>
      <c r="K84" s="642"/>
      <c r="Q84" s="459"/>
      <c r="R84" s="454"/>
    </row>
    <row r="85" spans="1:18" s="14" customFormat="1" ht="24.75" customHeight="1" thickBot="1" x14ac:dyDescent="0.3">
      <c r="A85" s="97">
        <v>1</v>
      </c>
      <c r="B85" s="28" t="s">
        <v>170</v>
      </c>
      <c r="C85" s="29">
        <v>1</v>
      </c>
      <c r="D85" s="351">
        <v>696363</v>
      </c>
      <c r="E85" s="353">
        <v>522273</v>
      </c>
      <c r="F85" s="353">
        <v>435228</v>
      </c>
      <c r="G85" s="353">
        <v>261135</v>
      </c>
      <c r="H85" s="470">
        <f t="shared" ref="H85:H143" si="15">P85+Q85</f>
        <v>739023</v>
      </c>
      <c r="I85" s="472">
        <f t="shared" ref="I85:I143" si="16">(ROUND((+H85/8*6)/3,0))*3</f>
        <v>554268</v>
      </c>
      <c r="J85" s="475">
        <f t="shared" ref="J85" si="17">(ROUND((+H85/8*5)/3,0))*3</f>
        <v>461889</v>
      </c>
      <c r="K85" s="472">
        <f t="shared" ref="K85" si="18">(ROUND((+H85/8*3)/3,0))*3</f>
        <v>277134</v>
      </c>
      <c r="L85" s="326">
        <f t="shared" ref="L85:L116" si="19">(H85-D85)/D85</f>
        <v>6.1261152588520641E-2</v>
      </c>
      <c r="M85" s="326">
        <f t="shared" ref="M85:M116" si="20">(I85-E85)/E85</f>
        <v>6.1261064615632056E-2</v>
      </c>
      <c r="N85" s="326">
        <f t="shared" ref="N85:N116" si="21">(J85-F85)/F85</f>
        <v>6.1257547768066391E-2</v>
      </c>
      <c r="O85" s="326">
        <f t="shared" ref="O85:O116" si="22">(K85-G85)/G85</f>
        <v>6.1267160664024357E-2</v>
      </c>
      <c r="P85" s="397">
        <f t="shared" ref="P85:P143" si="23">ROUND($D85*(1+$G$4)/3,0)*3</f>
        <v>719343</v>
      </c>
      <c r="Q85" s="439">
        <v>19680</v>
      </c>
      <c r="R85" s="392"/>
    </row>
    <row r="86" spans="1:18" s="14" customFormat="1" ht="14.1" customHeight="1" thickBot="1" x14ac:dyDescent="0.3">
      <c r="A86" s="97">
        <v>2</v>
      </c>
      <c r="B86" s="699" t="s">
        <v>795</v>
      </c>
      <c r="C86" s="19">
        <v>1</v>
      </c>
      <c r="D86" s="346">
        <v>833340</v>
      </c>
      <c r="E86" s="285">
        <v>625005</v>
      </c>
      <c r="F86" s="285">
        <v>520839</v>
      </c>
      <c r="G86" s="285">
        <v>312504</v>
      </c>
      <c r="H86" s="470">
        <f t="shared" si="15"/>
        <v>880521</v>
      </c>
      <c r="I86" s="472">
        <f t="shared" si="16"/>
        <v>660390</v>
      </c>
      <c r="J86" s="475">
        <f t="shared" ref="J86:J143" si="24">(ROUND((+H86/8*5)/3,0))*3</f>
        <v>550326</v>
      </c>
      <c r="K86" s="472">
        <f t="shared" ref="K86:K143" si="25">(ROUND((+H86/8*3)/3,0))*3</f>
        <v>330195</v>
      </c>
      <c r="L86" s="326">
        <f t="shared" si="19"/>
        <v>5.6616747066023473E-2</v>
      </c>
      <c r="M86" s="326">
        <f t="shared" si="20"/>
        <v>5.6615547075623392E-2</v>
      </c>
      <c r="N86" s="326">
        <f t="shared" si="21"/>
        <v>5.6614424035066502E-2</v>
      </c>
      <c r="O86" s="326">
        <f t="shared" si="22"/>
        <v>5.6610475385915057E-2</v>
      </c>
      <c r="P86" s="397">
        <f t="shared" si="23"/>
        <v>860841</v>
      </c>
      <c r="Q86" s="439">
        <v>19680</v>
      </c>
      <c r="R86" s="392">
        <f t="shared" ref="R86:R116" si="26">G86/G85-1</f>
        <v>0.19671434315583891</v>
      </c>
    </row>
    <row r="87" spans="1:18" s="14" customFormat="1" ht="14.1" customHeight="1" thickBot="1" x14ac:dyDescent="0.3">
      <c r="A87" s="97"/>
      <c r="B87" s="700"/>
      <c r="C87" s="22">
        <v>2</v>
      </c>
      <c r="D87" s="346">
        <v>845844</v>
      </c>
      <c r="E87" s="285">
        <v>634383</v>
      </c>
      <c r="F87" s="285">
        <v>528654</v>
      </c>
      <c r="G87" s="285">
        <v>317193</v>
      </c>
      <c r="H87" s="470">
        <f t="shared" si="15"/>
        <v>893436</v>
      </c>
      <c r="I87" s="472">
        <f t="shared" si="16"/>
        <v>670077</v>
      </c>
      <c r="J87" s="475">
        <f t="shared" si="24"/>
        <v>558399</v>
      </c>
      <c r="K87" s="472">
        <f t="shared" si="25"/>
        <v>335040</v>
      </c>
      <c r="L87" s="326">
        <f t="shared" si="19"/>
        <v>5.6265694383361473E-2</v>
      </c>
      <c r="M87" s="326">
        <f t="shared" si="20"/>
        <v>5.6265694383361473E-2</v>
      </c>
      <c r="N87" s="326">
        <f t="shared" si="21"/>
        <v>5.6265534735384579E-2</v>
      </c>
      <c r="O87" s="326">
        <f t="shared" si="22"/>
        <v>5.6265428303903305E-2</v>
      </c>
      <c r="P87" s="397">
        <f t="shared" si="23"/>
        <v>873756</v>
      </c>
      <c r="Q87" s="439">
        <v>19680</v>
      </c>
      <c r="R87" s="392">
        <f t="shared" si="26"/>
        <v>1.5004607941018433E-2</v>
      </c>
    </row>
    <row r="88" spans="1:18" s="14" customFormat="1" ht="14.1" customHeight="1" thickBot="1" x14ac:dyDescent="0.3">
      <c r="A88" s="97"/>
      <c r="B88" s="700"/>
      <c r="C88" s="22">
        <v>3</v>
      </c>
      <c r="D88" s="346">
        <v>858528</v>
      </c>
      <c r="E88" s="285">
        <v>643896</v>
      </c>
      <c r="F88" s="285">
        <v>536580</v>
      </c>
      <c r="G88" s="285">
        <v>321948</v>
      </c>
      <c r="H88" s="470">
        <f t="shared" si="15"/>
        <v>906540</v>
      </c>
      <c r="I88" s="472">
        <f t="shared" si="16"/>
        <v>679905</v>
      </c>
      <c r="J88" s="475">
        <f t="shared" si="24"/>
        <v>566589</v>
      </c>
      <c r="K88" s="472">
        <f t="shared" si="25"/>
        <v>339954</v>
      </c>
      <c r="L88" s="326">
        <f t="shared" si="19"/>
        <v>5.5923627418092363E-2</v>
      </c>
      <c r="M88" s="326">
        <f t="shared" si="20"/>
        <v>5.5923627418092363E-2</v>
      </c>
      <c r="N88" s="326">
        <f t="shared" si="21"/>
        <v>5.5926422900592646E-2</v>
      </c>
      <c r="O88" s="326">
        <f t="shared" si="22"/>
        <v>5.5928286555592829E-2</v>
      </c>
      <c r="P88" s="397">
        <f t="shared" si="23"/>
        <v>886860</v>
      </c>
      <c r="Q88" s="439">
        <v>19680</v>
      </c>
      <c r="R88" s="392">
        <f t="shared" si="26"/>
        <v>1.4990873064664179E-2</v>
      </c>
    </row>
    <row r="89" spans="1:18" s="14" customFormat="1" ht="14.1" customHeight="1" thickBot="1" x14ac:dyDescent="0.3">
      <c r="A89" s="97"/>
      <c r="B89" s="700"/>
      <c r="C89" s="22">
        <v>4</v>
      </c>
      <c r="D89" s="346">
        <v>871413</v>
      </c>
      <c r="E89" s="285">
        <v>653559</v>
      </c>
      <c r="F89" s="285">
        <v>544632</v>
      </c>
      <c r="G89" s="285">
        <v>326781</v>
      </c>
      <c r="H89" s="470">
        <f t="shared" si="15"/>
        <v>919851</v>
      </c>
      <c r="I89" s="472">
        <f t="shared" si="16"/>
        <v>689889</v>
      </c>
      <c r="J89" s="475">
        <f t="shared" si="24"/>
        <v>574908</v>
      </c>
      <c r="K89" s="472">
        <f t="shared" si="25"/>
        <v>344943</v>
      </c>
      <c r="L89" s="326">
        <f t="shared" si="19"/>
        <v>5.5585583414523305E-2</v>
      </c>
      <c r="M89" s="326">
        <f t="shared" si="20"/>
        <v>5.5587942328083617E-2</v>
      </c>
      <c r="N89" s="326">
        <f t="shared" si="21"/>
        <v>5.5589829462829948E-2</v>
      </c>
      <c r="O89" s="326">
        <f t="shared" si="22"/>
        <v>5.5578506706326254E-2</v>
      </c>
      <c r="P89" s="397">
        <f t="shared" si="23"/>
        <v>900171</v>
      </c>
      <c r="Q89" s="439">
        <v>19680</v>
      </c>
      <c r="R89" s="392">
        <f t="shared" si="26"/>
        <v>1.5011741026501157E-2</v>
      </c>
    </row>
    <row r="90" spans="1:18" s="14" customFormat="1" ht="14.1" customHeight="1" thickBot="1" x14ac:dyDescent="0.3">
      <c r="A90" s="97"/>
      <c r="B90" s="700"/>
      <c r="C90" s="22">
        <v>5</v>
      </c>
      <c r="D90" s="346">
        <v>884475</v>
      </c>
      <c r="E90" s="285">
        <v>663357</v>
      </c>
      <c r="F90" s="285">
        <v>552798</v>
      </c>
      <c r="G90" s="285">
        <v>331677</v>
      </c>
      <c r="H90" s="470">
        <f t="shared" si="15"/>
        <v>933342</v>
      </c>
      <c r="I90" s="472">
        <f t="shared" si="16"/>
        <v>700008</v>
      </c>
      <c r="J90" s="475">
        <f t="shared" si="24"/>
        <v>583338</v>
      </c>
      <c r="K90" s="472">
        <f t="shared" si="25"/>
        <v>350004</v>
      </c>
      <c r="L90" s="326">
        <f t="shared" si="19"/>
        <v>5.5249724412787249E-2</v>
      </c>
      <c r="M90" s="326">
        <f t="shared" si="20"/>
        <v>5.5250792559662441E-2</v>
      </c>
      <c r="N90" s="326">
        <f t="shared" si="21"/>
        <v>5.524622013827836E-2</v>
      </c>
      <c r="O90" s="326">
        <f t="shared" si="22"/>
        <v>5.5255564901998025E-2</v>
      </c>
      <c r="P90" s="397">
        <f t="shared" si="23"/>
        <v>913662</v>
      </c>
      <c r="Q90" s="439">
        <v>19680</v>
      </c>
      <c r="R90" s="392">
        <f t="shared" si="26"/>
        <v>1.4982511223112782E-2</v>
      </c>
    </row>
    <row r="91" spans="1:18" s="14" customFormat="1" ht="14.1" customHeight="1" thickBot="1" x14ac:dyDescent="0.3">
      <c r="A91" s="97"/>
      <c r="B91" s="700"/>
      <c r="C91" s="22">
        <v>6</v>
      </c>
      <c r="D91" s="346">
        <v>897741</v>
      </c>
      <c r="E91" s="285">
        <v>673305</v>
      </c>
      <c r="F91" s="285">
        <v>561087</v>
      </c>
      <c r="G91" s="285">
        <v>336654</v>
      </c>
      <c r="H91" s="470">
        <f t="shared" si="15"/>
        <v>947046</v>
      </c>
      <c r="I91" s="472">
        <f t="shared" si="16"/>
        <v>710286</v>
      </c>
      <c r="J91" s="475">
        <f t="shared" si="24"/>
        <v>591903</v>
      </c>
      <c r="K91" s="472">
        <f t="shared" si="25"/>
        <v>355143</v>
      </c>
      <c r="L91" s="326">
        <f t="shared" si="19"/>
        <v>5.4921185508960822E-2</v>
      </c>
      <c r="M91" s="326">
        <f t="shared" si="20"/>
        <v>5.4924588410898478E-2</v>
      </c>
      <c r="N91" s="326">
        <f t="shared" si="21"/>
        <v>5.4921963973501436E-2</v>
      </c>
      <c r="O91" s="326">
        <f t="shared" si="22"/>
        <v>5.4919888074996884E-2</v>
      </c>
      <c r="P91" s="397">
        <f t="shared" si="23"/>
        <v>927366</v>
      </c>
      <c r="Q91" s="439">
        <v>19680</v>
      </c>
      <c r="R91" s="392">
        <f t="shared" si="26"/>
        <v>1.5005562640761916E-2</v>
      </c>
    </row>
    <row r="92" spans="1:18" s="14" customFormat="1" ht="14.1" customHeight="1" thickBot="1" x14ac:dyDescent="0.3">
      <c r="A92" s="97"/>
      <c r="B92" s="700"/>
      <c r="C92" s="22">
        <v>7</v>
      </c>
      <c r="D92" s="346">
        <v>911205</v>
      </c>
      <c r="E92" s="285">
        <v>683403</v>
      </c>
      <c r="F92" s="285">
        <v>569502</v>
      </c>
      <c r="G92" s="285">
        <v>341703</v>
      </c>
      <c r="H92" s="470">
        <f t="shared" si="15"/>
        <v>961614</v>
      </c>
      <c r="I92" s="472">
        <f t="shared" si="16"/>
        <v>721212</v>
      </c>
      <c r="J92" s="475">
        <f t="shared" si="24"/>
        <v>601008</v>
      </c>
      <c r="K92" s="472">
        <f t="shared" si="25"/>
        <v>360606</v>
      </c>
      <c r="L92" s="326">
        <f t="shared" si="19"/>
        <v>5.5321250432120106E-2</v>
      </c>
      <c r="M92" s="326">
        <f t="shared" si="20"/>
        <v>5.5324603491644024E-2</v>
      </c>
      <c r="N92" s="326">
        <f t="shared" si="21"/>
        <v>5.5322018184308396E-2</v>
      </c>
      <c r="O92" s="326">
        <f t="shared" si="22"/>
        <v>5.5319970851880139E-2</v>
      </c>
      <c r="P92" s="397">
        <f t="shared" si="23"/>
        <v>941274</v>
      </c>
      <c r="Q92" s="439">
        <v>20340</v>
      </c>
      <c r="R92" s="392">
        <f t="shared" si="26"/>
        <v>1.4997593968882006E-2</v>
      </c>
    </row>
    <row r="93" spans="1:18" s="14" customFormat="1" ht="14.1" customHeight="1" thickBot="1" x14ac:dyDescent="0.3">
      <c r="A93" s="97"/>
      <c r="B93" s="701"/>
      <c r="C93" s="23">
        <v>8</v>
      </c>
      <c r="D93" s="346">
        <v>924876</v>
      </c>
      <c r="E93" s="285">
        <v>693657</v>
      </c>
      <c r="F93" s="285">
        <v>578049</v>
      </c>
      <c r="G93" s="285">
        <v>346830</v>
      </c>
      <c r="H93" s="470">
        <f t="shared" si="15"/>
        <v>975738</v>
      </c>
      <c r="I93" s="472">
        <f t="shared" si="16"/>
        <v>731805</v>
      </c>
      <c r="J93" s="475">
        <f t="shared" si="24"/>
        <v>609837</v>
      </c>
      <c r="K93" s="472">
        <f t="shared" si="25"/>
        <v>365901</v>
      </c>
      <c r="L93" s="326">
        <f t="shared" si="19"/>
        <v>5.4993318023172838E-2</v>
      </c>
      <c r="M93" s="326">
        <f t="shared" si="20"/>
        <v>5.499548047522046E-2</v>
      </c>
      <c r="N93" s="326">
        <f t="shared" si="21"/>
        <v>5.4991877851185623E-2</v>
      </c>
      <c r="O93" s="326">
        <f t="shared" si="22"/>
        <v>5.4986592855289333E-2</v>
      </c>
      <c r="P93" s="397">
        <f t="shared" si="23"/>
        <v>955398</v>
      </c>
      <c r="Q93" s="439">
        <v>20340</v>
      </c>
      <c r="R93" s="392">
        <f t="shared" si="26"/>
        <v>1.5004258083774591E-2</v>
      </c>
    </row>
    <row r="94" spans="1:18" s="14" customFormat="1" ht="14.1" customHeight="1" thickBot="1" x14ac:dyDescent="0.3">
      <c r="A94" s="97">
        <v>3</v>
      </c>
      <c r="B94" s="699" t="s">
        <v>796</v>
      </c>
      <c r="C94" s="19">
        <v>1</v>
      </c>
      <c r="D94" s="346">
        <v>981639</v>
      </c>
      <c r="E94" s="285">
        <v>736230</v>
      </c>
      <c r="F94" s="285">
        <v>613524</v>
      </c>
      <c r="G94" s="285">
        <v>368115</v>
      </c>
      <c r="H94" s="470">
        <f t="shared" si="15"/>
        <v>1034373</v>
      </c>
      <c r="I94" s="472">
        <f t="shared" si="16"/>
        <v>775779</v>
      </c>
      <c r="J94" s="475">
        <f t="shared" si="24"/>
        <v>646482</v>
      </c>
      <c r="K94" s="472">
        <f t="shared" si="25"/>
        <v>387891</v>
      </c>
      <c r="L94" s="326">
        <f t="shared" si="19"/>
        <v>5.3720359521168166E-2</v>
      </c>
      <c r="M94" s="326">
        <f t="shared" si="20"/>
        <v>5.3718267389266938E-2</v>
      </c>
      <c r="N94" s="326">
        <f t="shared" si="21"/>
        <v>5.371916991022356E-2</v>
      </c>
      <c r="O94" s="326">
        <f t="shared" si="22"/>
        <v>5.372234220284422E-2</v>
      </c>
      <c r="P94" s="397">
        <f t="shared" si="23"/>
        <v>1014033</v>
      </c>
      <c r="Q94" s="439">
        <v>20340</v>
      </c>
      <c r="R94" s="392">
        <f t="shared" si="26"/>
        <v>6.1370123691722123E-2</v>
      </c>
    </row>
    <row r="95" spans="1:18" s="14" customFormat="1" ht="14.1" customHeight="1" thickBot="1" x14ac:dyDescent="0.3">
      <c r="A95" s="97"/>
      <c r="B95" s="700"/>
      <c r="C95" s="22">
        <v>2</v>
      </c>
      <c r="D95" s="346">
        <v>996354</v>
      </c>
      <c r="E95" s="285">
        <v>747267</v>
      </c>
      <c r="F95" s="285">
        <v>622722</v>
      </c>
      <c r="G95" s="285">
        <v>373632</v>
      </c>
      <c r="H95" s="470">
        <f t="shared" si="15"/>
        <v>1049574</v>
      </c>
      <c r="I95" s="472">
        <f t="shared" si="16"/>
        <v>787182</v>
      </c>
      <c r="J95" s="475">
        <f t="shared" si="24"/>
        <v>655983</v>
      </c>
      <c r="K95" s="472">
        <f t="shared" si="25"/>
        <v>393591</v>
      </c>
      <c r="L95" s="326">
        <f t="shared" si="19"/>
        <v>5.3414750179153189E-2</v>
      </c>
      <c r="M95" s="326">
        <f t="shared" si="20"/>
        <v>5.3414642958942389E-2</v>
      </c>
      <c r="N95" s="326">
        <f t="shared" si="21"/>
        <v>5.3412277067455459E-2</v>
      </c>
      <c r="O95" s="326">
        <f t="shared" si="22"/>
        <v>5.3418872045220965E-2</v>
      </c>
      <c r="P95" s="397">
        <f t="shared" si="23"/>
        <v>1029234</v>
      </c>
      <c r="Q95" s="439">
        <v>20340</v>
      </c>
      <c r="R95" s="392">
        <f t="shared" si="26"/>
        <v>1.4987164337231462E-2</v>
      </c>
    </row>
    <row r="96" spans="1:18" s="14" customFormat="1" ht="14.1" customHeight="1" thickBot="1" x14ac:dyDescent="0.3">
      <c r="A96" s="97"/>
      <c r="B96" s="700"/>
      <c r="C96" s="22">
        <v>3</v>
      </c>
      <c r="D96" s="346">
        <v>1011297</v>
      </c>
      <c r="E96" s="285">
        <v>758472</v>
      </c>
      <c r="F96" s="285">
        <v>632061</v>
      </c>
      <c r="G96" s="285">
        <v>379236</v>
      </c>
      <c r="H96" s="470">
        <f t="shared" si="15"/>
        <v>1065009</v>
      </c>
      <c r="I96" s="472">
        <f t="shared" si="16"/>
        <v>798756</v>
      </c>
      <c r="J96" s="475">
        <f t="shared" si="24"/>
        <v>665631</v>
      </c>
      <c r="K96" s="472">
        <f t="shared" si="25"/>
        <v>399378</v>
      </c>
      <c r="L96" s="326">
        <f t="shared" si="19"/>
        <v>5.3111993805973916E-2</v>
      </c>
      <c r="M96" s="326">
        <f t="shared" si="20"/>
        <v>5.3112046324716007E-2</v>
      </c>
      <c r="N96" s="326">
        <f t="shared" si="21"/>
        <v>5.3111962294778513E-2</v>
      </c>
      <c r="O96" s="326">
        <f t="shared" si="22"/>
        <v>5.3112046324716007E-2</v>
      </c>
      <c r="P96" s="397">
        <f t="shared" si="23"/>
        <v>1044669</v>
      </c>
      <c r="Q96" s="439">
        <v>20340</v>
      </c>
      <c r="R96" s="392">
        <f t="shared" si="26"/>
        <v>1.4998715313463418E-2</v>
      </c>
    </row>
    <row r="97" spans="1:18" s="14" customFormat="1" ht="14.1" customHeight="1" thickBot="1" x14ac:dyDescent="0.3">
      <c r="A97" s="97"/>
      <c r="B97" s="700"/>
      <c r="C97" s="22">
        <v>4</v>
      </c>
      <c r="D97" s="346">
        <v>1026468</v>
      </c>
      <c r="E97" s="285">
        <v>769851</v>
      </c>
      <c r="F97" s="285">
        <v>641544</v>
      </c>
      <c r="G97" s="285">
        <v>384927</v>
      </c>
      <c r="H97" s="470">
        <f t="shared" si="15"/>
        <v>1080681</v>
      </c>
      <c r="I97" s="472">
        <f t="shared" si="16"/>
        <v>810510</v>
      </c>
      <c r="J97" s="475">
        <f t="shared" si="24"/>
        <v>675426</v>
      </c>
      <c r="K97" s="472">
        <f t="shared" si="25"/>
        <v>405255</v>
      </c>
      <c r="L97" s="326">
        <f t="shared" si="19"/>
        <v>5.2815090192777567E-2</v>
      </c>
      <c r="M97" s="326">
        <f t="shared" si="20"/>
        <v>5.281411597828671E-2</v>
      </c>
      <c r="N97" s="326">
        <f t="shared" si="21"/>
        <v>5.281321312333994E-2</v>
      </c>
      <c r="O97" s="326">
        <f t="shared" si="22"/>
        <v>5.2810013327202303E-2</v>
      </c>
      <c r="P97" s="397">
        <f t="shared" si="23"/>
        <v>1060341</v>
      </c>
      <c r="Q97" s="439">
        <v>20340</v>
      </c>
      <c r="R97" s="392">
        <f t="shared" si="26"/>
        <v>1.5006486725943846E-2</v>
      </c>
    </row>
    <row r="98" spans="1:18" s="14" customFormat="1" ht="14.1" customHeight="1" thickBot="1" x14ac:dyDescent="0.3">
      <c r="A98" s="97"/>
      <c r="B98" s="700"/>
      <c r="C98" s="22">
        <v>5</v>
      </c>
      <c r="D98" s="346">
        <v>1041867</v>
      </c>
      <c r="E98" s="285">
        <v>781401</v>
      </c>
      <c r="F98" s="285">
        <v>651168</v>
      </c>
      <c r="G98" s="285">
        <v>390699</v>
      </c>
      <c r="H98" s="470">
        <f t="shared" si="15"/>
        <v>1096590</v>
      </c>
      <c r="I98" s="472">
        <f t="shared" si="16"/>
        <v>822444</v>
      </c>
      <c r="J98" s="475">
        <f t="shared" si="24"/>
        <v>685368</v>
      </c>
      <c r="K98" s="472">
        <f t="shared" si="25"/>
        <v>411222</v>
      </c>
      <c r="L98" s="326">
        <f t="shared" si="19"/>
        <v>5.2523978588437874E-2</v>
      </c>
      <c r="M98" s="326">
        <f t="shared" si="20"/>
        <v>5.2524887989649362E-2</v>
      </c>
      <c r="N98" s="326">
        <f t="shared" si="21"/>
        <v>5.2521008403361345E-2</v>
      </c>
      <c r="O98" s="326">
        <f t="shared" si="22"/>
        <v>5.2528928919705453E-2</v>
      </c>
      <c r="P98" s="397">
        <f t="shared" si="23"/>
        <v>1076250</v>
      </c>
      <c r="Q98" s="439">
        <v>20340</v>
      </c>
      <c r="R98" s="392">
        <f t="shared" si="26"/>
        <v>1.4995051009671911E-2</v>
      </c>
    </row>
    <row r="99" spans="1:18" s="14" customFormat="1" ht="14.1" customHeight="1" thickBot="1" x14ac:dyDescent="0.3">
      <c r="A99" s="97"/>
      <c r="B99" s="700"/>
      <c r="C99" s="22">
        <v>6</v>
      </c>
      <c r="D99" s="346">
        <v>1057494</v>
      </c>
      <c r="E99" s="285">
        <v>793122</v>
      </c>
      <c r="F99" s="285">
        <v>660933</v>
      </c>
      <c r="G99" s="285">
        <v>396561</v>
      </c>
      <c r="H99" s="470">
        <f t="shared" si="15"/>
        <v>1112730</v>
      </c>
      <c r="I99" s="472">
        <f t="shared" si="16"/>
        <v>834549</v>
      </c>
      <c r="J99" s="475">
        <f t="shared" si="24"/>
        <v>695457</v>
      </c>
      <c r="K99" s="472">
        <f t="shared" si="25"/>
        <v>417273</v>
      </c>
      <c r="L99" s="326">
        <f t="shared" si="19"/>
        <v>5.2232920470470755E-2</v>
      </c>
      <c r="M99" s="326">
        <f t="shared" si="20"/>
        <v>5.2232821684431906E-2</v>
      </c>
      <c r="N99" s="326">
        <f t="shared" si="21"/>
        <v>5.2235249261271564E-2</v>
      </c>
      <c r="O99" s="326">
        <f t="shared" si="22"/>
        <v>5.2229039164214335E-2</v>
      </c>
      <c r="P99" s="397">
        <f t="shared" si="23"/>
        <v>1092390</v>
      </c>
      <c r="Q99" s="439">
        <v>20340</v>
      </c>
      <c r="R99" s="392">
        <f t="shared" si="26"/>
        <v>1.5003877665415111E-2</v>
      </c>
    </row>
    <row r="100" spans="1:18" s="14" customFormat="1" ht="14.1" customHeight="1" thickBot="1" x14ac:dyDescent="0.3">
      <c r="A100" s="97"/>
      <c r="B100" s="701"/>
      <c r="C100" s="23">
        <v>7</v>
      </c>
      <c r="D100" s="346">
        <v>1073355</v>
      </c>
      <c r="E100" s="285">
        <v>805017</v>
      </c>
      <c r="F100" s="285">
        <v>670848</v>
      </c>
      <c r="G100" s="285">
        <v>402507</v>
      </c>
      <c r="H100" s="470">
        <f t="shared" si="15"/>
        <v>1129116</v>
      </c>
      <c r="I100" s="472">
        <f t="shared" si="16"/>
        <v>846837</v>
      </c>
      <c r="J100" s="475">
        <f t="shared" si="24"/>
        <v>705699</v>
      </c>
      <c r="K100" s="472">
        <f t="shared" si="25"/>
        <v>423420</v>
      </c>
      <c r="L100" s="326">
        <f t="shared" si="19"/>
        <v>5.1950193551993519E-2</v>
      </c>
      <c r="M100" s="326">
        <f t="shared" si="20"/>
        <v>5.1949213494870292E-2</v>
      </c>
      <c r="N100" s="326">
        <f t="shared" si="21"/>
        <v>5.1950665426445337E-2</v>
      </c>
      <c r="O100" s="326">
        <f t="shared" si="22"/>
        <v>5.1956860377583493E-2</v>
      </c>
      <c r="P100" s="397">
        <f t="shared" si="23"/>
        <v>1108776</v>
      </c>
      <c r="Q100" s="439">
        <v>20340</v>
      </c>
      <c r="R100" s="392">
        <f t="shared" si="26"/>
        <v>1.4993910142449662E-2</v>
      </c>
    </row>
    <row r="101" spans="1:18" s="14" customFormat="1" ht="14.1" customHeight="1" thickBot="1" x14ac:dyDescent="0.3">
      <c r="A101" s="98">
        <v>4</v>
      </c>
      <c r="B101" s="699" t="s">
        <v>797</v>
      </c>
      <c r="C101" s="19">
        <v>1</v>
      </c>
      <c r="D101" s="346">
        <v>1139217</v>
      </c>
      <c r="E101" s="285">
        <v>854412</v>
      </c>
      <c r="F101" s="285">
        <v>712011</v>
      </c>
      <c r="G101" s="285">
        <v>427206</v>
      </c>
      <c r="H101" s="470">
        <f t="shared" si="15"/>
        <v>1197150</v>
      </c>
      <c r="I101" s="472">
        <f t="shared" si="16"/>
        <v>897864</v>
      </c>
      <c r="J101" s="475">
        <f t="shared" si="24"/>
        <v>748218</v>
      </c>
      <c r="K101" s="472">
        <f t="shared" si="25"/>
        <v>448932</v>
      </c>
      <c r="L101" s="326">
        <f t="shared" si="19"/>
        <v>5.0853349274106688E-2</v>
      </c>
      <c r="M101" s="326">
        <f t="shared" si="20"/>
        <v>5.0856027302987321E-2</v>
      </c>
      <c r="N101" s="326">
        <f t="shared" si="21"/>
        <v>5.0851742459035044E-2</v>
      </c>
      <c r="O101" s="326">
        <f t="shared" si="22"/>
        <v>5.0856027302987321E-2</v>
      </c>
      <c r="P101" s="397">
        <f t="shared" si="23"/>
        <v>1176810</v>
      </c>
      <c r="Q101" s="439">
        <v>20340</v>
      </c>
      <c r="R101" s="392">
        <f t="shared" si="26"/>
        <v>6.1362907974271241E-2</v>
      </c>
    </row>
    <row r="102" spans="1:18" s="14" customFormat="1" ht="14.1" customHeight="1" thickBot="1" x14ac:dyDescent="0.3">
      <c r="A102" s="97"/>
      <c r="B102" s="700"/>
      <c r="C102" s="22">
        <v>2</v>
      </c>
      <c r="D102" s="346">
        <v>1156308</v>
      </c>
      <c r="E102" s="285">
        <v>867231</v>
      </c>
      <c r="F102" s="285">
        <v>722694</v>
      </c>
      <c r="G102" s="285">
        <v>433617</v>
      </c>
      <c r="H102" s="470">
        <f t="shared" si="15"/>
        <v>1214805</v>
      </c>
      <c r="I102" s="472">
        <f t="shared" si="16"/>
        <v>911103</v>
      </c>
      <c r="J102" s="475">
        <f t="shared" si="24"/>
        <v>759252</v>
      </c>
      <c r="K102" s="472">
        <f t="shared" si="25"/>
        <v>455553</v>
      </c>
      <c r="L102" s="326">
        <f t="shared" si="19"/>
        <v>5.058946232318725E-2</v>
      </c>
      <c r="M102" s="326">
        <f t="shared" si="20"/>
        <v>5.0588597501703698E-2</v>
      </c>
      <c r="N102" s="326">
        <f t="shared" si="21"/>
        <v>5.0585725078663997E-2</v>
      </c>
      <c r="O102" s="326">
        <f t="shared" si="22"/>
        <v>5.0588422501885305E-2</v>
      </c>
      <c r="P102" s="397">
        <f t="shared" si="23"/>
        <v>1194465</v>
      </c>
      <c r="Q102" s="439">
        <v>20340</v>
      </c>
      <c r="R102" s="392">
        <f t="shared" si="26"/>
        <v>1.5006811702082734E-2</v>
      </c>
    </row>
    <row r="103" spans="1:18" s="14" customFormat="1" ht="14.1" customHeight="1" thickBot="1" x14ac:dyDescent="0.3">
      <c r="A103" s="97"/>
      <c r="B103" s="700"/>
      <c r="C103" s="22">
        <v>3</v>
      </c>
      <c r="D103" s="346">
        <v>1173660</v>
      </c>
      <c r="E103" s="285">
        <v>880245</v>
      </c>
      <c r="F103" s="285">
        <v>733539</v>
      </c>
      <c r="G103" s="285">
        <v>440124</v>
      </c>
      <c r="H103" s="470">
        <f t="shared" si="15"/>
        <v>1232730</v>
      </c>
      <c r="I103" s="472">
        <f t="shared" si="16"/>
        <v>924549</v>
      </c>
      <c r="J103" s="475">
        <f t="shared" si="24"/>
        <v>770457</v>
      </c>
      <c r="K103" s="472">
        <f t="shared" si="25"/>
        <v>462273</v>
      </c>
      <c r="L103" s="326">
        <f t="shared" si="19"/>
        <v>5.0329737743469147E-2</v>
      </c>
      <c r="M103" s="326">
        <f t="shared" si="20"/>
        <v>5.033144181449483E-2</v>
      </c>
      <c r="N103" s="326">
        <f t="shared" si="21"/>
        <v>5.032861238461759E-2</v>
      </c>
      <c r="O103" s="326">
        <f t="shared" si="22"/>
        <v>5.0324454017504155E-2</v>
      </c>
      <c r="P103" s="397">
        <f t="shared" si="23"/>
        <v>1212390</v>
      </c>
      <c r="Q103" s="439">
        <v>20340</v>
      </c>
      <c r="R103" s="392">
        <f t="shared" si="26"/>
        <v>1.5006330471360574E-2</v>
      </c>
    </row>
    <row r="104" spans="1:18" s="14" customFormat="1" ht="14.1" customHeight="1" thickBot="1" x14ac:dyDescent="0.3">
      <c r="A104" s="97"/>
      <c r="B104" s="700"/>
      <c r="C104" s="22">
        <v>4</v>
      </c>
      <c r="D104" s="346">
        <v>1191261</v>
      </c>
      <c r="E104" s="285">
        <v>893445</v>
      </c>
      <c r="F104" s="285">
        <v>744537</v>
      </c>
      <c r="G104" s="285">
        <v>446724</v>
      </c>
      <c r="H104" s="470">
        <f t="shared" si="15"/>
        <v>1250913</v>
      </c>
      <c r="I104" s="472">
        <f t="shared" si="16"/>
        <v>938184</v>
      </c>
      <c r="J104" s="475">
        <f t="shared" si="24"/>
        <v>781821</v>
      </c>
      <c r="K104" s="472">
        <f t="shared" si="25"/>
        <v>469092</v>
      </c>
      <c r="L104" s="326">
        <f t="shared" si="19"/>
        <v>5.0074668775356532E-2</v>
      </c>
      <c r="M104" s="326">
        <f t="shared" si="20"/>
        <v>5.0074710810402434E-2</v>
      </c>
      <c r="N104" s="326">
        <f t="shared" si="21"/>
        <v>5.0076759113381872E-2</v>
      </c>
      <c r="O104" s="326">
        <f t="shared" si="22"/>
        <v>5.0071184892685416E-2</v>
      </c>
      <c r="P104" s="397">
        <f t="shared" si="23"/>
        <v>1230573</v>
      </c>
      <c r="Q104" s="439">
        <v>20340</v>
      </c>
      <c r="R104" s="392">
        <f t="shared" si="26"/>
        <v>1.4995773918259347E-2</v>
      </c>
    </row>
    <row r="105" spans="1:18" s="14" customFormat="1" ht="14.1" customHeight="1" thickBot="1" x14ac:dyDescent="0.3">
      <c r="A105" s="97"/>
      <c r="B105" s="700"/>
      <c r="C105" s="22">
        <v>5</v>
      </c>
      <c r="D105" s="346">
        <v>1209126</v>
      </c>
      <c r="E105" s="285">
        <v>906846</v>
      </c>
      <c r="F105" s="285">
        <v>755703</v>
      </c>
      <c r="G105" s="285">
        <v>453423</v>
      </c>
      <c r="H105" s="470">
        <f t="shared" si="15"/>
        <v>1269366</v>
      </c>
      <c r="I105" s="472">
        <f t="shared" si="16"/>
        <v>952026</v>
      </c>
      <c r="J105" s="475">
        <f t="shared" si="24"/>
        <v>793353</v>
      </c>
      <c r="K105" s="472">
        <f t="shared" si="25"/>
        <v>476013</v>
      </c>
      <c r="L105" s="326">
        <f t="shared" si="19"/>
        <v>4.9821110454989805E-2</v>
      </c>
      <c r="M105" s="326">
        <f t="shared" si="20"/>
        <v>4.9821028046658417E-2</v>
      </c>
      <c r="N105" s="326">
        <f t="shared" si="21"/>
        <v>4.982115990011949E-2</v>
      </c>
      <c r="O105" s="326">
        <f t="shared" si="22"/>
        <v>4.9821028046658417E-2</v>
      </c>
      <c r="P105" s="397">
        <f t="shared" si="23"/>
        <v>1249026</v>
      </c>
      <c r="Q105" s="439">
        <v>20340</v>
      </c>
      <c r="R105" s="392">
        <f t="shared" si="26"/>
        <v>1.4995836355333525E-2</v>
      </c>
    </row>
    <row r="106" spans="1:18" s="14" customFormat="1" ht="14.1" customHeight="1" thickBot="1" x14ac:dyDescent="0.3">
      <c r="A106" s="97"/>
      <c r="B106" s="700"/>
      <c r="C106" s="22">
        <v>6</v>
      </c>
      <c r="D106" s="346">
        <v>1227255</v>
      </c>
      <c r="E106" s="285">
        <v>920442</v>
      </c>
      <c r="F106" s="285">
        <v>767034</v>
      </c>
      <c r="G106" s="285">
        <v>460221</v>
      </c>
      <c r="H106" s="470">
        <f t="shared" si="15"/>
        <v>1288095</v>
      </c>
      <c r="I106" s="472">
        <f t="shared" si="16"/>
        <v>966072</v>
      </c>
      <c r="J106" s="475">
        <f t="shared" si="24"/>
        <v>805059</v>
      </c>
      <c r="K106" s="472">
        <f t="shared" si="25"/>
        <v>483036</v>
      </c>
      <c r="L106" s="326">
        <f t="shared" si="19"/>
        <v>4.9574049402935819E-2</v>
      </c>
      <c r="M106" s="326">
        <f t="shared" si="20"/>
        <v>4.9574009008715378E-2</v>
      </c>
      <c r="N106" s="326">
        <f t="shared" si="21"/>
        <v>4.9574073639499686E-2</v>
      </c>
      <c r="O106" s="326">
        <f t="shared" si="22"/>
        <v>4.9574009008715378E-2</v>
      </c>
      <c r="P106" s="397">
        <f t="shared" si="23"/>
        <v>1267755</v>
      </c>
      <c r="Q106" s="439">
        <v>20340</v>
      </c>
      <c r="R106" s="392">
        <f t="shared" si="26"/>
        <v>1.4992622782699527E-2</v>
      </c>
    </row>
    <row r="107" spans="1:18" s="14" customFormat="1" ht="14.1" customHeight="1" thickBot="1" x14ac:dyDescent="0.3">
      <c r="A107" s="97"/>
      <c r="B107" s="700"/>
      <c r="C107" s="22">
        <v>7</v>
      </c>
      <c r="D107" s="346">
        <v>1245678</v>
      </c>
      <c r="E107" s="285">
        <v>934260</v>
      </c>
      <c r="F107" s="285">
        <v>778548</v>
      </c>
      <c r="G107" s="285">
        <v>467130</v>
      </c>
      <c r="H107" s="470">
        <f t="shared" si="15"/>
        <v>1307124</v>
      </c>
      <c r="I107" s="472">
        <f t="shared" si="16"/>
        <v>980343</v>
      </c>
      <c r="J107" s="475">
        <f t="shared" si="24"/>
        <v>816954</v>
      </c>
      <c r="K107" s="472">
        <f t="shared" si="25"/>
        <v>490173</v>
      </c>
      <c r="L107" s="326">
        <f t="shared" si="19"/>
        <v>4.9327354260089683E-2</v>
      </c>
      <c r="M107" s="326">
        <f t="shared" si="20"/>
        <v>4.9325669513839827E-2</v>
      </c>
      <c r="N107" s="326">
        <f t="shared" si="21"/>
        <v>4.9330291773917602E-2</v>
      </c>
      <c r="O107" s="326">
        <f t="shared" si="22"/>
        <v>4.9328880611392976E-2</v>
      </c>
      <c r="P107" s="397">
        <f t="shared" si="23"/>
        <v>1286784</v>
      </c>
      <c r="Q107" s="439">
        <v>20340</v>
      </c>
      <c r="R107" s="392">
        <f t="shared" si="26"/>
        <v>1.5012352760956249E-2</v>
      </c>
    </row>
    <row r="108" spans="1:18" s="14" customFormat="1" ht="14.1" customHeight="1" thickBot="1" x14ac:dyDescent="0.3">
      <c r="A108" s="97" t="s">
        <v>0</v>
      </c>
      <c r="B108" s="700"/>
      <c r="C108" s="22">
        <v>8</v>
      </c>
      <c r="D108" s="346">
        <v>1264359</v>
      </c>
      <c r="E108" s="285">
        <v>948270</v>
      </c>
      <c r="F108" s="285">
        <v>790224</v>
      </c>
      <c r="G108" s="285">
        <v>474135</v>
      </c>
      <c r="H108" s="470">
        <f t="shared" si="15"/>
        <v>1326423</v>
      </c>
      <c r="I108" s="472">
        <f t="shared" si="16"/>
        <v>994818</v>
      </c>
      <c r="J108" s="475">
        <f t="shared" si="24"/>
        <v>829014</v>
      </c>
      <c r="K108" s="472">
        <f t="shared" si="25"/>
        <v>497409</v>
      </c>
      <c r="L108" s="326">
        <f t="shared" si="19"/>
        <v>4.908732409070525E-2</v>
      </c>
      <c r="M108" s="326">
        <f t="shared" si="20"/>
        <v>4.908728526685438E-2</v>
      </c>
      <c r="N108" s="326">
        <f t="shared" si="21"/>
        <v>4.9087347385045256E-2</v>
      </c>
      <c r="O108" s="326">
        <f t="shared" si="22"/>
        <v>4.908728526685438E-2</v>
      </c>
      <c r="P108" s="397">
        <f t="shared" si="23"/>
        <v>1306083</v>
      </c>
      <c r="Q108" s="439">
        <v>20340</v>
      </c>
      <c r="R108" s="392">
        <f t="shared" si="26"/>
        <v>1.4995825573181021E-2</v>
      </c>
    </row>
    <row r="109" spans="1:18" s="14" customFormat="1" ht="14.1" customHeight="1" thickBot="1" x14ac:dyDescent="0.3">
      <c r="A109" s="97"/>
      <c r="B109" s="700"/>
      <c r="C109" s="22">
        <v>9</v>
      </c>
      <c r="D109" s="346">
        <v>1283316</v>
      </c>
      <c r="E109" s="285">
        <v>962487</v>
      </c>
      <c r="F109" s="285">
        <v>802074</v>
      </c>
      <c r="G109" s="285">
        <v>481245</v>
      </c>
      <c r="H109" s="470">
        <f t="shared" si="15"/>
        <v>1346004</v>
      </c>
      <c r="I109" s="472">
        <f t="shared" si="16"/>
        <v>1009503</v>
      </c>
      <c r="J109" s="475">
        <f t="shared" si="24"/>
        <v>841254</v>
      </c>
      <c r="K109" s="472">
        <f t="shared" si="25"/>
        <v>504753</v>
      </c>
      <c r="L109" s="326">
        <f t="shared" si="19"/>
        <v>4.8848451979091663E-2</v>
      </c>
      <c r="M109" s="326">
        <f t="shared" si="20"/>
        <v>4.8848451979091663E-2</v>
      </c>
      <c r="N109" s="326">
        <f t="shared" si="21"/>
        <v>4.8848360625079482E-2</v>
      </c>
      <c r="O109" s="326">
        <f t="shared" si="22"/>
        <v>4.8848299722594524E-2</v>
      </c>
      <c r="P109" s="397">
        <f t="shared" si="23"/>
        <v>1325664</v>
      </c>
      <c r="Q109" s="439">
        <v>20340</v>
      </c>
      <c r="R109" s="392">
        <f t="shared" si="26"/>
        <v>1.4995729064506857E-2</v>
      </c>
    </row>
    <row r="110" spans="1:18" s="14" customFormat="1" ht="14.1" customHeight="1" thickBot="1" x14ac:dyDescent="0.3">
      <c r="A110" s="97"/>
      <c r="B110" s="700"/>
      <c r="C110" s="22">
        <v>10</v>
      </c>
      <c r="D110" s="346">
        <v>1302567</v>
      </c>
      <c r="E110" s="285">
        <v>976926</v>
      </c>
      <c r="F110" s="285">
        <v>814104</v>
      </c>
      <c r="G110" s="285">
        <v>488463</v>
      </c>
      <c r="H110" s="470">
        <f t="shared" si="15"/>
        <v>1365891</v>
      </c>
      <c r="I110" s="472">
        <f t="shared" si="16"/>
        <v>1024419</v>
      </c>
      <c r="J110" s="475">
        <f t="shared" si="24"/>
        <v>853683</v>
      </c>
      <c r="K110" s="472">
        <f t="shared" si="25"/>
        <v>512208</v>
      </c>
      <c r="L110" s="326">
        <f t="shared" si="19"/>
        <v>4.8614773750601699E-2</v>
      </c>
      <c r="M110" s="326">
        <f t="shared" si="20"/>
        <v>4.8614736428347696E-2</v>
      </c>
      <c r="N110" s="326">
        <f t="shared" si="21"/>
        <v>4.861663866041685E-2</v>
      </c>
      <c r="O110" s="326">
        <f t="shared" si="22"/>
        <v>4.8611665571394354E-2</v>
      </c>
      <c r="P110" s="397">
        <f t="shared" si="23"/>
        <v>1345551</v>
      </c>
      <c r="Q110" s="439">
        <v>20340</v>
      </c>
      <c r="R110" s="392">
        <f t="shared" si="26"/>
        <v>1.4998597388024892E-2</v>
      </c>
    </row>
    <row r="111" spans="1:18" s="14" customFormat="1" ht="14.1" customHeight="1" thickBot="1" x14ac:dyDescent="0.3">
      <c r="A111" s="97"/>
      <c r="B111" s="700"/>
      <c r="C111" s="22">
        <v>11</v>
      </c>
      <c r="D111" s="346">
        <v>1322100</v>
      </c>
      <c r="E111" s="285">
        <v>991575</v>
      </c>
      <c r="F111" s="285">
        <v>826314</v>
      </c>
      <c r="G111" s="285">
        <v>495789</v>
      </c>
      <c r="H111" s="470">
        <f t="shared" si="15"/>
        <v>1386069</v>
      </c>
      <c r="I111" s="472">
        <f t="shared" si="16"/>
        <v>1039551</v>
      </c>
      <c r="J111" s="475">
        <f t="shared" si="24"/>
        <v>866292</v>
      </c>
      <c r="K111" s="472">
        <f t="shared" si="25"/>
        <v>519777</v>
      </c>
      <c r="L111" s="326">
        <f t="shared" si="19"/>
        <v>4.8384388472884045E-2</v>
      </c>
      <c r="M111" s="326">
        <f t="shared" si="20"/>
        <v>4.8383632100446258E-2</v>
      </c>
      <c r="N111" s="326">
        <f t="shared" si="21"/>
        <v>4.8381123882688663E-2</v>
      </c>
      <c r="O111" s="326">
        <f t="shared" si="22"/>
        <v>4.8383485716706101E-2</v>
      </c>
      <c r="P111" s="397">
        <f t="shared" si="23"/>
        <v>1365729</v>
      </c>
      <c r="Q111" s="439">
        <v>20340</v>
      </c>
      <c r="R111" s="392">
        <f t="shared" si="26"/>
        <v>1.4998065360119384E-2</v>
      </c>
    </row>
    <row r="112" spans="1:18" s="14" customFormat="1" ht="14.1" customHeight="1" thickBot="1" x14ac:dyDescent="0.3">
      <c r="A112" s="97"/>
      <c r="B112" s="700"/>
      <c r="C112" s="22">
        <v>12</v>
      </c>
      <c r="D112" s="346">
        <v>1341942</v>
      </c>
      <c r="E112" s="285">
        <v>1006458</v>
      </c>
      <c r="F112" s="285">
        <v>838713</v>
      </c>
      <c r="G112" s="285">
        <v>503229</v>
      </c>
      <c r="H112" s="470">
        <f t="shared" si="15"/>
        <v>1406565</v>
      </c>
      <c r="I112" s="472">
        <f t="shared" si="16"/>
        <v>1054923</v>
      </c>
      <c r="J112" s="475">
        <f t="shared" si="24"/>
        <v>879102</v>
      </c>
      <c r="K112" s="472">
        <f t="shared" si="25"/>
        <v>527463</v>
      </c>
      <c r="L112" s="326">
        <f t="shared" si="19"/>
        <v>4.8156328663981007E-2</v>
      </c>
      <c r="M112" s="326">
        <f t="shared" si="20"/>
        <v>4.815402133024925E-2</v>
      </c>
      <c r="N112" s="326">
        <f t="shared" si="21"/>
        <v>4.8155924613067877E-2</v>
      </c>
      <c r="O112" s="326">
        <f t="shared" si="22"/>
        <v>4.815700208056372E-2</v>
      </c>
      <c r="P112" s="397">
        <f t="shared" si="23"/>
        <v>1386225</v>
      </c>
      <c r="Q112" s="439">
        <v>20340</v>
      </c>
      <c r="R112" s="392">
        <f t="shared" si="26"/>
        <v>1.5006383764060827E-2</v>
      </c>
    </row>
    <row r="113" spans="1:18" s="14" customFormat="1" ht="14.1" customHeight="1" thickBot="1" x14ac:dyDescent="0.3">
      <c r="A113" s="97"/>
      <c r="B113" s="700"/>
      <c r="C113" s="22">
        <v>13</v>
      </c>
      <c r="D113" s="346">
        <v>1362063</v>
      </c>
      <c r="E113" s="285">
        <v>1021548</v>
      </c>
      <c r="F113" s="285">
        <v>851289</v>
      </c>
      <c r="G113" s="285">
        <v>510774</v>
      </c>
      <c r="H113" s="470">
        <f t="shared" si="15"/>
        <v>1427352</v>
      </c>
      <c r="I113" s="472">
        <f t="shared" si="16"/>
        <v>1070514</v>
      </c>
      <c r="J113" s="475">
        <f t="shared" si="24"/>
        <v>892095</v>
      </c>
      <c r="K113" s="472">
        <f t="shared" si="25"/>
        <v>535257</v>
      </c>
      <c r="L113" s="326">
        <f t="shared" si="19"/>
        <v>4.7933906140905376E-2</v>
      </c>
      <c r="M113" s="326">
        <f t="shared" si="20"/>
        <v>4.7933136768903664E-2</v>
      </c>
      <c r="N113" s="326">
        <f t="shared" si="21"/>
        <v>4.7934367764648669E-2</v>
      </c>
      <c r="O113" s="326">
        <f t="shared" si="22"/>
        <v>4.7933136768903664E-2</v>
      </c>
      <c r="P113" s="397">
        <f t="shared" si="23"/>
        <v>1407012</v>
      </c>
      <c r="Q113" s="439">
        <v>20340</v>
      </c>
      <c r="R113" s="392">
        <f t="shared" si="26"/>
        <v>1.4993174081779914E-2</v>
      </c>
    </row>
    <row r="114" spans="1:18" s="14" customFormat="1" ht="14.1" customHeight="1" thickBot="1" x14ac:dyDescent="0.3">
      <c r="A114" s="97"/>
      <c r="B114" s="700"/>
      <c r="C114" s="22">
        <v>14</v>
      </c>
      <c r="D114" s="346">
        <v>1382502</v>
      </c>
      <c r="E114" s="285">
        <v>1036878</v>
      </c>
      <c r="F114" s="285">
        <v>864063</v>
      </c>
      <c r="G114" s="285">
        <v>518439</v>
      </c>
      <c r="H114" s="470">
        <f t="shared" si="15"/>
        <v>1448466</v>
      </c>
      <c r="I114" s="472">
        <f t="shared" si="16"/>
        <v>1086351</v>
      </c>
      <c r="J114" s="475">
        <f t="shared" si="24"/>
        <v>905292</v>
      </c>
      <c r="K114" s="472">
        <f t="shared" si="25"/>
        <v>543174</v>
      </c>
      <c r="L114" s="326">
        <f t="shared" si="19"/>
        <v>4.7713493362034919E-2</v>
      </c>
      <c r="M114" s="326">
        <f t="shared" si="20"/>
        <v>4.7713424337289437E-2</v>
      </c>
      <c r="N114" s="326">
        <f t="shared" si="21"/>
        <v>4.7715270761506973E-2</v>
      </c>
      <c r="O114" s="326">
        <f t="shared" si="22"/>
        <v>4.7710531036438228E-2</v>
      </c>
      <c r="P114" s="397">
        <f t="shared" si="23"/>
        <v>1428126</v>
      </c>
      <c r="Q114" s="439">
        <v>20340</v>
      </c>
      <c r="R114" s="392">
        <f t="shared" si="26"/>
        <v>1.5006636986220956E-2</v>
      </c>
    </row>
    <row r="115" spans="1:18" s="14" customFormat="1" ht="14.1" customHeight="1" thickBot="1" x14ac:dyDescent="0.3">
      <c r="A115" s="97"/>
      <c r="B115" s="700"/>
      <c r="C115" s="22">
        <v>15</v>
      </c>
      <c r="D115" s="346">
        <v>1403235</v>
      </c>
      <c r="E115" s="285">
        <v>1052427</v>
      </c>
      <c r="F115" s="285">
        <v>877023</v>
      </c>
      <c r="G115" s="285">
        <v>526212</v>
      </c>
      <c r="H115" s="470">
        <f t="shared" si="15"/>
        <v>1469883</v>
      </c>
      <c r="I115" s="472">
        <f t="shared" si="16"/>
        <v>1102413</v>
      </c>
      <c r="J115" s="475">
        <f t="shared" si="24"/>
        <v>918678</v>
      </c>
      <c r="K115" s="472">
        <f t="shared" si="25"/>
        <v>551205</v>
      </c>
      <c r="L115" s="326">
        <f t="shared" si="19"/>
        <v>4.7495964681610707E-2</v>
      </c>
      <c r="M115" s="326">
        <f t="shared" si="20"/>
        <v>4.7495930834157617E-2</v>
      </c>
      <c r="N115" s="326">
        <f t="shared" si="21"/>
        <v>4.7495903756229883E-2</v>
      </c>
      <c r="O115" s="326">
        <f t="shared" si="22"/>
        <v>4.7496066224259427E-2</v>
      </c>
      <c r="P115" s="397">
        <f t="shared" si="23"/>
        <v>1449543</v>
      </c>
      <c r="Q115" s="439">
        <v>20340</v>
      </c>
      <c r="R115" s="392">
        <f t="shared" si="26"/>
        <v>1.4993085010965634E-2</v>
      </c>
    </row>
    <row r="116" spans="1:18" s="14" customFormat="1" ht="14.1" customHeight="1" thickBot="1" x14ac:dyDescent="0.3">
      <c r="A116" s="97"/>
      <c r="B116" s="701"/>
      <c r="C116" s="23">
        <v>16</v>
      </c>
      <c r="D116" s="346">
        <v>1424286</v>
      </c>
      <c r="E116" s="285">
        <v>1068216</v>
      </c>
      <c r="F116" s="285">
        <v>890178</v>
      </c>
      <c r="G116" s="285">
        <v>534108</v>
      </c>
      <c r="H116" s="470">
        <f t="shared" si="15"/>
        <v>1491627</v>
      </c>
      <c r="I116" s="472">
        <f t="shared" si="16"/>
        <v>1118721</v>
      </c>
      <c r="J116" s="475">
        <f t="shared" si="24"/>
        <v>932268</v>
      </c>
      <c r="K116" s="472">
        <f t="shared" si="25"/>
        <v>559359</v>
      </c>
      <c r="L116" s="326">
        <f t="shared" si="19"/>
        <v>4.7280532140314517E-2</v>
      </c>
      <c r="M116" s="326">
        <f t="shared" si="20"/>
        <v>4.7279763643308097E-2</v>
      </c>
      <c r="N116" s="326">
        <f t="shared" si="21"/>
        <v>4.7282678295801517E-2</v>
      </c>
      <c r="O116" s="326">
        <f t="shared" si="22"/>
        <v>4.727695522253926E-2</v>
      </c>
      <c r="P116" s="397">
        <f t="shared" si="23"/>
        <v>1471287</v>
      </c>
      <c r="Q116" s="439">
        <v>20340</v>
      </c>
      <c r="R116" s="392">
        <f t="shared" si="26"/>
        <v>1.5005359056806E-2</v>
      </c>
    </row>
    <row r="117" spans="1:18" s="14" customFormat="1" ht="14.1" customHeight="1" thickBot="1" x14ac:dyDescent="0.3">
      <c r="A117" s="97">
        <v>5</v>
      </c>
      <c r="B117" s="699" t="s">
        <v>798</v>
      </c>
      <c r="C117" s="19">
        <v>1</v>
      </c>
      <c r="D117" s="346">
        <v>1227255</v>
      </c>
      <c r="E117" s="285">
        <v>920442</v>
      </c>
      <c r="F117" s="285">
        <v>767034</v>
      </c>
      <c r="G117" s="285">
        <v>460221</v>
      </c>
      <c r="H117" s="470">
        <f t="shared" si="15"/>
        <v>1288095</v>
      </c>
      <c r="I117" s="472">
        <f t="shared" si="16"/>
        <v>966072</v>
      </c>
      <c r="J117" s="475">
        <f t="shared" si="24"/>
        <v>805059</v>
      </c>
      <c r="K117" s="472">
        <f t="shared" si="25"/>
        <v>483036</v>
      </c>
      <c r="L117" s="326">
        <f t="shared" ref="L117:L143" si="27">(H117-D117)/D117</f>
        <v>4.9574049402935819E-2</v>
      </c>
      <c r="M117" s="326">
        <f t="shared" ref="M117:M143" si="28">(I117-E117)/E117</f>
        <v>4.9574009008715378E-2</v>
      </c>
      <c r="N117" s="326">
        <f t="shared" ref="N117:N143" si="29">(J117-F117)/F117</f>
        <v>4.9574073639499686E-2</v>
      </c>
      <c r="O117" s="326">
        <f t="shared" ref="O117:O143" si="30">(K117-G117)/G117</f>
        <v>4.9574009008715378E-2</v>
      </c>
      <c r="P117" s="397">
        <f t="shared" si="23"/>
        <v>1267755</v>
      </c>
      <c r="Q117" s="439">
        <v>20340</v>
      </c>
      <c r="R117" s="392">
        <f t="shared" ref="R117:R143" si="31">G117/G116-1</f>
        <v>-0.13833719023118918</v>
      </c>
    </row>
    <row r="118" spans="1:18" s="14" customFormat="1" ht="14.1" customHeight="1" thickBot="1" x14ac:dyDescent="0.3">
      <c r="A118" s="97"/>
      <c r="B118" s="700"/>
      <c r="C118" s="22">
        <v>2</v>
      </c>
      <c r="D118" s="346">
        <v>1245678</v>
      </c>
      <c r="E118" s="285">
        <v>934260</v>
      </c>
      <c r="F118" s="285">
        <v>778548</v>
      </c>
      <c r="G118" s="285">
        <v>467130</v>
      </c>
      <c r="H118" s="470">
        <f t="shared" si="15"/>
        <v>1307124</v>
      </c>
      <c r="I118" s="472">
        <f t="shared" si="16"/>
        <v>980343</v>
      </c>
      <c r="J118" s="475">
        <f t="shared" si="24"/>
        <v>816954</v>
      </c>
      <c r="K118" s="472">
        <f t="shared" si="25"/>
        <v>490173</v>
      </c>
      <c r="L118" s="326">
        <f t="shared" si="27"/>
        <v>4.9327354260089683E-2</v>
      </c>
      <c r="M118" s="326">
        <f t="shared" si="28"/>
        <v>4.9325669513839827E-2</v>
      </c>
      <c r="N118" s="326">
        <f t="shared" si="29"/>
        <v>4.9330291773917602E-2</v>
      </c>
      <c r="O118" s="326">
        <f t="shared" si="30"/>
        <v>4.9328880611392976E-2</v>
      </c>
      <c r="P118" s="397">
        <f t="shared" si="23"/>
        <v>1286784</v>
      </c>
      <c r="Q118" s="439">
        <v>20340</v>
      </c>
      <c r="R118" s="392">
        <f t="shared" si="31"/>
        <v>1.5012352760956249E-2</v>
      </c>
    </row>
    <row r="119" spans="1:18" s="14" customFormat="1" ht="14.1" customHeight="1" thickBot="1" x14ac:dyDescent="0.3">
      <c r="A119" s="97"/>
      <c r="B119" s="700"/>
      <c r="C119" s="22">
        <v>3</v>
      </c>
      <c r="D119" s="346">
        <v>1264359</v>
      </c>
      <c r="E119" s="285">
        <v>948270</v>
      </c>
      <c r="F119" s="285">
        <v>790224</v>
      </c>
      <c r="G119" s="285">
        <v>474135</v>
      </c>
      <c r="H119" s="470">
        <f t="shared" si="15"/>
        <v>1326423</v>
      </c>
      <c r="I119" s="472">
        <f t="shared" si="16"/>
        <v>994818</v>
      </c>
      <c r="J119" s="475">
        <f t="shared" si="24"/>
        <v>829014</v>
      </c>
      <c r="K119" s="472">
        <f t="shared" si="25"/>
        <v>497409</v>
      </c>
      <c r="L119" s="326">
        <f t="shared" si="27"/>
        <v>4.908732409070525E-2</v>
      </c>
      <c r="M119" s="326">
        <f t="shared" si="28"/>
        <v>4.908728526685438E-2</v>
      </c>
      <c r="N119" s="326">
        <f t="shared" si="29"/>
        <v>4.9087347385045256E-2</v>
      </c>
      <c r="O119" s="326">
        <f t="shared" si="30"/>
        <v>4.908728526685438E-2</v>
      </c>
      <c r="P119" s="397">
        <f t="shared" si="23"/>
        <v>1306083</v>
      </c>
      <c r="Q119" s="439">
        <v>20340</v>
      </c>
      <c r="R119" s="392">
        <f t="shared" si="31"/>
        <v>1.4995825573181021E-2</v>
      </c>
    </row>
    <row r="120" spans="1:18" s="14" customFormat="1" ht="14.1" customHeight="1" thickBot="1" x14ac:dyDescent="0.3">
      <c r="A120" s="97"/>
      <c r="B120" s="700"/>
      <c r="C120" s="22">
        <v>4</v>
      </c>
      <c r="D120" s="346">
        <v>1283316</v>
      </c>
      <c r="E120" s="285">
        <v>962487</v>
      </c>
      <c r="F120" s="285">
        <v>802074</v>
      </c>
      <c r="G120" s="285">
        <v>481245</v>
      </c>
      <c r="H120" s="470">
        <f t="shared" si="15"/>
        <v>1346004</v>
      </c>
      <c r="I120" s="472">
        <f t="shared" si="16"/>
        <v>1009503</v>
      </c>
      <c r="J120" s="475">
        <f t="shared" si="24"/>
        <v>841254</v>
      </c>
      <c r="K120" s="472">
        <f t="shared" si="25"/>
        <v>504753</v>
      </c>
      <c r="L120" s="326">
        <f t="shared" si="27"/>
        <v>4.8848451979091663E-2</v>
      </c>
      <c r="M120" s="326">
        <f t="shared" si="28"/>
        <v>4.8848451979091663E-2</v>
      </c>
      <c r="N120" s="326">
        <f t="shared" si="29"/>
        <v>4.8848360625079482E-2</v>
      </c>
      <c r="O120" s="326">
        <f t="shared" si="30"/>
        <v>4.8848299722594524E-2</v>
      </c>
      <c r="P120" s="397">
        <f t="shared" si="23"/>
        <v>1325664</v>
      </c>
      <c r="Q120" s="439">
        <v>20340</v>
      </c>
      <c r="R120" s="392">
        <f t="shared" si="31"/>
        <v>1.4995729064506857E-2</v>
      </c>
    </row>
    <row r="121" spans="1:18" s="14" customFormat="1" ht="14.1" customHeight="1" thickBot="1" x14ac:dyDescent="0.3">
      <c r="A121" s="97"/>
      <c r="B121" s="700"/>
      <c r="C121" s="22">
        <v>5</v>
      </c>
      <c r="D121" s="346">
        <v>1302567</v>
      </c>
      <c r="E121" s="285">
        <v>976926</v>
      </c>
      <c r="F121" s="285">
        <v>814104</v>
      </c>
      <c r="G121" s="285">
        <v>488463</v>
      </c>
      <c r="H121" s="470">
        <f t="shared" si="15"/>
        <v>1365891</v>
      </c>
      <c r="I121" s="472">
        <f t="shared" si="16"/>
        <v>1024419</v>
      </c>
      <c r="J121" s="475">
        <f t="shared" si="24"/>
        <v>853683</v>
      </c>
      <c r="K121" s="472">
        <f t="shared" si="25"/>
        <v>512208</v>
      </c>
      <c r="L121" s="326">
        <f t="shared" si="27"/>
        <v>4.8614773750601699E-2</v>
      </c>
      <c r="M121" s="326">
        <f t="shared" si="28"/>
        <v>4.8614736428347696E-2</v>
      </c>
      <c r="N121" s="326">
        <f t="shared" si="29"/>
        <v>4.861663866041685E-2</v>
      </c>
      <c r="O121" s="326">
        <f t="shared" si="30"/>
        <v>4.8611665571394354E-2</v>
      </c>
      <c r="P121" s="397">
        <f t="shared" si="23"/>
        <v>1345551</v>
      </c>
      <c r="Q121" s="439">
        <v>20340</v>
      </c>
      <c r="R121" s="392">
        <f t="shared" si="31"/>
        <v>1.4998597388024892E-2</v>
      </c>
    </row>
    <row r="122" spans="1:18" s="14" customFormat="1" ht="14.1" customHeight="1" thickBot="1" x14ac:dyDescent="0.3">
      <c r="A122" s="97"/>
      <c r="B122" s="700"/>
      <c r="C122" s="22">
        <v>6</v>
      </c>
      <c r="D122" s="346">
        <v>1322100</v>
      </c>
      <c r="E122" s="285">
        <v>991575</v>
      </c>
      <c r="F122" s="285">
        <v>826314</v>
      </c>
      <c r="G122" s="285">
        <v>495789</v>
      </c>
      <c r="H122" s="470">
        <f t="shared" si="15"/>
        <v>1386069</v>
      </c>
      <c r="I122" s="472">
        <f t="shared" si="16"/>
        <v>1039551</v>
      </c>
      <c r="J122" s="475">
        <f t="shared" si="24"/>
        <v>866292</v>
      </c>
      <c r="K122" s="472">
        <f t="shared" si="25"/>
        <v>519777</v>
      </c>
      <c r="L122" s="326">
        <f t="shared" si="27"/>
        <v>4.8384388472884045E-2</v>
      </c>
      <c r="M122" s="326">
        <f t="shared" si="28"/>
        <v>4.8383632100446258E-2</v>
      </c>
      <c r="N122" s="326">
        <f t="shared" si="29"/>
        <v>4.8381123882688663E-2</v>
      </c>
      <c r="O122" s="326">
        <f t="shared" si="30"/>
        <v>4.8383485716706101E-2</v>
      </c>
      <c r="P122" s="397">
        <f t="shared" si="23"/>
        <v>1365729</v>
      </c>
      <c r="Q122" s="439">
        <v>20340</v>
      </c>
      <c r="R122" s="392">
        <f t="shared" si="31"/>
        <v>1.4998065360119384E-2</v>
      </c>
    </row>
    <row r="123" spans="1:18" s="14" customFormat="1" ht="14.1" customHeight="1" thickBot="1" x14ac:dyDescent="0.3">
      <c r="A123" s="97"/>
      <c r="B123" s="700"/>
      <c r="C123" s="22">
        <v>7</v>
      </c>
      <c r="D123" s="346">
        <v>1341942</v>
      </c>
      <c r="E123" s="285">
        <v>1006458</v>
      </c>
      <c r="F123" s="285">
        <v>838713</v>
      </c>
      <c r="G123" s="285">
        <v>503229</v>
      </c>
      <c r="H123" s="470">
        <f t="shared" si="15"/>
        <v>1406565</v>
      </c>
      <c r="I123" s="472">
        <f t="shared" si="16"/>
        <v>1054923</v>
      </c>
      <c r="J123" s="475">
        <f t="shared" si="24"/>
        <v>879102</v>
      </c>
      <c r="K123" s="472">
        <f t="shared" si="25"/>
        <v>527463</v>
      </c>
      <c r="L123" s="326">
        <f t="shared" si="27"/>
        <v>4.8156328663981007E-2</v>
      </c>
      <c r="M123" s="326">
        <f t="shared" si="28"/>
        <v>4.815402133024925E-2</v>
      </c>
      <c r="N123" s="326">
        <f t="shared" si="29"/>
        <v>4.8155924613067877E-2</v>
      </c>
      <c r="O123" s="326">
        <f t="shared" si="30"/>
        <v>4.815700208056372E-2</v>
      </c>
      <c r="P123" s="397">
        <f t="shared" si="23"/>
        <v>1386225</v>
      </c>
      <c r="Q123" s="439">
        <v>20340</v>
      </c>
      <c r="R123" s="392">
        <f t="shared" si="31"/>
        <v>1.5006383764060827E-2</v>
      </c>
    </row>
    <row r="124" spans="1:18" s="14" customFormat="1" ht="14.1" customHeight="1" thickBot="1" x14ac:dyDescent="0.3">
      <c r="A124" s="97"/>
      <c r="B124" s="701"/>
      <c r="C124" s="23">
        <v>8</v>
      </c>
      <c r="D124" s="346">
        <v>1362063</v>
      </c>
      <c r="E124" s="285">
        <v>1021548</v>
      </c>
      <c r="F124" s="285">
        <v>851289</v>
      </c>
      <c r="G124" s="285">
        <v>510774</v>
      </c>
      <c r="H124" s="470">
        <f t="shared" si="15"/>
        <v>1427352</v>
      </c>
      <c r="I124" s="472">
        <f t="shared" si="16"/>
        <v>1070514</v>
      </c>
      <c r="J124" s="475">
        <f t="shared" si="24"/>
        <v>892095</v>
      </c>
      <c r="K124" s="472">
        <f t="shared" si="25"/>
        <v>535257</v>
      </c>
      <c r="L124" s="326">
        <f t="shared" si="27"/>
        <v>4.7933906140905376E-2</v>
      </c>
      <c r="M124" s="326">
        <f t="shared" si="28"/>
        <v>4.7933136768903664E-2</v>
      </c>
      <c r="N124" s="326">
        <f t="shared" si="29"/>
        <v>4.7934367764648669E-2</v>
      </c>
      <c r="O124" s="326">
        <f t="shared" si="30"/>
        <v>4.7933136768903664E-2</v>
      </c>
      <c r="P124" s="397">
        <f t="shared" si="23"/>
        <v>1407012</v>
      </c>
      <c r="Q124" s="439">
        <v>20340</v>
      </c>
      <c r="R124" s="392">
        <f t="shared" si="31"/>
        <v>1.4993174081779914E-2</v>
      </c>
    </row>
    <row r="125" spans="1:18" s="14" customFormat="1" ht="14.1" customHeight="1" thickBot="1" x14ac:dyDescent="0.3">
      <c r="A125" s="98">
        <v>6</v>
      </c>
      <c r="B125" s="699" t="s">
        <v>799</v>
      </c>
      <c r="C125" s="19">
        <v>1</v>
      </c>
      <c r="D125" s="346">
        <v>1403235</v>
      </c>
      <c r="E125" s="285">
        <v>1052427</v>
      </c>
      <c r="F125" s="285">
        <v>877023</v>
      </c>
      <c r="G125" s="285">
        <v>526212</v>
      </c>
      <c r="H125" s="470">
        <f t="shared" si="15"/>
        <v>1469883</v>
      </c>
      <c r="I125" s="472">
        <f t="shared" si="16"/>
        <v>1102413</v>
      </c>
      <c r="J125" s="475">
        <f t="shared" si="24"/>
        <v>918678</v>
      </c>
      <c r="K125" s="472">
        <f t="shared" si="25"/>
        <v>551205</v>
      </c>
      <c r="L125" s="326">
        <f t="shared" si="27"/>
        <v>4.7495964681610707E-2</v>
      </c>
      <c r="M125" s="326">
        <f t="shared" si="28"/>
        <v>4.7495930834157617E-2</v>
      </c>
      <c r="N125" s="326">
        <f t="shared" si="29"/>
        <v>4.7495903756229883E-2</v>
      </c>
      <c r="O125" s="326">
        <f t="shared" si="30"/>
        <v>4.7496066224259427E-2</v>
      </c>
      <c r="P125" s="397">
        <f t="shared" si="23"/>
        <v>1449543</v>
      </c>
      <c r="Q125" s="439">
        <v>20340</v>
      </c>
      <c r="R125" s="392">
        <f t="shared" si="31"/>
        <v>3.0224717781249577E-2</v>
      </c>
    </row>
    <row r="126" spans="1:18" s="14" customFormat="1" ht="14.1" customHeight="1" thickBot="1" x14ac:dyDescent="0.3">
      <c r="A126" s="97"/>
      <c r="B126" s="700"/>
      <c r="C126" s="22">
        <v>2</v>
      </c>
      <c r="D126" s="346">
        <v>1424286</v>
      </c>
      <c r="E126" s="285">
        <v>1068216</v>
      </c>
      <c r="F126" s="285">
        <v>890178</v>
      </c>
      <c r="G126" s="285">
        <v>534108</v>
      </c>
      <c r="H126" s="470">
        <f t="shared" si="15"/>
        <v>1491627</v>
      </c>
      <c r="I126" s="472">
        <f t="shared" si="16"/>
        <v>1118721</v>
      </c>
      <c r="J126" s="475">
        <f t="shared" si="24"/>
        <v>932268</v>
      </c>
      <c r="K126" s="472">
        <f t="shared" si="25"/>
        <v>559359</v>
      </c>
      <c r="L126" s="326">
        <f t="shared" si="27"/>
        <v>4.7280532140314517E-2</v>
      </c>
      <c r="M126" s="326">
        <f t="shared" si="28"/>
        <v>4.7279763643308097E-2</v>
      </c>
      <c r="N126" s="326">
        <f t="shared" si="29"/>
        <v>4.7282678295801517E-2</v>
      </c>
      <c r="O126" s="326">
        <f t="shared" si="30"/>
        <v>4.727695522253926E-2</v>
      </c>
      <c r="P126" s="397">
        <f t="shared" si="23"/>
        <v>1471287</v>
      </c>
      <c r="Q126" s="439">
        <v>20340</v>
      </c>
      <c r="R126" s="392">
        <f t="shared" si="31"/>
        <v>1.5005359056806E-2</v>
      </c>
    </row>
    <row r="127" spans="1:18" s="14" customFormat="1" ht="14.1" customHeight="1" thickBot="1" x14ac:dyDescent="0.3">
      <c r="A127" s="97"/>
      <c r="B127" s="700"/>
      <c r="C127" s="22">
        <v>3</v>
      </c>
      <c r="D127" s="346">
        <v>1445649</v>
      </c>
      <c r="E127" s="285">
        <v>1084236</v>
      </c>
      <c r="F127" s="285">
        <v>903531</v>
      </c>
      <c r="G127" s="285">
        <v>542118</v>
      </c>
      <c r="H127" s="470">
        <f t="shared" si="15"/>
        <v>1513695</v>
      </c>
      <c r="I127" s="472">
        <f t="shared" si="16"/>
        <v>1135272</v>
      </c>
      <c r="J127" s="475">
        <f t="shared" si="24"/>
        <v>946059</v>
      </c>
      <c r="K127" s="472">
        <f t="shared" si="25"/>
        <v>567636</v>
      </c>
      <c r="L127" s="326">
        <f t="shared" si="27"/>
        <v>4.7069516874428022E-2</v>
      </c>
      <c r="M127" s="326">
        <f t="shared" si="28"/>
        <v>4.7070932896528063E-2</v>
      </c>
      <c r="N127" s="326">
        <f t="shared" si="29"/>
        <v>4.706866726210833E-2</v>
      </c>
      <c r="O127" s="326">
        <f t="shared" si="30"/>
        <v>4.7070932896528063E-2</v>
      </c>
      <c r="P127" s="397">
        <f t="shared" si="23"/>
        <v>1493355</v>
      </c>
      <c r="Q127" s="439">
        <v>20340</v>
      </c>
      <c r="R127" s="392">
        <f t="shared" si="31"/>
        <v>1.499696690556962E-2</v>
      </c>
    </row>
    <row r="128" spans="1:18" s="14" customFormat="1" ht="14.1" customHeight="1" thickBot="1" x14ac:dyDescent="0.3">
      <c r="A128" s="97"/>
      <c r="B128" s="700"/>
      <c r="C128" s="22">
        <v>4</v>
      </c>
      <c r="D128" s="346">
        <v>1467327</v>
      </c>
      <c r="E128" s="285">
        <v>1100496</v>
      </c>
      <c r="F128" s="285">
        <v>917079</v>
      </c>
      <c r="G128" s="285">
        <v>550248</v>
      </c>
      <c r="H128" s="470">
        <f t="shared" si="15"/>
        <v>1536090</v>
      </c>
      <c r="I128" s="472">
        <f t="shared" si="16"/>
        <v>1152069</v>
      </c>
      <c r="J128" s="475">
        <f t="shared" si="24"/>
        <v>960057</v>
      </c>
      <c r="K128" s="472">
        <f t="shared" si="25"/>
        <v>576033</v>
      </c>
      <c r="L128" s="326">
        <f t="shared" si="27"/>
        <v>4.6862764741601566E-2</v>
      </c>
      <c r="M128" s="326">
        <f t="shared" si="28"/>
        <v>4.6863414314999782E-2</v>
      </c>
      <c r="N128" s="326">
        <f t="shared" si="29"/>
        <v>4.6864010625038845E-2</v>
      </c>
      <c r="O128" s="326">
        <f t="shared" si="30"/>
        <v>4.6860688271470316E-2</v>
      </c>
      <c r="P128" s="397">
        <f t="shared" si="23"/>
        <v>1515750</v>
      </c>
      <c r="Q128" s="439">
        <v>20340</v>
      </c>
      <c r="R128" s="392">
        <f t="shared" si="31"/>
        <v>1.499673502816723E-2</v>
      </c>
    </row>
    <row r="129" spans="1:18" s="14" customFormat="1" ht="14.1" customHeight="1" thickBot="1" x14ac:dyDescent="0.3">
      <c r="A129" s="97"/>
      <c r="B129" s="700"/>
      <c r="C129" s="22">
        <v>5</v>
      </c>
      <c r="D129" s="346">
        <v>1489347</v>
      </c>
      <c r="E129" s="285">
        <v>1117011</v>
      </c>
      <c r="F129" s="285">
        <v>930843</v>
      </c>
      <c r="G129" s="285">
        <v>558504</v>
      </c>
      <c r="H129" s="470">
        <f t="shared" si="15"/>
        <v>1558836</v>
      </c>
      <c r="I129" s="472">
        <f t="shared" si="16"/>
        <v>1169127</v>
      </c>
      <c r="J129" s="475">
        <f t="shared" si="24"/>
        <v>974274</v>
      </c>
      <c r="K129" s="472">
        <f t="shared" si="25"/>
        <v>584565</v>
      </c>
      <c r="L129" s="326">
        <f t="shared" si="27"/>
        <v>4.6657360574802242E-2</v>
      </c>
      <c r="M129" s="326">
        <f t="shared" si="28"/>
        <v>4.6656657812680448E-2</v>
      </c>
      <c r="N129" s="326">
        <f t="shared" si="29"/>
        <v>4.6657707046193611E-2</v>
      </c>
      <c r="O129" s="326">
        <f t="shared" si="30"/>
        <v>4.6662154613037687E-2</v>
      </c>
      <c r="P129" s="397">
        <f t="shared" si="23"/>
        <v>1538496</v>
      </c>
      <c r="Q129" s="439">
        <v>20340</v>
      </c>
      <c r="R129" s="392">
        <f t="shared" si="31"/>
        <v>1.5004143586164753E-2</v>
      </c>
    </row>
    <row r="130" spans="1:18" s="14" customFormat="1" ht="14.1" customHeight="1" thickBot="1" x14ac:dyDescent="0.3">
      <c r="A130" s="97"/>
      <c r="B130" s="700"/>
      <c r="C130" s="22">
        <v>6</v>
      </c>
      <c r="D130" s="346">
        <v>1511688</v>
      </c>
      <c r="E130" s="285">
        <v>1133766</v>
      </c>
      <c r="F130" s="285">
        <v>944805</v>
      </c>
      <c r="G130" s="285">
        <v>566883</v>
      </c>
      <c r="H130" s="470">
        <f t="shared" si="15"/>
        <v>1581915</v>
      </c>
      <c r="I130" s="472">
        <f t="shared" si="16"/>
        <v>1186437</v>
      </c>
      <c r="J130" s="475">
        <f t="shared" si="24"/>
        <v>988698</v>
      </c>
      <c r="K130" s="472">
        <f t="shared" si="25"/>
        <v>593217</v>
      </c>
      <c r="L130" s="326">
        <f t="shared" si="27"/>
        <v>4.6456014733198915E-2</v>
      </c>
      <c r="M130" s="326">
        <f t="shared" si="28"/>
        <v>4.6456676245362802E-2</v>
      </c>
      <c r="N130" s="326">
        <f t="shared" si="29"/>
        <v>4.6457205455093908E-2</v>
      </c>
      <c r="O130" s="326">
        <f t="shared" si="30"/>
        <v>4.6454030196707255E-2</v>
      </c>
      <c r="P130" s="397">
        <f t="shared" si="23"/>
        <v>1561575</v>
      </c>
      <c r="Q130" s="439">
        <v>20340</v>
      </c>
      <c r="R130" s="392">
        <f t="shared" si="31"/>
        <v>1.5002578316359427E-2</v>
      </c>
    </row>
    <row r="131" spans="1:18" s="14" customFormat="1" ht="14.1" customHeight="1" thickBot="1" x14ac:dyDescent="0.3">
      <c r="A131" s="98"/>
      <c r="B131" s="701"/>
      <c r="C131" s="23">
        <v>7</v>
      </c>
      <c r="D131" s="346">
        <v>1534356</v>
      </c>
      <c r="E131" s="285">
        <v>1150767</v>
      </c>
      <c r="F131" s="285">
        <v>958974</v>
      </c>
      <c r="G131" s="285">
        <v>575385</v>
      </c>
      <c r="H131" s="351">
        <f t="shared" si="15"/>
        <v>1605330</v>
      </c>
      <c r="I131" s="481">
        <f t="shared" si="16"/>
        <v>1203999</v>
      </c>
      <c r="J131" s="481">
        <f t="shared" si="24"/>
        <v>1003332</v>
      </c>
      <c r="K131" s="481">
        <f t="shared" si="25"/>
        <v>601998</v>
      </c>
      <c r="L131" s="326">
        <f t="shared" si="27"/>
        <v>4.6256540203186224E-2</v>
      </c>
      <c r="M131" s="326">
        <f t="shared" si="28"/>
        <v>4.6257843681648848E-2</v>
      </c>
      <c r="N131" s="326">
        <f t="shared" si="29"/>
        <v>4.6255685764160448E-2</v>
      </c>
      <c r="O131" s="326">
        <f t="shared" si="30"/>
        <v>4.6252509189499205E-2</v>
      </c>
      <c r="P131" s="397">
        <f t="shared" si="23"/>
        <v>1584990</v>
      </c>
      <c r="Q131" s="439">
        <v>20340</v>
      </c>
      <c r="R131" s="392">
        <f t="shared" si="31"/>
        <v>1.4997803779615904E-2</v>
      </c>
    </row>
    <row r="132" spans="1:18" s="14" customFormat="1" ht="14.1" customHeight="1" thickBot="1" x14ac:dyDescent="0.3">
      <c r="A132" s="97">
        <v>7</v>
      </c>
      <c r="B132" s="699" t="s">
        <v>798</v>
      </c>
      <c r="C132" s="19">
        <v>1</v>
      </c>
      <c r="D132" s="346">
        <v>1424286</v>
      </c>
      <c r="E132" s="285">
        <v>1068216</v>
      </c>
      <c r="F132" s="285">
        <v>890178</v>
      </c>
      <c r="G132" s="285">
        <v>534108</v>
      </c>
      <c r="H132" s="470">
        <f t="shared" si="15"/>
        <v>1491627</v>
      </c>
      <c r="I132" s="472">
        <f t="shared" si="16"/>
        <v>1118721</v>
      </c>
      <c r="J132" s="475">
        <f t="shared" si="24"/>
        <v>932268</v>
      </c>
      <c r="K132" s="472">
        <f t="shared" si="25"/>
        <v>559359</v>
      </c>
      <c r="L132" s="326">
        <f t="shared" si="27"/>
        <v>4.7280532140314517E-2</v>
      </c>
      <c r="M132" s="326">
        <f t="shared" si="28"/>
        <v>4.7279763643308097E-2</v>
      </c>
      <c r="N132" s="326">
        <f t="shared" si="29"/>
        <v>4.7282678295801517E-2</v>
      </c>
      <c r="O132" s="326">
        <f t="shared" si="30"/>
        <v>4.727695522253926E-2</v>
      </c>
      <c r="P132" s="397">
        <f t="shared" si="23"/>
        <v>1471287</v>
      </c>
      <c r="Q132" s="439">
        <v>20340</v>
      </c>
      <c r="R132" s="392">
        <f t="shared" si="31"/>
        <v>-7.1738053651033695E-2</v>
      </c>
    </row>
    <row r="133" spans="1:18" s="14" customFormat="1" ht="14.1" customHeight="1" thickBot="1" x14ac:dyDescent="0.3">
      <c r="A133" s="97"/>
      <c r="B133" s="700"/>
      <c r="C133" s="22">
        <v>2</v>
      </c>
      <c r="D133" s="346">
        <v>1445649</v>
      </c>
      <c r="E133" s="285">
        <v>1084236</v>
      </c>
      <c r="F133" s="285">
        <v>903531</v>
      </c>
      <c r="G133" s="285">
        <v>542118</v>
      </c>
      <c r="H133" s="470">
        <f t="shared" si="15"/>
        <v>1513695</v>
      </c>
      <c r="I133" s="472">
        <f t="shared" si="16"/>
        <v>1135272</v>
      </c>
      <c r="J133" s="475">
        <f t="shared" si="24"/>
        <v>946059</v>
      </c>
      <c r="K133" s="472">
        <f t="shared" si="25"/>
        <v>567636</v>
      </c>
      <c r="L133" s="326">
        <f t="shared" si="27"/>
        <v>4.7069516874428022E-2</v>
      </c>
      <c r="M133" s="326">
        <f t="shared" si="28"/>
        <v>4.7070932896528063E-2</v>
      </c>
      <c r="N133" s="326">
        <f t="shared" si="29"/>
        <v>4.706866726210833E-2</v>
      </c>
      <c r="O133" s="326">
        <f t="shared" si="30"/>
        <v>4.7070932896528063E-2</v>
      </c>
      <c r="P133" s="397">
        <f t="shared" si="23"/>
        <v>1493355</v>
      </c>
      <c r="Q133" s="439">
        <v>20340</v>
      </c>
      <c r="R133" s="392">
        <f t="shared" si="31"/>
        <v>1.499696690556962E-2</v>
      </c>
    </row>
    <row r="134" spans="1:18" s="14" customFormat="1" ht="14.1" customHeight="1" thickBot="1" x14ac:dyDescent="0.3">
      <c r="A134" s="97"/>
      <c r="B134" s="700"/>
      <c r="C134" s="22">
        <v>3</v>
      </c>
      <c r="D134" s="346">
        <v>1467327</v>
      </c>
      <c r="E134" s="285">
        <v>1100496</v>
      </c>
      <c r="F134" s="285">
        <v>917079</v>
      </c>
      <c r="G134" s="285">
        <v>550248</v>
      </c>
      <c r="H134" s="470">
        <f t="shared" si="15"/>
        <v>1536090</v>
      </c>
      <c r="I134" s="472">
        <f t="shared" si="16"/>
        <v>1152069</v>
      </c>
      <c r="J134" s="475">
        <f t="shared" si="24"/>
        <v>960057</v>
      </c>
      <c r="K134" s="472">
        <f t="shared" si="25"/>
        <v>576033</v>
      </c>
      <c r="L134" s="326">
        <f t="shared" si="27"/>
        <v>4.6862764741601566E-2</v>
      </c>
      <c r="M134" s="326">
        <f t="shared" si="28"/>
        <v>4.6863414314999782E-2</v>
      </c>
      <c r="N134" s="326">
        <f t="shared" si="29"/>
        <v>4.6864010625038845E-2</v>
      </c>
      <c r="O134" s="326">
        <f t="shared" si="30"/>
        <v>4.6860688271470316E-2</v>
      </c>
      <c r="P134" s="397">
        <f t="shared" si="23"/>
        <v>1515750</v>
      </c>
      <c r="Q134" s="439">
        <v>20340</v>
      </c>
      <c r="R134" s="392">
        <f t="shared" si="31"/>
        <v>1.499673502816723E-2</v>
      </c>
    </row>
    <row r="135" spans="1:18" s="14" customFormat="1" ht="14.1" customHeight="1" thickBot="1" x14ac:dyDescent="0.3">
      <c r="A135" s="97"/>
      <c r="B135" s="700"/>
      <c r="C135" s="22">
        <v>4</v>
      </c>
      <c r="D135" s="346">
        <v>1489347</v>
      </c>
      <c r="E135" s="285">
        <v>1117011</v>
      </c>
      <c r="F135" s="285">
        <v>930843</v>
      </c>
      <c r="G135" s="285">
        <v>558504</v>
      </c>
      <c r="H135" s="470">
        <f t="shared" si="15"/>
        <v>1558836</v>
      </c>
      <c r="I135" s="472">
        <f t="shared" si="16"/>
        <v>1169127</v>
      </c>
      <c r="J135" s="475">
        <f t="shared" si="24"/>
        <v>974274</v>
      </c>
      <c r="K135" s="472">
        <f t="shared" si="25"/>
        <v>584565</v>
      </c>
      <c r="L135" s="326">
        <f t="shared" si="27"/>
        <v>4.6657360574802242E-2</v>
      </c>
      <c r="M135" s="326">
        <f t="shared" si="28"/>
        <v>4.6656657812680448E-2</v>
      </c>
      <c r="N135" s="326">
        <f t="shared" si="29"/>
        <v>4.6657707046193611E-2</v>
      </c>
      <c r="O135" s="326">
        <f t="shared" si="30"/>
        <v>4.6662154613037687E-2</v>
      </c>
      <c r="P135" s="397">
        <f t="shared" si="23"/>
        <v>1538496</v>
      </c>
      <c r="Q135" s="439">
        <v>20340</v>
      </c>
      <c r="R135" s="392">
        <f t="shared" si="31"/>
        <v>1.5004143586164753E-2</v>
      </c>
    </row>
    <row r="136" spans="1:18" s="14" customFormat="1" ht="14.1" customHeight="1" thickBot="1" x14ac:dyDescent="0.3">
      <c r="A136" s="97"/>
      <c r="B136" s="700"/>
      <c r="C136" s="22">
        <v>5</v>
      </c>
      <c r="D136" s="346">
        <v>1511688</v>
      </c>
      <c r="E136" s="285">
        <v>1133766</v>
      </c>
      <c r="F136" s="285">
        <v>944805</v>
      </c>
      <c r="G136" s="285">
        <v>566883</v>
      </c>
      <c r="H136" s="470">
        <f t="shared" si="15"/>
        <v>1581915</v>
      </c>
      <c r="I136" s="472">
        <f t="shared" si="16"/>
        <v>1186437</v>
      </c>
      <c r="J136" s="475">
        <f t="shared" si="24"/>
        <v>988698</v>
      </c>
      <c r="K136" s="472">
        <f t="shared" si="25"/>
        <v>593217</v>
      </c>
      <c r="L136" s="326">
        <f t="shared" si="27"/>
        <v>4.6456014733198915E-2</v>
      </c>
      <c r="M136" s="326">
        <f t="shared" si="28"/>
        <v>4.6456676245362802E-2</v>
      </c>
      <c r="N136" s="326">
        <f t="shared" si="29"/>
        <v>4.6457205455093908E-2</v>
      </c>
      <c r="O136" s="326">
        <f t="shared" si="30"/>
        <v>4.6454030196707255E-2</v>
      </c>
      <c r="P136" s="397">
        <f t="shared" si="23"/>
        <v>1561575</v>
      </c>
      <c r="Q136" s="439">
        <v>20340</v>
      </c>
      <c r="R136" s="392">
        <f t="shared" si="31"/>
        <v>1.5002578316359427E-2</v>
      </c>
    </row>
    <row r="137" spans="1:18" s="14" customFormat="1" ht="14.1" customHeight="1" thickBot="1" x14ac:dyDescent="0.3">
      <c r="A137" s="97"/>
      <c r="B137" s="701"/>
      <c r="C137" s="23">
        <v>6</v>
      </c>
      <c r="D137" s="346">
        <v>1534356</v>
      </c>
      <c r="E137" s="285">
        <v>1150767</v>
      </c>
      <c r="F137" s="285">
        <v>958974</v>
      </c>
      <c r="G137" s="285">
        <v>575385</v>
      </c>
      <c r="H137" s="470">
        <f t="shared" si="15"/>
        <v>1605330</v>
      </c>
      <c r="I137" s="472">
        <f t="shared" si="16"/>
        <v>1203999</v>
      </c>
      <c r="J137" s="475">
        <f t="shared" si="24"/>
        <v>1003332</v>
      </c>
      <c r="K137" s="472">
        <f t="shared" si="25"/>
        <v>601998</v>
      </c>
      <c r="L137" s="326">
        <f t="shared" si="27"/>
        <v>4.6256540203186224E-2</v>
      </c>
      <c r="M137" s="326">
        <f t="shared" si="28"/>
        <v>4.6257843681648848E-2</v>
      </c>
      <c r="N137" s="326">
        <f t="shared" si="29"/>
        <v>4.6255685764160448E-2</v>
      </c>
      <c r="O137" s="326">
        <f t="shared" si="30"/>
        <v>4.6252509189499205E-2</v>
      </c>
      <c r="P137" s="397">
        <f t="shared" si="23"/>
        <v>1584990</v>
      </c>
      <c r="Q137" s="439">
        <v>20340</v>
      </c>
      <c r="R137" s="392">
        <f t="shared" si="31"/>
        <v>1.4997803779615904E-2</v>
      </c>
    </row>
    <row r="138" spans="1:18" s="14" customFormat="1" ht="14.1" customHeight="1" thickBot="1" x14ac:dyDescent="0.3">
      <c r="A138" s="98">
        <v>8</v>
      </c>
      <c r="B138" s="699" t="s">
        <v>799</v>
      </c>
      <c r="C138" s="19">
        <v>1</v>
      </c>
      <c r="D138" s="346">
        <v>1580730</v>
      </c>
      <c r="E138" s="285">
        <v>1185549</v>
      </c>
      <c r="F138" s="285">
        <v>987957</v>
      </c>
      <c r="G138" s="285">
        <v>592773</v>
      </c>
      <c r="H138" s="470">
        <f t="shared" si="15"/>
        <v>1653234</v>
      </c>
      <c r="I138" s="472">
        <f t="shared" si="16"/>
        <v>1239927</v>
      </c>
      <c r="J138" s="475">
        <f t="shared" si="24"/>
        <v>1033272</v>
      </c>
      <c r="K138" s="472">
        <f t="shared" si="25"/>
        <v>619962</v>
      </c>
      <c r="L138" s="326">
        <f t="shared" si="27"/>
        <v>4.5867415687688602E-2</v>
      </c>
      <c r="M138" s="326">
        <f t="shared" si="28"/>
        <v>4.5867357654554977E-2</v>
      </c>
      <c r="N138" s="326">
        <f t="shared" si="29"/>
        <v>4.5867380867790804E-2</v>
      </c>
      <c r="O138" s="326">
        <f t="shared" si="30"/>
        <v>4.5867473720969075E-2</v>
      </c>
      <c r="P138" s="397">
        <f t="shared" si="23"/>
        <v>1632894</v>
      </c>
      <c r="Q138" s="439">
        <v>20340</v>
      </c>
      <c r="R138" s="392">
        <f t="shared" si="31"/>
        <v>3.0219765895878492E-2</v>
      </c>
    </row>
    <row r="139" spans="1:18" s="14" customFormat="1" ht="14.1" customHeight="1" thickBot="1" x14ac:dyDescent="0.3">
      <c r="A139" s="97"/>
      <c r="B139" s="700"/>
      <c r="C139" s="22">
        <v>2</v>
      </c>
      <c r="D139" s="346">
        <v>1604430</v>
      </c>
      <c r="E139" s="285">
        <v>1203324</v>
      </c>
      <c r="F139" s="285">
        <v>1002768</v>
      </c>
      <c r="G139" s="285">
        <v>601662</v>
      </c>
      <c r="H139" s="470">
        <f t="shared" si="15"/>
        <v>1677717</v>
      </c>
      <c r="I139" s="472">
        <f t="shared" si="16"/>
        <v>1258287</v>
      </c>
      <c r="J139" s="475">
        <f t="shared" si="24"/>
        <v>1048572</v>
      </c>
      <c r="K139" s="472">
        <f t="shared" si="25"/>
        <v>629145</v>
      </c>
      <c r="L139" s="326">
        <f t="shared" si="27"/>
        <v>4.5677904302462553E-2</v>
      </c>
      <c r="M139" s="326">
        <f t="shared" si="28"/>
        <v>4.5675977542208084E-2</v>
      </c>
      <c r="N139" s="326">
        <f t="shared" si="29"/>
        <v>4.5677564501459961E-2</v>
      </c>
      <c r="O139" s="326">
        <f t="shared" si="30"/>
        <v>4.5678470636337343E-2</v>
      </c>
      <c r="P139" s="397">
        <f t="shared" si="23"/>
        <v>1657377</v>
      </c>
      <c r="Q139" s="439">
        <v>20340</v>
      </c>
      <c r="R139" s="392">
        <f t="shared" si="31"/>
        <v>1.4995622270245201E-2</v>
      </c>
    </row>
    <row r="140" spans="1:18" s="14" customFormat="1" ht="14.1" customHeight="1" thickBot="1" x14ac:dyDescent="0.3">
      <c r="A140" s="97"/>
      <c r="B140" s="700"/>
      <c r="C140" s="22">
        <v>3</v>
      </c>
      <c r="D140" s="346">
        <v>1628502</v>
      </c>
      <c r="E140" s="285">
        <v>1221378</v>
      </c>
      <c r="F140" s="285">
        <v>1017813</v>
      </c>
      <c r="G140" s="285">
        <v>610689</v>
      </c>
      <c r="H140" s="470">
        <f t="shared" si="15"/>
        <v>1702584</v>
      </c>
      <c r="I140" s="472">
        <f t="shared" si="16"/>
        <v>1276938</v>
      </c>
      <c r="J140" s="475">
        <f t="shared" si="24"/>
        <v>1064115</v>
      </c>
      <c r="K140" s="472">
        <f t="shared" si="25"/>
        <v>638469</v>
      </c>
      <c r="L140" s="326">
        <f t="shared" si="27"/>
        <v>4.5490886716749501E-2</v>
      </c>
      <c r="M140" s="326">
        <f t="shared" si="28"/>
        <v>4.548960272741117E-2</v>
      </c>
      <c r="N140" s="326">
        <f t="shared" si="29"/>
        <v>4.5491657111866327E-2</v>
      </c>
      <c r="O140" s="326">
        <f t="shared" si="30"/>
        <v>4.548960272741117E-2</v>
      </c>
      <c r="P140" s="397">
        <f t="shared" si="23"/>
        <v>1682244</v>
      </c>
      <c r="Q140" s="439">
        <v>20340</v>
      </c>
      <c r="R140" s="392">
        <f t="shared" si="31"/>
        <v>1.5003440469898432E-2</v>
      </c>
    </row>
    <row r="141" spans="1:18" s="14" customFormat="1" ht="14.1" customHeight="1" thickBot="1" x14ac:dyDescent="0.3">
      <c r="A141" s="97"/>
      <c r="B141" s="700"/>
      <c r="C141" s="22">
        <v>4</v>
      </c>
      <c r="D141" s="346">
        <v>1652931</v>
      </c>
      <c r="E141" s="285">
        <v>1239699</v>
      </c>
      <c r="F141" s="285">
        <v>1033083</v>
      </c>
      <c r="G141" s="285">
        <v>619848</v>
      </c>
      <c r="H141" s="470">
        <f t="shared" si="15"/>
        <v>1727817</v>
      </c>
      <c r="I141" s="472">
        <f t="shared" si="16"/>
        <v>1295862</v>
      </c>
      <c r="J141" s="475">
        <f t="shared" si="24"/>
        <v>1079886</v>
      </c>
      <c r="K141" s="472">
        <f t="shared" si="25"/>
        <v>647931</v>
      </c>
      <c r="L141" s="326">
        <f t="shared" si="27"/>
        <v>4.5304976432773057E-2</v>
      </c>
      <c r="M141" s="326">
        <f t="shared" si="28"/>
        <v>4.5303739052786202E-2</v>
      </c>
      <c r="N141" s="326">
        <f t="shared" si="29"/>
        <v>4.530420111452807E-2</v>
      </c>
      <c r="O141" s="326">
        <f t="shared" si="30"/>
        <v>4.5306268633600495E-2</v>
      </c>
      <c r="P141" s="397">
        <f t="shared" si="23"/>
        <v>1707477</v>
      </c>
      <c r="Q141" s="439">
        <v>20340</v>
      </c>
      <c r="R141" s="392">
        <f t="shared" si="31"/>
        <v>1.4997813944577443E-2</v>
      </c>
    </row>
    <row r="142" spans="1:18" s="14" customFormat="1" ht="14.1" customHeight="1" thickBot="1" x14ac:dyDescent="0.3">
      <c r="A142" s="97"/>
      <c r="B142" s="700"/>
      <c r="C142" s="22">
        <v>5</v>
      </c>
      <c r="D142" s="346">
        <v>1677720</v>
      </c>
      <c r="E142" s="285">
        <v>1258290</v>
      </c>
      <c r="F142" s="285">
        <v>1048575</v>
      </c>
      <c r="G142" s="285">
        <v>629145</v>
      </c>
      <c r="H142" s="470">
        <f t="shared" si="15"/>
        <v>1753425</v>
      </c>
      <c r="I142" s="472">
        <f t="shared" si="16"/>
        <v>1315068</v>
      </c>
      <c r="J142" s="475">
        <f t="shared" si="24"/>
        <v>1095891</v>
      </c>
      <c r="K142" s="472">
        <f t="shared" si="25"/>
        <v>657534</v>
      </c>
      <c r="L142" s="326">
        <f t="shared" si="27"/>
        <v>4.5123739360560758E-2</v>
      </c>
      <c r="M142" s="326">
        <f t="shared" si="28"/>
        <v>4.512314331354457E-2</v>
      </c>
      <c r="N142" s="326">
        <f t="shared" si="29"/>
        <v>4.5124096988770478E-2</v>
      </c>
      <c r="O142" s="326">
        <f t="shared" si="30"/>
        <v>4.512314331354457E-2</v>
      </c>
      <c r="P142" s="397">
        <f t="shared" si="23"/>
        <v>1733085</v>
      </c>
      <c r="Q142" s="439">
        <v>20340</v>
      </c>
      <c r="R142" s="392">
        <f t="shared" si="31"/>
        <v>1.4998838424904237E-2</v>
      </c>
    </row>
    <row r="143" spans="1:18" s="14" customFormat="1" ht="14.1" customHeight="1" thickBot="1" x14ac:dyDescent="0.3">
      <c r="A143" s="98"/>
      <c r="B143" s="701"/>
      <c r="C143" s="23">
        <v>6</v>
      </c>
      <c r="D143" s="346">
        <v>1702881</v>
      </c>
      <c r="E143" s="285">
        <v>1277160</v>
      </c>
      <c r="F143" s="285">
        <v>1064301</v>
      </c>
      <c r="G143" s="285">
        <v>638580</v>
      </c>
      <c r="H143" s="351">
        <f t="shared" si="15"/>
        <v>1779417</v>
      </c>
      <c r="I143" s="481">
        <f t="shared" si="16"/>
        <v>1334562</v>
      </c>
      <c r="J143" s="481">
        <f t="shared" si="24"/>
        <v>1112136</v>
      </c>
      <c r="K143" s="481">
        <f t="shared" si="25"/>
        <v>667281</v>
      </c>
      <c r="L143" s="326">
        <f t="shared" si="27"/>
        <v>4.4945007901315476E-2</v>
      </c>
      <c r="M143" s="326">
        <f t="shared" si="28"/>
        <v>4.4945034294841681E-2</v>
      </c>
      <c r="N143" s="326">
        <f t="shared" si="29"/>
        <v>4.4944992065214635E-2</v>
      </c>
      <c r="O143" s="326">
        <f t="shared" si="30"/>
        <v>4.4945034294841681E-2</v>
      </c>
      <c r="P143" s="397">
        <f t="shared" si="23"/>
        <v>1759077</v>
      </c>
      <c r="Q143" s="439">
        <v>20340</v>
      </c>
      <c r="R143" s="392">
        <f t="shared" si="31"/>
        <v>1.4996542927306011E-2</v>
      </c>
    </row>
    <row r="144" spans="1:18" s="14" customFormat="1" ht="5.45" customHeight="1" x14ac:dyDescent="0.2">
      <c r="A144" s="97"/>
      <c r="B144" s="44"/>
      <c r="C144" s="43"/>
      <c r="D144" s="293"/>
      <c r="E144" s="47"/>
      <c r="F144" s="47"/>
      <c r="G144" s="47"/>
      <c r="H144" s="293"/>
      <c r="I144" s="47"/>
      <c r="J144" s="47"/>
      <c r="K144" s="47"/>
      <c r="L144" s="327"/>
      <c r="M144" s="327"/>
      <c r="N144" s="327"/>
      <c r="O144" s="327"/>
      <c r="P144" s="66"/>
      <c r="Q144" s="360"/>
      <c r="R144"/>
    </row>
    <row r="145" spans="1:18" ht="18" customHeight="1" x14ac:dyDescent="0.25">
      <c r="B145" s="583" t="s">
        <v>171</v>
      </c>
      <c r="C145" s="583"/>
      <c r="D145" s="583"/>
      <c r="E145" s="583"/>
      <c r="F145" s="583"/>
      <c r="G145" s="583"/>
      <c r="H145" s="583"/>
      <c r="I145" s="583"/>
      <c r="J145" s="583"/>
      <c r="K145" s="583"/>
      <c r="P145" s="454"/>
      <c r="Q145" s="728"/>
      <c r="R145" s="728"/>
    </row>
    <row r="146" spans="1:18" ht="19.149999999999999" customHeight="1" thickBot="1" x14ac:dyDescent="0.3">
      <c r="B146" s="127"/>
      <c r="C146" s="127"/>
      <c r="D146" s="637" t="s">
        <v>929</v>
      </c>
      <c r="E146" s="638"/>
      <c r="F146" s="638"/>
      <c r="G146" s="639"/>
      <c r="H146" s="640" t="s">
        <v>929</v>
      </c>
      <c r="I146" s="641"/>
      <c r="J146" s="641"/>
      <c r="K146" s="642"/>
      <c r="P146" s="454"/>
      <c r="Q146" s="459"/>
      <c r="R146" s="454"/>
    </row>
    <row r="147" spans="1:18" s="14" customFormat="1" ht="14.1" customHeight="1" thickBot="1" x14ac:dyDescent="0.3">
      <c r="A147" s="97">
        <v>1</v>
      </c>
      <c r="B147" s="699" t="s">
        <v>173</v>
      </c>
      <c r="C147" s="19">
        <v>1</v>
      </c>
      <c r="D147" s="351">
        <v>858528</v>
      </c>
      <c r="E147" s="353">
        <v>643896</v>
      </c>
      <c r="F147" s="353">
        <v>536580</v>
      </c>
      <c r="G147" s="353">
        <v>321948</v>
      </c>
      <c r="H147" s="470">
        <f t="shared" ref="H147:H210" si="32">P147+Q147</f>
        <v>906540</v>
      </c>
      <c r="I147" s="472">
        <f t="shared" ref="I147:I210" si="33">(ROUND((+H147/8*6)/3,0))*3</f>
        <v>679905</v>
      </c>
      <c r="J147" s="475">
        <f t="shared" ref="J147" si="34">(ROUND((+H147/8*5)/3,0))*3</f>
        <v>566589</v>
      </c>
      <c r="K147" s="472">
        <f t="shared" ref="K147" si="35">(ROUND((+H147/8*3)/3,0))*3</f>
        <v>339954</v>
      </c>
      <c r="L147" s="326">
        <f t="shared" ref="L147:L178" si="36">(H147-D147)/D147</f>
        <v>5.5923627418092363E-2</v>
      </c>
      <c r="M147" s="326">
        <f t="shared" ref="M147:M178" si="37">(I147-E147)/E147</f>
        <v>5.5923627418092363E-2</v>
      </c>
      <c r="N147" s="326">
        <f t="shared" ref="N147:N178" si="38">(J147-F147)/F147</f>
        <v>5.5926422900592646E-2</v>
      </c>
      <c r="O147" s="326">
        <f t="shared" ref="O147:O178" si="39">(K147-G147)/G147</f>
        <v>5.5928286555592829E-2</v>
      </c>
      <c r="P147" s="397">
        <f t="shared" ref="P147:P210" si="40">ROUND($D147*(1+$G$4)/3,0)*3</f>
        <v>886860</v>
      </c>
      <c r="Q147" s="391">
        <v>19680</v>
      </c>
      <c r="R147" s="392"/>
    </row>
    <row r="148" spans="1:18" s="14" customFormat="1" ht="14.1" customHeight="1" thickBot="1" x14ac:dyDescent="0.3">
      <c r="A148" s="97"/>
      <c r="B148" s="700"/>
      <c r="C148" s="22">
        <v>2</v>
      </c>
      <c r="D148" s="346">
        <v>871413</v>
      </c>
      <c r="E148" s="285">
        <v>653559</v>
      </c>
      <c r="F148" s="285">
        <v>544632</v>
      </c>
      <c r="G148" s="285">
        <v>326781</v>
      </c>
      <c r="H148" s="470">
        <f t="shared" si="32"/>
        <v>919851</v>
      </c>
      <c r="I148" s="472">
        <f t="shared" si="33"/>
        <v>689889</v>
      </c>
      <c r="J148" s="475">
        <f t="shared" ref="J148:J211" si="41">(ROUND((+H148/8*5)/3,0))*3</f>
        <v>574908</v>
      </c>
      <c r="K148" s="472">
        <f t="shared" ref="K148:K211" si="42">(ROUND((+H148/8*3)/3,0))*3</f>
        <v>344943</v>
      </c>
      <c r="L148" s="326">
        <f t="shared" si="36"/>
        <v>5.5585583414523305E-2</v>
      </c>
      <c r="M148" s="326">
        <f t="shared" si="37"/>
        <v>5.5587942328083617E-2</v>
      </c>
      <c r="N148" s="326">
        <f t="shared" si="38"/>
        <v>5.5589829462829948E-2</v>
      </c>
      <c r="O148" s="326">
        <f t="shared" si="39"/>
        <v>5.5578506706326254E-2</v>
      </c>
      <c r="P148" s="397">
        <f t="shared" si="40"/>
        <v>900171</v>
      </c>
      <c r="Q148" s="391">
        <v>19680</v>
      </c>
      <c r="R148" s="392">
        <f t="shared" ref="R148:R178" si="43">G148/G147-1</f>
        <v>1.5011741026501157E-2</v>
      </c>
    </row>
    <row r="149" spans="1:18" s="14" customFormat="1" ht="14.1" customHeight="1" thickBot="1" x14ac:dyDescent="0.3">
      <c r="A149" s="97"/>
      <c r="B149" s="700"/>
      <c r="C149" s="22">
        <v>3</v>
      </c>
      <c r="D149" s="346">
        <v>884475</v>
      </c>
      <c r="E149" s="285">
        <v>663357</v>
      </c>
      <c r="F149" s="285">
        <v>552798</v>
      </c>
      <c r="G149" s="285">
        <v>331677</v>
      </c>
      <c r="H149" s="470">
        <f t="shared" si="32"/>
        <v>933342</v>
      </c>
      <c r="I149" s="472">
        <f t="shared" si="33"/>
        <v>700008</v>
      </c>
      <c r="J149" s="475">
        <f t="shared" si="41"/>
        <v>583338</v>
      </c>
      <c r="K149" s="472">
        <f t="shared" si="42"/>
        <v>350004</v>
      </c>
      <c r="L149" s="326">
        <f t="shared" si="36"/>
        <v>5.5249724412787249E-2</v>
      </c>
      <c r="M149" s="326">
        <f t="shared" si="37"/>
        <v>5.5250792559662441E-2</v>
      </c>
      <c r="N149" s="326">
        <f t="shared" si="38"/>
        <v>5.524622013827836E-2</v>
      </c>
      <c r="O149" s="326">
        <f t="shared" si="39"/>
        <v>5.5255564901998025E-2</v>
      </c>
      <c r="P149" s="397">
        <f t="shared" si="40"/>
        <v>913662</v>
      </c>
      <c r="Q149" s="391">
        <v>19680</v>
      </c>
      <c r="R149" s="392">
        <f t="shared" si="43"/>
        <v>1.4982511223112782E-2</v>
      </c>
    </row>
    <row r="150" spans="1:18" s="14" customFormat="1" ht="14.1" customHeight="1" thickBot="1" x14ac:dyDescent="0.3">
      <c r="A150" s="97"/>
      <c r="B150" s="701"/>
      <c r="C150" s="23">
        <v>4</v>
      </c>
      <c r="D150" s="346">
        <v>897741</v>
      </c>
      <c r="E150" s="285">
        <v>673305</v>
      </c>
      <c r="F150" s="285">
        <v>561087</v>
      </c>
      <c r="G150" s="285">
        <v>336654</v>
      </c>
      <c r="H150" s="470">
        <f t="shared" si="32"/>
        <v>947046</v>
      </c>
      <c r="I150" s="472">
        <f t="shared" si="33"/>
        <v>710286</v>
      </c>
      <c r="J150" s="475">
        <f t="shared" si="41"/>
        <v>591903</v>
      </c>
      <c r="K150" s="472">
        <f t="shared" si="42"/>
        <v>355143</v>
      </c>
      <c r="L150" s="326">
        <f t="shared" si="36"/>
        <v>5.4921185508960822E-2</v>
      </c>
      <c r="M150" s="326">
        <f t="shared" si="37"/>
        <v>5.4924588410898478E-2</v>
      </c>
      <c r="N150" s="326">
        <f t="shared" si="38"/>
        <v>5.4921963973501436E-2</v>
      </c>
      <c r="O150" s="326">
        <f t="shared" si="39"/>
        <v>5.4919888074996884E-2</v>
      </c>
      <c r="P150" s="397">
        <f t="shared" si="40"/>
        <v>927366</v>
      </c>
      <c r="Q150" s="391">
        <v>19680</v>
      </c>
      <c r="R150" s="392">
        <f t="shared" si="43"/>
        <v>1.5005562640761916E-2</v>
      </c>
    </row>
    <row r="151" spans="1:18" s="14" customFormat="1" ht="14.1" customHeight="1" thickBot="1" x14ac:dyDescent="0.3">
      <c r="A151" s="97">
        <v>2</v>
      </c>
      <c r="B151" s="699" t="s">
        <v>174</v>
      </c>
      <c r="C151" s="19">
        <v>1</v>
      </c>
      <c r="D151" s="346">
        <v>1156308</v>
      </c>
      <c r="E151" s="285">
        <v>867231</v>
      </c>
      <c r="F151" s="285">
        <v>722694</v>
      </c>
      <c r="G151" s="285">
        <v>433617</v>
      </c>
      <c r="H151" s="470">
        <f t="shared" si="32"/>
        <v>1214805</v>
      </c>
      <c r="I151" s="472">
        <f t="shared" si="33"/>
        <v>911103</v>
      </c>
      <c r="J151" s="475">
        <f t="shared" si="41"/>
        <v>759252</v>
      </c>
      <c r="K151" s="472">
        <f t="shared" si="42"/>
        <v>455553</v>
      </c>
      <c r="L151" s="326">
        <f t="shared" si="36"/>
        <v>5.058946232318725E-2</v>
      </c>
      <c r="M151" s="326">
        <f t="shared" si="37"/>
        <v>5.0588597501703698E-2</v>
      </c>
      <c r="N151" s="326">
        <f t="shared" si="38"/>
        <v>5.0585725078663997E-2</v>
      </c>
      <c r="O151" s="326">
        <f t="shared" si="39"/>
        <v>5.0588422501885305E-2</v>
      </c>
      <c r="P151" s="397">
        <f t="shared" si="40"/>
        <v>1194465</v>
      </c>
      <c r="Q151" s="439">
        <v>20340</v>
      </c>
      <c r="R151" s="392"/>
    </row>
    <row r="152" spans="1:18" s="14" customFormat="1" ht="14.1" customHeight="1" thickBot="1" x14ac:dyDescent="0.3">
      <c r="A152" s="97"/>
      <c r="B152" s="700"/>
      <c r="C152" s="22">
        <v>2</v>
      </c>
      <c r="D152" s="346">
        <v>1173660</v>
      </c>
      <c r="E152" s="285">
        <v>880245</v>
      </c>
      <c r="F152" s="285">
        <v>733539</v>
      </c>
      <c r="G152" s="285">
        <v>440124</v>
      </c>
      <c r="H152" s="470">
        <f t="shared" si="32"/>
        <v>1232730</v>
      </c>
      <c r="I152" s="472">
        <f t="shared" si="33"/>
        <v>924549</v>
      </c>
      <c r="J152" s="475">
        <f t="shared" si="41"/>
        <v>770457</v>
      </c>
      <c r="K152" s="472">
        <f t="shared" si="42"/>
        <v>462273</v>
      </c>
      <c r="L152" s="326">
        <f t="shared" si="36"/>
        <v>5.0329737743469147E-2</v>
      </c>
      <c r="M152" s="326">
        <f t="shared" si="37"/>
        <v>5.033144181449483E-2</v>
      </c>
      <c r="N152" s="326">
        <f t="shared" si="38"/>
        <v>5.032861238461759E-2</v>
      </c>
      <c r="O152" s="326">
        <f t="shared" si="39"/>
        <v>5.0324454017504155E-2</v>
      </c>
      <c r="P152" s="397">
        <f t="shared" si="40"/>
        <v>1212390</v>
      </c>
      <c r="Q152" s="439">
        <v>20340</v>
      </c>
      <c r="R152" s="392">
        <f t="shared" si="43"/>
        <v>1.5006330471360574E-2</v>
      </c>
    </row>
    <row r="153" spans="1:18" s="14" customFormat="1" ht="14.1" customHeight="1" thickBot="1" x14ac:dyDescent="0.3">
      <c r="A153" s="97"/>
      <c r="B153" s="700"/>
      <c r="C153" s="22">
        <v>3</v>
      </c>
      <c r="D153" s="346">
        <v>1191261</v>
      </c>
      <c r="E153" s="285">
        <v>893445</v>
      </c>
      <c r="F153" s="285">
        <v>744537</v>
      </c>
      <c r="G153" s="285">
        <v>446724</v>
      </c>
      <c r="H153" s="470">
        <f t="shared" si="32"/>
        <v>1250913</v>
      </c>
      <c r="I153" s="472">
        <f t="shared" si="33"/>
        <v>938184</v>
      </c>
      <c r="J153" s="475">
        <f t="shared" si="41"/>
        <v>781821</v>
      </c>
      <c r="K153" s="472">
        <f t="shared" si="42"/>
        <v>469092</v>
      </c>
      <c r="L153" s="326">
        <f t="shared" si="36"/>
        <v>5.0074668775356532E-2</v>
      </c>
      <c r="M153" s="326">
        <f t="shared" si="37"/>
        <v>5.0074710810402434E-2</v>
      </c>
      <c r="N153" s="326">
        <f t="shared" si="38"/>
        <v>5.0076759113381872E-2</v>
      </c>
      <c r="O153" s="326">
        <f t="shared" si="39"/>
        <v>5.0071184892685416E-2</v>
      </c>
      <c r="P153" s="397">
        <f t="shared" si="40"/>
        <v>1230573</v>
      </c>
      <c r="Q153" s="439">
        <v>20340</v>
      </c>
      <c r="R153" s="392">
        <f t="shared" si="43"/>
        <v>1.4995773918259347E-2</v>
      </c>
    </row>
    <row r="154" spans="1:18" s="14" customFormat="1" ht="14.1" customHeight="1" thickBot="1" x14ac:dyDescent="0.3">
      <c r="A154" s="97"/>
      <c r="B154" s="700"/>
      <c r="C154" s="22">
        <v>4</v>
      </c>
      <c r="D154" s="346">
        <v>1209126</v>
      </c>
      <c r="E154" s="285">
        <v>906846</v>
      </c>
      <c r="F154" s="285">
        <v>755703</v>
      </c>
      <c r="G154" s="285">
        <v>453423</v>
      </c>
      <c r="H154" s="470">
        <f t="shared" si="32"/>
        <v>1269366</v>
      </c>
      <c r="I154" s="472">
        <f t="shared" si="33"/>
        <v>952026</v>
      </c>
      <c r="J154" s="475">
        <f t="shared" si="41"/>
        <v>793353</v>
      </c>
      <c r="K154" s="472">
        <f t="shared" si="42"/>
        <v>476013</v>
      </c>
      <c r="L154" s="326">
        <f t="shared" si="36"/>
        <v>4.9821110454989805E-2</v>
      </c>
      <c r="M154" s="326">
        <f t="shared" si="37"/>
        <v>4.9821028046658417E-2</v>
      </c>
      <c r="N154" s="326">
        <f t="shared" si="38"/>
        <v>4.982115990011949E-2</v>
      </c>
      <c r="O154" s="326">
        <f t="shared" si="39"/>
        <v>4.9821028046658417E-2</v>
      </c>
      <c r="P154" s="397">
        <f t="shared" si="40"/>
        <v>1249026</v>
      </c>
      <c r="Q154" s="439">
        <v>20340</v>
      </c>
      <c r="R154" s="392">
        <f t="shared" si="43"/>
        <v>1.4995836355333525E-2</v>
      </c>
    </row>
    <row r="155" spans="1:18" s="14" customFormat="1" ht="14.1" customHeight="1" thickBot="1" x14ac:dyDescent="0.3">
      <c r="A155" s="97"/>
      <c r="B155" s="701"/>
      <c r="C155" s="23">
        <v>5</v>
      </c>
      <c r="D155" s="346">
        <v>1227255</v>
      </c>
      <c r="E155" s="285">
        <v>920442</v>
      </c>
      <c r="F155" s="285">
        <v>767034</v>
      </c>
      <c r="G155" s="285">
        <v>460221</v>
      </c>
      <c r="H155" s="470">
        <f t="shared" si="32"/>
        <v>1288095</v>
      </c>
      <c r="I155" s="472">
        <f t="shared" si="33"/>
        <v>966072</v>
      </c>
      <c r="J155" s="475">
        <f t="shared" si="41"/>
        <v>805059</v>
      </c>
      <c r="K155" s="472">
        <f t="shared" si="42"/>
        <v>483036</v>
      </c>
      <c r="L155" s="326">
        <f t="shared" si="36"/>
        <v>4.9574049402935819E-2</v>
      </c>
      <c r="M155" s="326">
        <f t="shared" si="37"/>
        <v>4.9574009008715378E-2</v>
      </c>
      <c r="N155" s="326">
        <f t="shared" si="38"/>
        <v>4.9574073639499686E-2</v>
      </c>
      <c r="O155" s="326">
        <f t="shared" si="39"/>
        <v>4.9574009008715378E-2</v>
      </c>
      <c r="P155" s="397">
        <f t="shared" si="40"/>
        <v>1267755</v>
      </c>
      <c r="Q155" s="439">
        <v>20340</v>
      </c>
      <c r="R155" s="392">
        <f t="shared" si="43"/>
        <v>1.4992622782699527E-2</v>
      </c>
    </row>
    <row r="156" spans="1:18" s="14" customFormat="1" ht="14.1" customHeight="1" thickBot="1" x14ac:dyDescent="0.3">
      <c r="A156" s="97">
        <v>3</v>
      </c>
      <c r="B156" s="699" t="s">
        <v>175</v>
      </c>
      <c r="C156" s="19">
        <v>1</v>
      </c>
      <c r="D156" s="346">
        <v>1322100</v>
      </c>
      <c r="E156" s="285">
        <v>991575</v>
      </c>
      <c r="F156" s="285">
        <v>826314</v>
      </c>
      <c r="G156" s="285">
        <v>495789</v>
      </c>
      <c r="H156" s="470">
        <f t="shared" si="32"/>
        <v>1386069</v>
      </c>
      <c r="I156" s="472">
        <f t="shared" si="33"/>
        <v>1039551</v>
      </c>
      <c r="J156" s="475">
        <f t="shared" si="41"/>
        <v>866292</v>
      </c>
      <c r="K156" s="472">
        <f t="shared" si="42"/>
        <v>519777</v>
      </c>
      <c r="L156" s="326">
        <f t="shared" si="36"/>
        <v>4.8384388472884045E-2</v>
      </c>
      <c r="M156" s="326">
        <f t="shared" si="37"/>
        <v>4.8383632100446258E-2</v>
      </c>
      <c r="N156" s="326">
        <f t="shared" si="38"/>
        <v>4.8381123882688663E-2</v>
      </c>
      <c r="O156" s="326">
        <f t="shared" si="39"/>
        <v>4.8383485716706101E-2</v>
      </c>
      <c r="P156" s="397">
        <f t="shared" si="40"/>
        <v>1365729</v>
      </c>
      <c r="Q156" s="439">
        <v>20340</v>
      </c>
      <c r="R156" s="392">
        <f t="shared" si="43"/>
        <v>7.7284608916151187E-2</v>
      </c>
    </row>
    <row r="157" spans="1:18" s="14" customFormat="1" ht="14.1" customHeight="1" thickBot="1" x14ac:dyDescent="0.3">
      <c r="A157" s="97"/>
      <c r="B157" s="700"/>
      <c r="C157" s="22">
        <v>2</v>
      </c>
      <c r="D157" s="346">
        <v>1341942</v>
      </c>
      <c r="E157" s="285">
        <v>1006458</v>
      </c>
      <c r="F157" s="285">
        <v>838713</v>
      </c>
      <c r="G157" s="285">
        <v>503229</v>
      </c>
      <c r="H157" s="470">
        <f t="shared" si="32"/>
        <v>1406565</v>
      </c>
      <c r="I157" s="472">
        <f t="shared" si="33"/>
        <v>1054923</v>
      </c>
      <c r="J157" s="475">
        <f t="shared" si="41"/>
        <v>879102</v>
      </c>
      <c r="K157" s="472">
        <f t="shared" si="42"/>
        <v>527463</v>
      </c>
      <c r="L157" s="326">
        <f t="shared" si="36"/>
        <v>4.8156328663981007E-2</v>
      </c>
      <c r="M157" s="326">
        <f t="shared" si="37"/>
        <v>4.815402133024925E-2</v>
      </c>
      <c r="N157" s="326">
        <f t="shared" si="38"/>
        <v>4.8155924613067877E-2</v>
      </c>
      <c r="O157" s="326">
        <f t="shared" si="39"/>
        <v>4.815700208056372E-2</v>
      </c>
      <c r="P157" s="397">
        <f t="shared" si="40"/>
        <v>1386225</v>
      </c>
      <c r="Q157" s="439">
        <v>20340</v>
      </c>
      <c r="R157" s="392">
        <f t="shared" si="43"/>
        <v>1.5006383764060827E-2</v>
      </c>
    </row>
    <row r="158" spans="1:18" s="14" customFormat="1" ht="14.1" customHeight="1" thickBot="1" x14ac:dyDescent="0.3">
      <c r="A158" s="97"/>
      <c r="B158" s="700"/>
      <c r="C158" s="22">
        <v>3</v>
      </c>
      <c r="D158" s="346">
        <v>1362063</v>
      </c>
      <c r="E158" s="285">
        <v>1021548</v>
      </c>
      <c r="F158" s="285">
        <v>851289</v>
      </c>
      <c r="G158" s="285">
        <v>510774</v>
      </c>
      <c r="H158" s="470">
        <f t="shared" si="32"/>
        <v>1427352</v>
      </c>
      <c r="I158" s="472">
        <f t="shared" si="33"/>
        <v>1070514</v>
      </c>
      <c r="J158" s="475">
        <f t="shared" si="41"/>
        <v>892095</v>
      </c>
      <c r="K158" s="472">
        <f t="shared" si="42"/>
        <v>535257</v>
      </c>
      <c r="L158" s="326">
        <f t="shared" si="36"/>
        <v>4.7933906140905376E-2</v>
      </c>
      <c r="M158" s="326">
        <f t="shared" si="37"/>
        <v>4.7933136768903664E-2</v>
      </c>
      <c r="N158" s="326">
        <f t="shared" si="38"/>
        <v>4.7934367764648669E-2</v>
      </c>
      <c r="O158" s="326">
        <f t="shared" si="39"/>
        <v>4.7933136768903664E-2</v>
      </c>
      <c r="P158" s="397">
        <f t="shared" si="40"/>
        <v>1407012</v>
      </c>
      <c r="Q158" s="439">
        <v>20340</v>
      </c>
      <c r="R158" s="392">
        <f t="shared" si="43"/>
        <v>1.4993174081779914E-2</v>
      </c>
    </row>
    <row r="159" spans="1:18" s="14" customFormat="1" ht="14.1" customHeight="1" thickBot="1" x14ac:dyDescent="0.3">
      <c r="A159" s="97"/>
      <c r="B159" s="700"/>
      <c r="C159" s="22">
        <v>4</v>
      </c>
      <c r="D159" s="346">
        <v>1382502</v>
      </c>
      <c r="E159" s="285">
        <v>1036878</v>
      </c>
      <c r="F159" s="285">
        <v>864063</v>
      </c>
      <c r="G159" s="285">
        <v>518439</v>
      </c>
      <c r="H159" s="470">
        <f t="shared" si="32"/>
        <v>1448466</v>
      </c>
      <c r="I159" s="472">
        <f t="shared" si="33"/>
        <v>1086351</v>
      </c>
      <c r="J159" s="475">
        <f t="shared" si="41"/>
        <v>905292</v>
      </c>
      <c r="K159" s="472">
        <f t="shared" si="42"/>
        <v>543174</v>
      </c>
      <c r="L159" s="326">
        <f t="shared" si="36"/>
        <v>4.7713493362034919E-2</v>
      </c>
      <c r="M159" s="326">
        <f t="shared" si="37"/>
        <v>4.7713424337289437E-2</v>
      </c>
      <c r="N159" s="326">
        <f t="shared" si="38"/>
        <v>4.7715270761506973E-2</v>
      </c>
      <c r="O159" s="326">
        <f t="shared" si="39"/>
        <v>4.7710531036438228E-2</v>
      </c>
      <c r="P159" s="397">
        <f t="shared" si="40"/>
        <v>1428126</v>
      </c>
      <c r="Q159" s="439">
        <v>20340</v>
      </c>
      <c r="R159" s="392">
        <f t="shared" si="43"/>
        <v>1.5006636986220956E-2</v>
      </c>
    </row>
    <row r="160" spans="1:18" s="14" customFormat="1" ht="14.1" customHeight="1" thickBot="1" x14ac:dyDescent="0.3">
      <c r="A160" s="97"/>
      <c r="B160" s="701"/>
      <c r="C160" s="23">
        <v>5</v>
      </c>
      <c r="D160" s="346">
        <v>1403235</v>
      </c>
      <c r="E160" s="285">
        <v>1052427</v>
      </c>
      <c r="F160" s="285">
        <v>877023</v>
      </c>
      <c r="G160" s="285">
        <v>526212</v>
      </c>
      <c r="H160" s="470">
        <f t="shared" si="32"/>
        <v>1469883</v>
      </c>
      <c r="I160" s="472">
        <f t="shared" si="33"/>
        <v>1102413</v>
      </c>
      <c r="J160" s="475">
        <f t="shared" si="41"/>
        <v>918678</v>
      </c>
      <c r="K160" s="472">
        <f t="shared" si="42"/>
        <v>551205</v>
      </c>
      <c r="L160" s="326">
        <f t="shared" si="36"/>
        <v>4.7495964681610707E-2</v>
      </c>
      <c r="M160" s="326">
        <f t="shared" si="37"/>
        <v>4.7495930834157617E-2</v>
      </c>
      <c r="N160" s="326">
        <f t="shared" si="38"/>
        <v>4.7495903756229883E-2</v>
      </c>
      <c r="O160" s="326">
        <f t="shared" si="39"/>
        <v>4.7496066224259427E-2</v>
      </c>
      <c r="P160" s="397">
        <f t="shared" si="40"/>
        <v>1449543</v>
      </c>
      <c r="Q160" s="439">
        <v>20340</v>
      </c>
      <c r="R160" s="392">
        <f t="shared" si="43"/>
        <v>1.4993085010965634E-2</v>
      </c>
    </row>
    <row r="161" spans="1:18" s="14" customFormat="1" ht="14.1" customHeight="1" thickBot="1" x14ac:dyDescent="0.3">
      <c r="A161" s="97">
        <v>4</v>
      </c>
      <c r="B161" s="699" t="s">
        <v>176</v>
      </c>
      <c r="C161" s="19">
        <v>1</v>
      </c>
      <c r="D161" s="346">
        <v>1534356</v>
      </c>
      <c r="E161" s="285">
        <v>1150767</v>
      </c>
      <c r="F161" s="285">
        <v>958974</v>
      </c>
      <c r="G161" s="285">
        <v>575385</v>
      </c>
      <c r="H161" s="470">
        <f t="shared" si="32"/>
        <v>1605330</v>
      </c>
      <c r="I161" s="472">
        <f t="shared" si="33"/>
        <v>1203999</v>
      </c>
      <c r="J161" s="475">
        <f t="shared" si="41"/>
        <v>1003332</v>
      </c>
      <c r="K161" s="472">
        <f t="shared" si="42"/>
        <v>601998</v>
      </c>
      <c r="L161" s="326">
        <f t="shared" si="36"/>
        <v>4.6256540203186224E-2</v>
      </c>
      <c r="M161" s="326">
        <f t="shared" si="37"/>
        <v>4.6257843681648848E-2</v>
      </c>
      <c r="N161" s="326">
        <f t="shared" si="38"/>
        <v>4.6255685764160448E-2</v>
      </c>
      <c r="O161" s="326">
        <f t="shared" si="39"/>
        <v>4.6252509189499205E-2</v>
      </c>
      <c r="P161" s="397">
        <f t="shared" si="40"/>
        <v>1584990</v>
      </c>
      <c r="Q161" s="439">
        <v>20340</v>
      </c>
      <c r="R161" s="392">
        <f t="shared" si="43"/>
        <v>9.3447127773596872E-2</v>
      </c>
    </row>
    <row r="162" spans="1:18" s="14" customFormat="1" ht="14.1" customHeight="1" thickBot="1" x14ac:dyDescent="0.3">
      <c r="A162" s="97"/>
      <c r="B162" s="700"/>
      <c r="C162" s="22">
        <v>2</v>
      </c>
      <c r="D162" s="346">
        <v>1557369</v>
      </c>
      <c r="E162" s="285">
        <v>1168026</v>
      </c>
      <c r="F162" s="285">
        <v>973356</v>
      </c>
      <c r="G162" s="285">
        <v>584013</v>
      </c>
      <c r="H162" s="470">
        <f t="shared" si="32"/>
        <v>1629102</v>
      </c>
      <c r="I162" s="472">
        <f t="shared" si="33"/>
        <v>1221828</v>
      </c>
      <c r="J162" s="475">
        <f t="shared" si="41"/>
        <v>1018188</v>
      </c>
      <c r="K162" s="472">
        <f t="shared" si="42"/>
        <v>610914</v>
      </c>
      <c r="L162" s="326">
        <f t="shared" si="36"/>
        <v>4.6060374901516599E-2</v>
      </c>
      <c r="M162" s="326">
        <f t="shared" si="37"/>
        <v>4.6062330804280044E-2</v>
      </c>
      <c r="N162" s="326">
        <f t="shared" si="38"/>
        <v>4.6059201361064193E-2</v>
      </c>
      <c r="O162" s="326">
        <f t="shared" si="39"/>
        <v>4.6062330804280044E-2</v>
      </c>
      <c r="P162" s="397">
        <f t="shared" si="40"/>
        <v>1608762</v>
      </c>
      <c r="Q162" s="439">
        <v>20340</v>
      </c>
      <c r="R162" s="392">
        <f t="shared" si="43"/>
        <v>1.4995177142261173E-2</v>
      </c>
    </row>
    <row r="163" spans="1:18" s="14" customFormat="1" ht="14.1" customHeight="1" thickBot="1" x14ac:dyDescent="0.3">
      <c r="A163" s="97"/>
      <c r="B163" s="700"/>
      <c r="C163" s="22">
        <v>3</v>
      </c>
      <c r="D163" s="346">
        <v>1580730</v>
      </c>
      <c r="E163" s="285">
        <v>1185549</v>
      </c>
      <c r="F163" s="285">
        <v>987957</v>
      </c>
      <c r="G163" s="285">
        <v>592773</v>
      </c>
      <c r="H163" s="470">
        <f t="shared" si="32"/>
        <v>1653234</v>
      </c>
      <c r="I163" s="472">
        <f t="shared" si="33"/>
        <v>1239927</v>
      </c>
      <c r="J163" s="475">
        <f t="shared" si="41"/>
        <v>1033272</v>
      </c>
      <c r="K163" s="472">
        <f t="shared" si="42"/>
        <v>619962</v>
      </c>
      <c r="L163" s="326">
        <f t="shared" si="36"/>
        <v>4.5867415687688602E-2</v>
      </c>
      <c r="M163" s="326">
        <f t="shared" si="37"/>
        <v>4.5867357654554977E-2</v>
      </c>
      <c r="N163" s="326">
        <f t="shared" si="38"/>
        <v>4.5867380867790804E-2</v>
      </c>
      <c r="O163" s="326">
        <f t="shared" si="39"/>
        <v>4.5867473720969075E-2</v>
      </c>
      <c r="P163" s="397">
        <f t="shared" si="40"/>
        <v>1632894</v>
      </c>
      <c r="Q163" s="439">
        <v>20340</v>
      </c>
      <c r="R163" s="392">
        <f t="shared" si="43"/>
        <v>1.499966610332315E-2</v>
      </c>
    </row>
    <row r="164" spans="1:18" s="14" customFormat="1" ht="14.1" customHeight="1" thickBot="1" x14ac:dyDescent="0.3">
      <c r="A164" s="97"/>
      <c r="B164" s="700"/>
      <c r="C164" s="22">
        <v>4</v>
      </c>
      <c r="D164" s="346">
        <v>1604430</v>
      </c>
      <c r="E164" s="285">
        <v>1203324</v>
      </c>
      <c r="F164" s="285">
        <v>1002768</v>
      </c>
      <c r="G164" s="285">
        <v>601662</v>
      </c>
      <c r="H164" s="351">
        <f t="shared" si="32"/>
        <v>1677717</v>
      </c>
      <c r="I164" s="481">
        <f t="shared" si="33"/>
        <v>1258287</v>
      </c>
      <c r="J164" s="481">
        <f t="shared" si="41"/>
        <v>1048572</v>
      </c>
      <c r="K164" s="481">
        <f t="shared" si="42"/>
        <v>629145</v>
      </c>
      <c r="L164" s="326">
        <f t="shared" si="36"/>
        <v>4.5677904302462553E-2</v>
      </c>
      <c r="M164" s="326">
        <f t="shared" si="37"/>
        <v>4.5675977542208084E-2</v>
      </c>
      <c r="N164" s="326">
        <f t="shared" si="38"/>
        <v>4.5677564501459961E-2</v>
      </c>
      <c r="O164" s="326">
        <f t="shared" si="39"/>
        <v>4.5678470636337343E-2</v>
      </c>
      <c r="P164" s="397">
        <f t="shared" si="40"/>
        <v>1657377</v>
      </c>
      <c r="Q164" s="439">
        <v>20340</v>
      </c>
      <c r="R164" s="392">
        <f t="shared" si="43"/>
        <v>1.4995622270245201E-2</v>
      </c>
    </row>
    <row r="165" spans="1:18" s="14" customFormat="1" ht="14.1" customHeight="1" thickBot="1" x14ac:dyDescent="0.3">
      <c r="A165" s="97"/>
      <c r="B165" s="700"/>
      <c r="C165" s="22">
        <v>5</v>
      </c>
      <c r="D165" s="346">
        <v>1628502</v>
      </c>
      <c r="E165" s="285">
        <v>1221378</v>
      </c>
      <c r="F165" s="285">
        <v>1017813</v>
      </c>
      <c r="G165" s="285">
        <v>610689</v>
      </c>
      <c r="H165" s="470">
        <f t="shared" si="32"/>
        <v>1702584</v>
      </c>
      <c r="I165" s="472">
        <f t="shared" si="33"/>
        <v>1276938</v>
      </c>
      <c r="J165" s="475">
        <f t="shared" si="41"/>
        <v>1064115</v>
      </c>
      <c r="K165" s="472">
        <f t="shared" si="42"/>
        <v>638469</v>
      </c>
      <c r="L165" s="326">
        <f t="shared" si="36"/>
        <v>4.5490886716749501E-2</v>
      </c>
      <c r="M165" s="326">
        <f t="shared" si="37"/>
        <v>4.548960272741117E-2</v>
      </c>
      <c r="N165" s="326">
        <f t="shared" si="38"/>
        <v>4.5491657111866327E-2</v>
      </c>
      <c r="O165" s="326">
        <f t="shared" si="39"/>
        <v>4.548960272741117E-2</v>
      </c>
      <c r="P165" s="397">
        <f t="shared" si="40"/>
        <v>1682244</v>
      </c>
      <c r="Q165" s="439">
        <v>20340</v>
      </c>
      <c r="R165" s="392">
        <f t="shared" si="43"/>
        <v>1.5003440469898432E-2</v>
      </c>
    </row>
    <row r="166" spans="1:18" s="14" customFormat="1" ht="14.1" customHeight="1" thickBot="1" x14ac:dyDescent="0.3">
      <c r="A166" s="97"/>
      <c r="B166" s="700"/>
      <c r="C166" s="22">
        <v>6</v>
      </c>
      <c r="D166" s="346">
        <v>1652931</v>
      </c>
      <c r="E166" s="285">
        <v>1239699</v>
      </c>
      <c r="F166" s="285">
        <v>1033083</v>
      </c>
      <c r="G166" s="285">
        <v>619848</v>
      </c>
      <c r="H166" s="470">
        <f t="shared" si="32"/>
        <v>1727817</v>
      </c>
      <c r="I166" s="472">
        <f t="shared" si="33"/>
        <v>1295862</v>
      </c>
      <c r="J166" s="475">
        <f t="shared" si="41"/>
        <v>1079886</v>
      </c>
      <c r="K166" s="472">
        <f t="shared" si="42"/>
        <v>647931</v>
      </c>
      <c r="L166" s="326">
        <f t="shared" si="36"/>
        <v>4.5304976432773057E-2</v>
      </c>
      <c r="M166" s="326">
        <f t="shared" si="37"/>
        <v>4.5303739052786202E-2</v>
      </c>
      <c r="N166" s="326">
        <f t="shared" si="38"/>
        <v>4.530420111452807E-2</v>
      </c>
      <c r="O166" s="326">
        <f t="shared" si="39"/>
        <v>4.5306268633600495E-2</v>
      </c>
      <c r="P166" s="397">
        <f t="shared" si="40"/>
        <v>1707477</v>
      </c>
      <c r="Q166" s="439">
        <v>20340</v>
      </c>
      <c r="R166" s="392">
        <f t="shared" si="43"/>
        <v>1.4997813944577443E-2</v>
      </c>
    </row>
    <row r="167" spans="1:18" s="14" customFormat="1" ht="14.1" customHeight="1" thickBot="1" x14ac:dyDescent="0.3">
      <c r="A167" s="97"/>
      <c r="B167" s="700"/>
      <c r="C167" s="22">
        <v>7</v>
      </c>
      <c r="D167" s="346">
        <v>1677720</v>
      </c>
      <c r="E167" s="285">
        <v>1258290</v>
      </c>
      <c r="F167" s="285">
        <v>1048575</v>
      </c>
      <c r="G167" s="285">
        <v>629145</v>
      </c>
      <c r="H167" s="470">
        <f t="shared" si="32"/>
        <v>1753425</v>
      </c>
      <c r="I167" s="472">
        <f t="shared" si="33"/>
        <v>1315068</v>
      </c>
      <c r="J167" s="475">
        <f t="shared" si="41"/>
        <v>1095891</v>
      </c>
      <c r="K167" s="472">
        <f t="shared" si="42"/>
        <v>657534</v>
      </c>
      <c r="L167" s="326">
        <f t="shared" si="36"/>
        <v>4.5123739360560758E-2</v>
      </c>
      <c r="M167" s="326">
        <f t="shared" si="37"/>
        <v>4.512314331354457E-2</v>
      </c>
      <c r="N167" s="326">
        <f t="shared" si="38"/>
        <v>4.5124096988770478E-2</v>
      </c>
      <c r="O167" s="326">
        <f t="shared" si="39"/>
        <v>4.512314331354457E-2</v>
      </c>
      <c r="P167" s="397">
        <f t="shared" si="40"/>
        <v>1733085</v>
      </c>
      <c r="Q167" s="439">
        <v>20340</v>
      </c>
      <c r="R167" s="392">
        <f t="shared" si="43"/>
        <v>1.4998838424904237E-2</v>
      </c>
    </row>
    <row r="168" spans="1:18" s="14" customFormat="1" ht="14.1" customHeight="1" thickBot="1" x14ac:dyDescent="0.3">
      <c r="A168" s="97"/>
      <c r="B168" s="700"/>
      <c r="C168" s="22">
        <v>8</v>
      </c>
      <c r="D168" s="346">
        <v>1702881</v>
      </c>
      <c r="E168" s="285">
        <v>1277160</v>
      </c>
      <c r="F168" s="285">
        <v>1064301</v>
      </c>
      <c r="G168" s="285">
        <v>638580</v>
      </c>
      <c r="H168" s="470">
        <f t="shared" si="32"/>
        <v>1779417</v>
      </c>
      <c r="I168" s="472">
        <f t="shared" si="33"/>
        <v>1334562</v>
      </c>
      <c r="J168" s="475">
        <f t="shared" si="41"/>
        <v>1112136</v>
      </c>
      <c r="K168" s="472">
        <f t="shared" si="42"/>
        <v>667281</v>
      </c>
      <c r="L168" s="326">
        <f t="shared" si="36"/>
        <v>4.4945007901315476E-2</v>
      </c>
      <c r="M168" s="326">
        <f t="shared" si="37"/>
        <v>4.4945034294841681E-2</v>
      </c>
      <c r="N168" s="326">
        <f t="shared" si="38"/>
        <v>4.4944992065214635E-2</v>
      </c>
      <c r="O168" s="326">
        <f t="shared" si="39"/>
        <v>4.4945034294841681E-2</v>
      </c>
      <c r="P168" s="397">
        <f t="shared" si="40"/>
        <v>1759077</v>
      </c>
      <c r="Q168" s="439">
        <v>20340</v>
      </c>
      <c r="R168" s="392">
        <f t="shared" si="43"/>
        <v>1.4996542927306011E-2</v>
      </c>
    </row>
    <row r="169" spans="1:18" s="14" customFormat="1" ht="14.1" customHeight="1" thickBot="1" x14ac:dyDescent="0.3">
      <c r="A169" s="97"/>
      <c r="B169" s="700"/>
      <c r="C169" s="22">
        <v>9</v>
      </c>
      <c r="D169" s="346">
        <v>1728426</v>
      </c>
      <c r="E169" s="285">
        <v>1296321</v>
      </c>
      <c r="F169" s="285">
        <v>1080267</v>
      </c>
      <c r="G169" s="285">
        <v>648159</v>
      </c>
      <c r="H169" s="470">
        <f t="shared" si="32"/>
        <v>1805805</v>
      </c>
      <c r="I169" s="472">
        <f t="shared" si="33"/>
        <v>1354353</v>
      </c>
      <c r="J169" s="475">
        <f t="shared" si="41"/>
        <v>1128627</v>
      </c>
      <c r="K169" s="472">
        <f t="shared" si="42"/>
        <v>677178</v>
      </c>
      <c r="L169" s="326">
        <f t="shared" si="36"/>
        <v>4.4768477215686407E-2</v>
      </c>
      <c r="M169" s="326">
        <f t="shared" si="37"/>
        <v>4.4766689731941395E-2</v>
      </c>
      <c r="N169" s="326">
        <f t="shared" si="38"/>
        <v>4.4766710452138224E-2</v>
      </c>
      <c r="O169" s="326">
        <f t="shared" si="39"/>
        <v>4.4771421827051697E-2</v>
      </c>
      <c r="P169" s="397">
        <f t="shared" si="40"/>
        <v>1785465</v>
      </c>
      <c r="Q169" s="439">
        <v>20340</v>
      </c>
      <c r="R169" s="392">
        <f t="shared" si="43"/>
        <v>1.5000469792351812E-2</v>
      </c>
    </row>
    <row r="170" spans="1:18" s="14" customFormat="1" ht="14.1" customHeight="1" thickBot="1" x14ac:dyDescent="0.3">
      <c r="A170" s="97"/>
      <c r="B170" s="700"/>
      <c r="C170" s="22">
        <v>10</v>
      </c>
      <c r="D170" s="346">
        <v>1754358</v>
      </c>
      <c r="E170" s="285">
        <v>1315770</v>
      </c>
      <c r="F170" s="285">
        <v>1096473</v>
      </c>
      <c r="G170" s="285">
        <v>657885</v>
      </c>
      <c r="H170" s="470">
        <f t="shared" si="32"/>
        <v>1832592</v>
      </c>
      <c r="I170" s="472">
        <f t="shared" si="33"/>
        <v>1374444</v>
      </c>
      <c r="J170" s="475">
        <f t="shared" si="41"/>
        <v>1145370</v>
      </c>
      <c r="K170" s="472">
        <f t="shared" si="42"/>
        <v>687222</v>
      </c>
      <c r="L170" s="326">
        <f t="shared" si="36"/>
        <v>4.459409082980783E-2</v>
      </c>
      <c r="M170" s="326">
        <f t="shared" si="37"/>
        <v>4.4592899974919629E-2</v>
      </c>
      <c r="N170" s="326">
        <f t="shared" si="38"/>
        <v>4.4594805344044038E-2</v>
      </c>
      <c r="O170" s="326">
        <f t="shared" si="39"/>
        <v>4.4592899974919629E-2</v>
      </c>
      <c r="P170" s="397">
        <f t="shared" si="40"/>
        <v>1812252</v>
      </c>
      <c r="Q170" s="439">
        <v>20340</v>
      </c>
      <c r="R170" s="392">
        <f t="shared" si="43"/>
        <v>1.5005577335190923E-2</v>
      </c>
    </row>
    <row r="171" spans="1:18" s="14" customFormat="1" ht="14.1" customHeight="1" thickBot="1" x14ac:dyDescent="0.3">
      <c r="A171" s="97"/>
      <c r="B171" s="700"/>
      <c r="C171" s="22">
        <v>11</v>
      </c>
      <c r="D171" s="346">
        <v>1780671</v>
      </c>
      <c r="E171" s="285">
        <v>1335504</v>
      </c>
      <c r="F171" s="285">
        <v>1112919</v>
      </c>
      <c r="G171" s="285">
        <v>667752</v>
      </c>
      <c r="H171" s="470">
        <f t="shared" si="32"/>
        <v>1859772</v>
      </c>
      <c r="I171" s="472">
        <f t="shared" si="33"/>
        <v>1394829</v>
      </c>
      <c r="J171" s="475">
        <f t="shared" si="41"/>
        <v>1162359</v>
      </c>
      <c r="K171" s="472">
        <f t="shared" si="42"/>
        <v>697416</v>
      </c>
      <c r="L171" s="326">
        <f t="shared" si="36"/>
        <v>4.4422018441362836E-2</v>
      </c>
      <c r="M171" s="326">
        <f t="shared" si="37"/>
        <v>4.4421431908852387E-2</v>
      </c>
      <c r="N171" s="326">
        <f t="shared" si="38"/>
        <v>4.442371816816857E-2</v>
      </c>
      <c r="O171" s="326">
        <f t="shared" si="39"/>
        <v>4.4423678251806056E-2</v>
      </c>
      <c r="P171" s="397">
        <f t="shared" si="40"/>
        <v>1839432</v>
      </c>
      <c r="Q171" s="439">
        <v>20340</v>
      </c>
      <c r="R171" s="392">
        <f t="shared" si="43"/>
        <v>1.4998061971317256E-2</v>
      </c>
    </row>
    <row r="172" spans="1:18" s="14" customFormat="1" ht="14.1" customHeight="1" thickBot="1" x14ac:dyDescent="0.3">
      <c r="A172" s="97"/>
      <c r="B172" s="700"/>
      <c r="C172" s="22">
        <v>12</v>
      </c>
      <c r="D172" s="346">
        <v>1807380</v>
      </c>
      <c r="E172" s="285">
        <v>1355535</v>
      </c>
      <c r="F172" s="285">
        <v>1129614</v>
      </c>
      <c r="G172" s="285">
        <v>677769</v>
      </c>
      <c r="H172" s="470">
        <f t="shared" si="32"/>
        <v>1887363</v>
      </c>
      <c r="I172" s="472">
        <f t="shared" si="33"/>
        <v>1415523</v>
      </c>
      <c r="J172" s="475">
        <f t="shared" si="41"/>
        <v>1179603</v>
      </c>
      <c r="K172" s="472">
        <f t="shared" si="42"/>
        <v>707760</v>
      </c>
      <c r="L172" s="326">
        <f t="shared" si="36"/>
        <v>4.4253560402350366E-2</v>
      </c>
      <c r="M172" s="326">
        <f t="shared" si="37"/>
        <v>4.4254113689428894E-2</v>
      </c>
      <c r="N172" s="326">
        <f t="shared" si="38"/>
        <v>4.4253169666806536E-2</v>
      </c>
      <c r="O172" s="326">
        <f t="shared" si="39"/>
        <v>4.4249589461896312E-2</v>
      </c>
      <c r="P172" s="397">
        <f t="shared" si="40"/>
        <v>1867023</v>
      </c>
      <c r="Q172" s="439">
        <v>20340</v>
      </c>
      <c r="R172" s="392">
        <f t="shared" si="43"/>
        <v>1.5001078244617716E-2</v>
      </c>
    </row>
    <row r="173" spans="1:18" s="14" customFormat="1" ht="14.1" customHeight="1" thickBot="1" x14ac:dyDescent="0.3">
      <c r="A173" s="97"/>
      <c r="B173" s="700"/>
      <c r="C173" s="22">
        <v>13</v>
      </c>
      <c r="D173" s="346">
        <v>1834500</v>
      </c>
      <c r="E173" s="285">
        <v>1375875</v>
      </c>
      <c r="F173" s="285">
        <v>1146564</v>
      </c>
      <c r="G173" s="285">
        <v>687939</v>
      </c>
      <c r="H173" s="470">
        <f t="shared" si="32"/>
        <v>1915380</v>
      </c>
      <c r="I173" s="472">
        <f t="shared" si="33"/>
        <v>1436535</v>
      </c>
      <c r="J173" s="475">
        <f t="shared" si="41"/>
        <v>1197114</v>
      </c>
      <c r="K173" s="472">
        <f t="shared" si="42"/>
        <v>718269</v>
      </c>
      <c r="L173" s="326">
        <f t="shared" si="36"/>
        <v>4.4088307440719544E-2</v>
      </c>
      <c r="M173" s="326">
        <f t="shared" si="37"/>
        <v>4.4088307440719544E-2</v>
      </c>
      <c r="N173" s="326">
        <f t="shared" si="38"/>
        <v>4.4088249761897284E-2</v>
      </c>
      <c r="O173" s="326">
        <f t="shared" si="39"/>
        <v>4.4088211309432961E-2</v>
      </c>
      <c r="P173" s="397">
        <f t="shared" si="40"/>
        <v>1895040</v>
      </c>
      <c r="Q173" s="439">
        <v>20340</v>
      </c>
      <c r="R173" s="392">
        <f t="shared" si="43"/>
        <v>1.5005112361291317E-2</v>
      </c>
    </row>
    <row r="174" spans="1:18" s="14" customFormat="1" ht="14.1" customHeight="1" thickBot="1" x14ac:dyDescent="0.3">
      <c r="A174" s="97"/>
      <c r="B174" s="700"/>
      <c r="C174" s="22">
        <v>14</v>
      </c>
      <c r="D174" s="346">
        <v>1862010</v>
      </c>
      <c r="E174" s="285">
        <v>1396509</v>
      </c>
      <c r="F174" s="285">
        <v>1163757</v>
      </c>
      <c r="G174" s="285">
        <v>698253</v>
      </c>
      <c r="H174" s="470">
        <f t="shared" si="32"/>
        <v>1943796</v>
      </c>
      <c r="I174" s="472">
        <f t="shared" si="33"/>
        <v>1457847</v>
      </c>
      <c r="J174" s="475">
        <f t="shared" si="41"/>
        <v>1214874</v>
      </c>
      <c r="K174" s="472">
        <f t="shared" si="42"/>
        <v>728925</v>
      </c>
      <c r="L174" s="326">
        <f t="shared" si="36"/>
        <v>4.3923502022008475E-2</v>
      </c>
      <c r="M174" s="326">
        <f t="shared" si="37"/>
        <v>4.3922380736536606E-2</v>
      </c>
      <c r="N174" s="326">
        <f t="shared" si="38"/>
        <v>4.3924118179310627E-2</v>
      </c>
      <c r="O174" s="326">
        <f t="shared" si="39"/>
        <v>4.3926771528371523E-2</v>
      </c>
      <c r="P174" s="397">
        <f t="shared" si="40"/>
        <v>1923456</v>
      </c>
      <c r="Q174" s="439">
        <v>20340</v>
      </c>
      <c r="R174" s="392">
        <f t="shared" si="43"/>
        <v>1.4992608356264148E-2</v>
      </c>
    </row>
    <row r="175" spans="1:18" s="14" customFormat="1" ht="14.1" customHeight="1" thickBot="1" x14ac:dyDescent="0.3">
      <c r="A175" s="97"/>
      <c r="B175" s="700"/>
      <c r="C175" s="22">
        <v>15</v>
      </c>
      <c r="D175" s="346">
        <v>1889940</v>
      </c>
      <c r="E175" s="285">
        <v>1417455</v>
      </c>
      <c r="F175" s="285">
        <v>1181214</v>
      </c>
      <c r="G175" s="285">
        <v>708729</v>
      </c>
      <c r="H175" s="470">
        <f t="shared" si="32"/>
        <v>1972647</v>
      </c>
      <c r="I175" s="472">
        <f t="shared" si="33"/>
        <v>1479486</v>
      </c>
      <c r="J175" s="475">
        <f t="shared" si="41"/>
        <v>1232904</v>
      </c>
      <c r="K175" s="472">
        <f t="shared" si="42"/>
        <v>739743</v>
      </c>
      <c r="L175" s="326">
        <f t="shared" si="36"/>
        <v>4.3761706720848281E-2</v>
      </c>
      <c r="M175" s="326">
        <f t="shared" si="37"/>
        <v>4.3762235838174755E-2</v>
      </c>
      <c r="N175" s="326">
        <f t="shared" si="38"/>
        <v>4.376006379876974E-2</v>
      </c>
      <c r="O175" s="326">
        <f t="shared" si="39"/>
        <v>4.3760026752115405E-2</v>
      </c>
      <c r="P175" s="397">
        <f t="shared" si="40"/>
        <v>1952307</v>
      </c>
      <c r="Q175" s="439">
        <v>20340</v>
      </c>
      <c r="R175" s="392">
        <f t="shared" si="43"/>
        <v>1.5003157881169127E-2</v>
      </c>
    </row>
    <row r="176" spans="1:18" s="14" customFormat="1" ht="14.1" customHeight="1" thickBot="1" x14ac:dyDescent="0.3">
      <c r="A176" s="97"/>
      <c r="B176" s="701"/>
      <c r="C176" s="23">
        <v>16</v>
      </c>
      <c r="D176" s="346">
        <v>1918284</v>
      </c>
      <c r="E176" s="285">
        <v>1438713</v>
      </c>
      <c r="F176" s="285">
        <v>1198929</v>
      </c>
      <c r="G176" s="285">
        <v>719358</v>
      </c>
      <c r="H176" s="470">
        <f t="shared" si="32"/>
        <v>2001927</v>
      </c>
      <c r="I176" s="472">
        <f t="shared" si="33"/>
        <v>1501446</v>
      </c>
      <c r="J176" s="475">
        <f t="shared" si="41"/>
        <v>1251204</v>
      </c>
      <c r="K176" s="472">
        <f t="shared" si="42"/>
        <v>750723</v>
      </c>
      <c r="L176" s="326">
        <f t="shared" si="36"/>
        <v>4.3603032710484997E-2</v>
      </c>
      <c r="M176" s="326">
        <f t="shared" si="37"/>
        <v>4.3603554009729532E-2</v>
      </c>
      <c r="N176" s="326">
        <f t="shared" si="38"/>
        <v>4.3601414262229042E-2</v>
      </c>
      <c r="O176" s="326">
        <f t="shared" si="39"/>
        <v>4.3601377895289964E-2</v>
      </c>
      <c r="P176" s="397">
        <f t="shared" si="40"/>
        <v>1981587</v>
      </c>
      <c r="Q176" s="439">
        <v>20340</v>
      </c>
      <c r="R176" s="392">
        <f t="shared" si="43"/>
        <v>1.4997269760373744E-2</v>
      </c>
    </row>
    <row r="177" spans="1:18" s="14" customFormat="1" ht="14.1" customHeight="1" thickBot="1" x14ac:dyDescent="0.3">
      <c r="A177" s="97">
        <v>5</v>
      </c>
      <c r="B177" s="635" t="s">
        <v>177</v>
      </c>
      <c r="C177" s="19">
        <v>1</v>
      </c>
      <c r="D177" s="346">
        <v>1156308</v>
      </c>
      <c r="E177" s="285">
        <v>867231</v>
      </c>
      <c r="F177" s="285">
        <v>722694</v>
      </c>
      <c r="G177" s="285">
        <v>433617</v>
      </c>
      <c r="H177" s="470">
        <f t="shared" si="32"/>
        <v>1214805</v>
      </c>
      <c r="I177" s="472">
        <f t="shared" si="33"/>
        <v>911103</v>
      </c>
      <c r="J177" s="475">
        <f t="shared" si="41"/>
        <v>759252</v>
      </c>
      <c r="K177" s="472">
        <f t="shared" si="42"/>
        <v>455553</v>
      </c>
      <c r="L177" s="326">
        <f t="shared" si="36"/>
        <v>5.058946232318725E-2</v>
      </c>
      <c r="M177" s="326">
        <f t="shared" si="37"/>
        <v>5.0588597501703698E-2</v>
      </c>
      <c r="N177" s="326">
        <f t="shared" si="38"/>
        <v>5.0585725078663997E-2</v>
      </c>
      <c r="O177" s="326">
        <f t="shared" si="39"/>
        <v>5.0588422501885305E-2</v>
      </c>
      <c r="P177" s="397">
        <f t="shared" si="40"/>
        <v>1194465</v>
      </c>
      <c r="Q177" s="439">
        <v>20340</v>
      </c>
      <c r="R177" s="392">
        <f t="shared" si="43"/>
        <v>-0.39721668487734896</v>
      </c>
    </row>
    <row r="178" spans="1:18" s="14" customFormat="1" ht="14.1" customHeight="1" thickBot="1" x14ac:dyDescent="0.3">
      <c r="A178" s="97"/>
      <c r="B178" s="636"/>
      <c r="C178" s="22">
        <v>2</v>
      </c>
      <c r="D178" s="346">
        <v>1173660</v>
      </c>
      <c r="E178" s="285">
        <v>880245</v>
      </c>
      <c r="F178" s="285">
        <v>733539</v>
      </c>
      <c r="G178" s="285">
        <v>440124</v>
      </c>
      <c r="H178" s="470">
        <f t="shared" si="32"/>
        <v>1232730</v>
      </c>
      <c r="I178" s="472">
        <f t="shared" si="33"/>
        <v>924549</v>
      </c>
      <c r="J178" s="475">
        <f t="shared" si="41"/>
        <v>770457</v>
      </c>
      <c r="K178" s="472">
        <f t="shared" si="42"/>
        <v>462273</v>
      </c>
      <c r="L178" s="326">
        <f t="shared" si="36"/>
        <v>5.0329737743469147E-2</v>
      </c>
      <c r="M178" s="326">
        <f t="shared" si="37"/>
        <v>5.033144181449483E-2</v>
      </c>
      <c r="N178" s="326">
        <f t="shared" si="38"/>
        <v>5.032861238461759E-2</v>
      </c>
      <c r="O178" s="326">
        <f t="shared" si="39"/>
        <v>5.0324454017504155E-2</v>
      </c>
      <c r="P178" s="397">
        <f t="shared" si="40"/>
        <v>1212390</v>
      </c>
      <c r="Q178" s="439">
        <v>20340</v>
      </c>
      <c r="R178" s="392">
        <f t="shared" si="43"/>
        <v>1.5006330471360574E-2</v>
      </c>
    </row>
    <row r="179" spans="1:18" s="14" customFormat="1" ht="14.1" customHeight="1" thickBot="1" x14ac:dyDescent="0.3">
      <c r="A179" s="97"/>
      <c r="B179" s="636"/>
      <c r="C179" s="22">
        <v>3</v>
      </c>
      <c r="D179" s="346">
        <v>1191261</v>
      </c>
      <c r="E179" s="285">
        <v>893445</v>
      </c>
      <c r="F179" s="285">
        <v>744537</v>
      </c>
      <c r="G179" s="285">
        <v>446724</v>
      </c>
      <c r="H179" s="470">
        <f t="shared" si="32"/>
        <v>1250913</v>
      </c>
      <c r="I179" s="472">
        <f t="shared" si="33"/>
        <v>938184</v>
      </c>
      <c r="J179" s="475">
        <f t="shared" si="41"/>
        <v>781821</v>
      </c>
      <c r="K179" s="472">
        <f t="shared" si="42"/>
        <v>469092</v>
      </c>
      <c r="L179" s="326">
        <f t="shared" ref="L179:L210" si="44">(H179-D179)/D179</f>
        <v>5.0074668775356532E-2</v>
      </c>
      <c r="M179" s="326">
        <f t="shared" ref="M179:M210" si="45">(I179-E179)/E179</f>
        <v>5.0074710810402434E-2</v>
      </c>
      <c r="N179" s="326">
        <f t="shared" ref="N179:N210" si="46">(J179-F179)/F179</f>
        <v>5.0076759113381872E-2</v>
      </c>
      <c r="O179" s="326">
        <f t="shared" ref="O179:O210" si="47">(K179-G179)/G179</f>
        <v>5.0071184892685416E-2</v>
      </c>
      <c r="P179" s="397">
        <f t="shared" si="40"/>
        <v>1230573</v>
      </c>
      <c r="Q179" s="439">
        <v>20340</v>
      </c>
      <c r="R179" s="392">
        <f t="shared" ref="R179:R210" si="48">G179/G178-1</f>
        <v>1.4995773918259347E-2</v>
      </c>
    </row>
    <row r="180" spans="1:18" s="14" customFormat="1" ht="14.1" customHeight="1" thickBot="1" x14ac:dyDescent="0.3">
      <c r="A180" s="97"/>
      <c r="B180" s="643"/>
      <c r="C180" s="23">
        <v>4</v>
      </c>
      <c r="D180" s="346">
        <v>1209126</v>
      </c>
      <c r="E180" s="285">
        <v>906846</v>
      </c>
      <c r="F180" s="285">
        <v>755703</v>
      </c>
      <c r="G180" s="285">
        <v>453423</v>
      </c>
      <c r="H180" s="470">
        <f t="shared" si="32"/>
        <v>1269366</v>
      </c>
      <c r="I180" s="472">
        <f t="shared" si="33"/>
        <v>952026</v>
      </c>
      <c r="J180" s="475">
        <f t="shared" si="41"/>
        <v>793353</v>
      </c>
      <c r="K180" s="472">
        <f t="shared" si="42"/>
        <v>476013</v>
      </c>
      <c r="L180" s="326">
        <f t="shared" si="44"/>
        <v>4.9821110454989805E-2</v>
      </c>
      <c r="M180" s="326">
        <f t="shared" si="45"/>
        <v>4.9821028046658417E-2</v>
      </c>
      <c r="N180" s="326">
        <f t="shared" si="46"/>
        <v>4.982115990011949E-2</v>
      </c>
      <c r="O180" s="326">
        <f t="shared" si="47"/>
        <v>4.9821028046658417E-2</v>
      </c>
      <c r="P180" s="397">
        <f t="shared" si="40"/>
        <v>1249026</v>
      </c>
      <c r="Q180" s="439">
        <v>20340</v>
      </c>
      <c r="R180" s="392">
        <f t="shared" si="48"/>
        <v>1.4995836355333525E-2</v>
      </c>
    </row>
    <row r="181" spans="1:18" s="14" customFormat="1" ht="14.1" customHeight="1" thickBot="1" x14ac:dyDescent="0.3">
      <c r="A181" s="97">
        <v>6</v>
      </c>
      <c r="B181" s="699" t="s">
        <v>178</v>
      </c>
      <c r="C181" s="19">
        <v>1</v>
      </c>
      <c r="D181" s="346">
        <v>1341942</v>
      </c>
      <c r="E181" s="285">
        <v>1006458</v>
      </c>
      <c r="F181" s="285">
        <v>838713</v>
      </c>
      <c r="G181" s="285">
        <v>503229</v>
      </c>
      <c r="H181" s="470">
        <f t="shared" si="32"/>
        <v>1406565</v>
      </c>
      <c r="I181" s="472">
        <f t="shared" si="33"/>
        <v>1054923</v>
      </c>
      <c r="J181" s="475">
        <f t="shared" si="41"/>
        <v>879102</v>
      </c>
      <c r="K181" s="472">
        <f t="shared" si="42"/>
        <v>527463</v>
      </c>
      <c r="L181" s="326">
        <f t="shared" si="44"/>
        <v>4.8156328663981007E-2</v>
      </c>
      <c r="M181" s="326">
        <f t="shared" si="45"/>
        <v>4.815402133024925E-2</v>
      </c>
      <c r="N181" s="326">
        <f t="shared" si="46"/>
        <v>4.8155924613067877E-2</v>
      </c>
      <c r="O181" s="326">
        <f t="shared" si="47"/>
        <v>4.815700208056372E-2</v>
      </c>
      <c r="P181" s="397">
        <f t="shared" si="40"/>
        <v>1386225</v>
      </c>
      <c r="Q181" s="439">
        <v>20340</v>
      </c>
      <c r="R181" s="392">
        <f t="shared" si="48"/>
        <v>0.109844449884545</v>
      </c>
    </row>
    <row r="182" spans="1:18" s="14" customFormat="1" ht="14.1" customHeight="1" thickBot="1" x14ac:dyDescent="0.3">
      <c r="A182" s="97"/>
      <c r="B182" s="700"/>
      <c r="C182" s="22">
        <v>2</v>
      </c>
      <c r="D182" s="346">
        <v>1362063</v>
      </c>
      <c r="E182" s="285">
        <v>1021548</v>
      </c>
      <c r="F182" s="285">
        <v>851289</v>
      </c>
      <c r="G182" s="285">
        <v>510774</v>
      </c>
      <c r="H182" s="470">
        <f t="shared" si="32"/>
        <v>1427352</v>
      </c>
      <c r="I182" s="472">
        <f t="shared" si="33"/>
        <v>1070514</v>
      </c>
      <c r="J182" s="475">
        <f t="shared" si="41"/>
        <v>892095</v>
      </c>
      <c r="K182" s="472">
        <f t="shared" si="42"/>
        <v>535257</v>
      </c>
      <c r="L182" s="326">
        <f t="shared" si="44"/>
        <v>4.7933906140905376E-2</v>
      </c>
      <c r="M182" s="326">
        <f t="shared" si="45"/>
        <v>4.7933136768903664E-2</v>
      </c>
      <c r="N182" s="326">
        <f t="shared" si="46"/>
        <v>4.7934367764648669E-2</v>
      </c>
      <c r="O182" s="326">
        <f t="shared" si="47"/>
        <v>4.7933136768903664E-2</v>
      </c>
      <c r="P182" s="397">
        <f t="shared" si="40"/>
        <v>1407012</v>
      </c>
      <c r="Q182" s="439">
        <v>20340</v>
      </c>
      <c r="R182" s="392">
        <f t="shared" si="48"/>
        <v>1.4993174081779914E-2</v>
      </c>
    </row>
    <row r="183" spans="1:18" s="14" customFormat="1" ht="14.1" customHeight="1" thickBot="1" x14ac:dyDescent="0.3">
      <c r="A183" s="97"/>
      <c r="B183" s="700"/>
      <c r="C183" s="22">
        <v>3</v>
      </c>
      <c r="D183" s="346">
        <v>1382502</v>
      </c>
      <c r="E183" s="285">
        <v>1036878</v>
      </c>
      <c r="F183" s="285">
        <v>864063</v>
      </c>
      <c r="G183" s="285">
        <v>518439</v>
      </c>
      <c r="H183" s="470">
        <f t="shared" si="32"/>
        <v>1448466</v>
      </c>
      <c r="I183" s="472">
        <f t="shared" si="33"/>
        <v>1086351</v>
      </c>
      <c r="J183" s="475">
        <f t="shared" si="41"/>
        <v>905292</v>
      </c>
      <c r="K183" s="472">
        <f t="shared" si="42"/>
        <v>543174</v>
      </c>
      <c r="L183" s="326">
        <f t="shared" si="44"/>
        <v>4.7713493362034919E-2</v>
      </c>
      <c r="M183" s="326">
        <f t="shared" si="45"/>
        <v>4.7713424337289437E-2</v>
      </c>
      <c r="N183" s="326">
        <f t="shared" si="46"/>
        <v>4.7715270761506973E-2</v>
      </c>
      <c r="O183" s="326">
        <f t="shared" si="47"/>
        <v>4.7710531036438228E-2</v>
      </c>
      <c r="P183" s="397">
        <f t="shared" si="40"/>
        <v>1428126</v>
      </c>
      <c r="Q183" s="439">
        <v>20340</v>
      </c>
      <c r="R183" s="392">
        <f t="shared" si="48"/>
        <v>1.5006636986220956E-2</v>
      </c>
    </row>
    <row r="184" spans="1:18" s="14" customFormat="1" ht="14.1" customHeight="1" thickBot="1" x14ac:dyDescent="0.3">
      <c r="A184" s="97"/>
      <c r="B184" s="700"/>
      <c r="C184" s="22">
        <v>4</v>
      </c>
      <c r="D184" s="346">
        <v>1403235</v>
      </c>
      <c r="E184" s="285">
        <v>1052427</v>
      </c>
      <c r="F184" s="285">
        <v>877023</v>
      </c>
      <c r="G184" s="285">
        <v>526212</v>
      </c>
      <c r="H184" s="470">
        <f t="shared" si="32"/>
        <v>1469883</v>
      </c>
      <c r="I184" s="472">
        <f t="shared" si="33"/>
        <v>1102413</v>
      </c>
      <c r="J184" s="475">
        <f t="shared" si="41"/>
        <v>918678</v>
      </c>
      <c r="K184" s="472">
        <f t="shared" si="42"/>
        <v>551205</v>
      </c>
      <c r="L184" s="326">
        <f t="shared" si="44"/>
        <v>4.7495964681610707E-2</v>
      </c>
      <c r="M184" s="326">
        <f t="shared" si="45"/>
        <v>4.7495930834157617E-2</v>
      </c>
      <c r="N184" s="326">
        <f t="shared" si="46"/>
        <v>4.7495903756229883E-2</v>
      </c>
      <c r="O184" s="326">
        <f t="shared" si="47"/>
        <v>4.7496066224259427E-2</v>
      </c>
      <c r="P184" s="397">
        <f t="shared" si="40"/>
        <v>1449543</v>
      </c>
      <c r="Q184" s="439">
        <v>20340</v>
      </c>
      <c r="R184" s="392">
        <f t="shared" si="48"/>
        <v>1.4993085010965634E-2</v>
      </c>
    </row>
    <row r="185" spans="1:18" s="14" customFormat="1" ht="14.1" customHeight="1" thickBot="1" x14ac:dyDescent="0.3">
      <c r="A185" s="97"/>
      <c r="B185" s="701"/>
      <c r="C185" s="23">
        <v>5</v>
      </c>
      <c r="D185" s="346">
        <v>1424286</v>
      </c>
      <c r="E185" s="285">
        <v>1068216</v>
      </c>
      <c r="F185" s="285">
        <v>890178</v>
      </c>
      <c r="G185" s="285">
        <v>534108</v>
      </c>
      <c r="H185" s="470">
        <f t="shared" si="32"/>
        <v>1491627</v>
      </c>
      <c r="I185" s="472">
        <f t="shared" si="33"/>
        <v>1118721</v>
      </c>
      <c r="J185" s="475">
        <f t="shared" si="41"/>
        <v>932268</v>
      </c>
      <c r="K185" s="472">
        <f t="shared" si="42"/>
        <v>559359</v>
      </c>
      <c r="L185" s="326">
        <f t="shared" si="44"/>
        <v>4.7280532140314517E-2</v>
      </c>
      <c r="M185" s="326">
        <f t="shared" si="45"/>
        <v>4.7279763643308097E-2</v>
      </c>
      <c r="N185" s="326">
        <f t="shared" si="46"/>
        <v>4.7282678295801517E-2</v>
      </c>
      <c r="O185" s="326">
        <f t="shared" si="47"/>
        <v>4.727695522253926E-2</v>
      </c>
      <c r="P185" s="397">
        <f t="shared" si="40"/>
        <v>1471287</v>
      </c>
      <c r="Q185" s="439">
        <v>20340</v>
      </c>
      <c r="R185" s="392">
        <f t="shared" si="48"/>
        <v>1.5005359056806E-2</v>
      </c>
    </row>
    <row r="186" spans="1:18" s="14" customFormat="1" ht="14.1" customHeight="1" thickBot="1" x14ac:dyDescent="0.3">
      <c r="A186" s="97">
        <v>7</v>
      </c>
      <c r="B186" s="699" t="s">
        <v>179</v>
      </c>
      <c r="C186" s="19">
        <v>1</v>
      </c>
      <c r="D186" s="346">
        <v>1534356</v>
      </c>
      <c r="E186" s="285">
        <v>1150767</v>
      </c>
      <c r="F186" s="285">
        <v>958974</v>
      </c>
      <c r="G186" s="285">
        <v>575385</v>
      </c>
      <c r="H186" s="470">
        <f t="shared" si="32"/>
        <v>1605330</v>
      </c>
      <c r="I186" s="472">
        <f t="shared" si="33"/>
        <v>1203999</v>
      </c>
      <c r="J186" s="475">
        <f t="shared" si="41"/>
        <v>1003332</v>
      </c>
      <c r="K186" s="472">
        <f t="shared" si="42"/>
        <v>601998</v>
      </c>
      <c r="L186" s="326">
        <f t="shared" si="44"/>
        <v>4.6256540203186224E-2</v>
      </c>
      <c r="M186" s="326">
        <f t="shared" si="45"/>
        <v>4.6257843681648848E-2</v>
      </c>
      <c r="N186" s="326">
        <f t="shared" si="46"/>
        <v>4.6255685764160448E-2</v>
      </c>
      <c r="O186" s="326">
        <f t="shared" si="47"/>
        <v>4.6252509189499205E-2</v>
      </c>
      <c r="P186" s="397">
        <f t="shared" si="40"/>
        <v>1584990</v>
      </c>
      <c r="Q186" s="439">
        <v>20340</v>
      </c>
      <c r="R186" s="392">
        <f t="shared" si="48"/>
        <v>7.7282122716753943E-2</v>
      </c>
    </row>
    <row r="187" spans="1:18" s="14" customFormat="1" ht="14.1" customHeight="1" thickBot="1" x14ac:dyDescent="0.3">
      <c r="A187" s="97"/>
      <c r="B187" s="700"/>
      <c r="C187" s="22">
        <v>2</v>
      </c>
      <c r="D187" s="346">
        <v>1557369</v>
      </c>
      <c r="E187" s="285">
        <v>1168026</v>
      </c>
      <c r="F187" s="285">
        <v>973356</v>
      </c>
      <c r="G187" s="285">
        <v>584013</v>
      </c>
      <c r="H187" s="470">
        <f t="shared" si="32"/>
        <v>1629102</v>
      </c>
      <c r="I187" s="472">
        <f t="shared" si="33"/>
        <v>1221828</v>
      </c>
      <c r="J187" s="475">
        <f t="shared" si="41"/>
        <v>1018188</v>
      </c>
      <c r="K187" s="472">
        <f t="shared" si="42"/>
        <v>610914</v>
      </c>
      <c r="L187" s="326">
        <f t="shared" si="44"/>
        <v>4.6060374901516599E-2</v>
      </c>
      <c r="M187" s="326">
        <f t="shared" si="45"/>
        <v>4.6062330804280044E-2</v>
      </c>
      <c r="N187" s="326">
        <f t="shared" si="46"/>
        <v>4.6059201361064193E-2</v>
      </c>
      <c r="O187" s="326">
        <f t="shared" si="47"/>
        <v>4.6062330804280044E-2</v>
      </c>
      <c r="P187" s="397">
        <f t="shared" si="40"/>
        <v>1608762</v>
      </c>
      <c r="Q187" s="439">
        <v>20340</v>
      </c>
      <c r="R187" s="392">
        <f t="shared" si="48"/>
        <v>1.4995177142261173E-2</v>
      </c>
    </row>
    <row r="188" spans="1:18" s="14" customFormat="1" ht="14.1" customHeight="1" thickBot="1" x14ac:dyDescent="0.3">
      <c r="A188" s="97"/>
      <c r="B188" s="700"/>
      <c r="C188" s="22">
        <v>3</v>
      </c>
      <c r="D188" s="346">
        <v>1580730</v>
      </c>
      <c r="E188" s="285">
        <v>1185549</v>
      </c>
      <c r="F188" s="285">
        <v>987957</v>
      </c>
      <c r="G188" s="285">
        <v>592773</v>
      </c>
      <c r="H188" s="470">
        <f t="shared" si="32"/>
        <v>1653234</v>
      </c>
      <c r="I188" s="472">
        <f t="shared" si="33"/>
        <v>1239927</v>
      </c>
      <c r="J188" s="475">
        <f t="shared" si="41"/>
        <v>1033272</v>
      </c>
      <c r="K188" s="472">
        <f t="shared" si="42"/>
        <v>619962</v>
      </c>
      <c r="L188" s="326">
        <f t="shared" si="44"/>
        <v>4.5867415687688602E-2</v>
      </c>
      <c r="M188" s="326">
        <f t="shared" si="45"/>
        <v>4.5867357654554977E-2</v>
      </c>
      <c r="N188" s="326">
        <f t="shared" si="46"/>
        <v>4.5867380867790804E-2</v>
      </c>
      <c r="O188" s="326">
        <f t="shared" si="47"/>
        <v>4.5867473720969075E-2</v>
      </c>
      <c r="P188" s="397">
        <f t="shared" si="40"/>
        <v>1632894</v>
      </c>
      <c r="Q188" s="439">
        <v>20340</v>
      </c>
      <c r="R188" s="392">
        <f t="shared" si="48"/>
        <v>1.499966610332315E-2</v>
      </c>
    </row>
    <row r="189" spans="1:18" s="14" customFormat="1" ht="14.1" customHeight="1" thickBot="1" x14ac:dyDescent="0.3">
      <c r="A189" s="97"/>
      <c r="B189" s="700"/>
      <c r="C189" s="22">
        <v>4</v>
      </c>
      <c r="D189" s="346">
        <v>1604430</v>
      </c>
      <c r="E189" s="285">
        <v>1203324</v>
      </c>
      <c r="F189" s="285">
        <v>1002768</v>
      </c>
      <c r="G189" s="285">
        <v>601662</v>
      </c>
      <c r="H189" s="470">
        <f t="shared" si="32"/>
        <v>1677717</v>
      </c>
      <c r="I189" s="472">
        <f t="shared" si="33"/>
        <v>1258287</v>
      </c>
      <c r="J189" s="475">
        <f t="shared" si="41"/>
        <v>1048572</v>
      </c>
      <c r="K189" s="472">
        <f t="shared" si="42"/>
        <v>629145</v>
      </c>
      <c r="L189" s="326">
        <f t="shared" si="44"/>
        <v>4.5677904302462553E-2</v>
      </c>
      <c r="M189" s="326">
        <f t="shared" si="45"/>
        <v>4.5675977542208084E-2</v>
      </c>
      <c r="N189" s="326">
        <f t="shared" si="46"/>
        <v>4.5677564501459961E-2</v>
      </c>
      <c r="O189" s="326">
        <f t="shared" si="47"/>
        <v>4.5678470636337343E-2</v>
      </c>
      <c r="P189" s="397">
        <f t="shared" si="40"/>
        <v>1657377</v>
      </c>
      <c r="Q189" s="439">
        <v>20340</v>
      </c>
      <c r="R189" s="392">
        <f t="shared" si="48"/>
        <v>1.4995622270245201E-2</v>
      </c>
    </row>
    <row r="190" spans="1:18" s="14" customFormat="1" ht="14.1" customHeight="1" thickBot="1" x14ac:dyDescent="0.3">
      <c r="A190" s="97"/>
      <c r="B190" s="701"/>
      <c r="C190" s="23">
        <v>5</v>
      </c>
      <c r="D190" s="346">
        <v>1628502</v>
      </c>
      <c r="E190" s="285">
        <v>1221378</v>
      </c>
      <c r="F190" s="285">
        <v>1017813</v>
      </c>
      <c r="G190" s="285">
        <v>610689</v>
      </c>
      <c r="H190" s="351">
        <f t="shared" si="32"/>
        <v>1702584</v>
      </c>
      <c r="I190" s="481">
        <f t="shared" si="33"/>
        <v>1276938</v>
      </c>
      <c r="J190" s="481">
        <f t="shared" si="41"/>
        <v>1064115</v>
      </c>
      <c r="K190" s="481">
        <f t="shared" si="42"/>
        <v>638469</v>
      </c>
      <c r="L190" s="326">
        <f t="shared" si="44"/>
        <v>4.5490886716749501E-2</v>
      </c>
      <c r="M190" s="326">
        <f t="shared" si="45"/>
        <v>4.548960272741117E-2</v>
      </c>
      <c r="N190" s="326">
        <f t="shared" si="46"/>
        <v>4.5491657111866327E-2</v>
      </c>
      <c r="O190" s="326">
        <f t="shared" si="47"/>
        <v>4.548960272741117E-2</v>
      </c>
      <c r="P190" s="397">
        <f t="shared" si="40"/>
        <v>1682244</v>
      </c>
      <c r="Q190" s="439">
        <v>20340</v>
      </c>
      <c r="R190" s="392">
        <f t="shared" si="48"/>
        <v>1.5003440469898432E-2</v>
      </c>
    </row>
    <row r="191" spans="1:18" s="14" customFormat="1" ht="14.1" customHeight="1" thickBot="1" x14ac:dyDescent="0.3">
      <c r="A191" s="97">
        <v>8</v>
      </c>
      <c r="B191" s="699" t="s">
        <v>180</v>
      </c>
      <c r="C191" s="19">
        <v>1</v>
      </c>
      <c r="D191" s="346">
        <v>1677720</v>
      </c>
      <c r="E191" s="285">
        <v>1258290</v>
      </c>
      <c r="F191" s="285">
        <v>1048575</v>
      </c>
      <c r="G191" s="285">
        <v>629145</v>
      </c>
      <c r="H191" s="470">
        <f t="shared" si="32"/>
        <v>1753425</v>
      </c>
      <c r="I191" s="472">
        <f t="shared" si="33"/>
        <v>1315068</v>
      </c>
      <c r="J191" s="475">
        <f t="shared" si="41"/>
        <v>1095891</v>
      </c>
      <c r="K191" s="472">
        <f t="shared" si="42"/>
        <v>657534</v>
      </c>
      <c r="L191" s="326">
        <f t="shared" si="44"/>
        <v>4.5123739360560758E-2</v>
      </c>
      <c r="M191" s="326">
        <f t="shared" si="45"/>
        <v>4.512314331354457E-2</v>
      </c>
      <c r="N191" s="326">
        <f t="shared" si="46"/>
        <v>4.5124096988770478E-2</v>
      </c>
      <c r="O191" s="326">
        <f t="shared" si="47"/>
        <v>4.512314331354457E-2</v>
      </c>
      <c r="P191" s="397">
        <f t="shared" si="40"/>
        <v>1733085</v>
      </c>
      <c r="Q191" s="439">
        <v>20340</v>
      </c>
      <c r="R191" s="392">
        <f t="shared" si="48"/>
        <v>3.0221602157562977E-2</v>
      </c>
    </row>
    <row r="192" spans="1:18" s="14" customFormat="1" ht="14.1" customHeight="1" thickBot="1" x14ac:dyDescent="0.3">
      <c r="A192" s="97"/>
      <c r="B192" s="700"/>
      <c r="C192" s="22">
        <v>2</v>
      </c>
      <c r="D192" s="346">
        <v>1702881</v>
      </c>
      <c r="E192" s="285">
        <v>1277160</v>
      </c>
      <c r="F192" s="285">
        <v>1064301</v>
      </c>
      <c r="G192" s="285">
        <v>638580</v>
      </c>
      <c r="H192" s="470">
        <f t="shared" si="32"/>
        <v>1779417</v>
      </c>
      <c r="I192" s="472">
        <f t="shared" si="33"/>
        <v>1334562</v>
      </c>
      <c r="J192" s="475">
        <f t="shared" si="41"/>
        <v>1112136</v>
      </c>
      <c r="K192" s="472">
        <f t="shared" si="42"/>
        <v>667281</v>
      </c>
      <c r="L192" s="326">
        <f t="shared" si="44"/>
        <v>4.4945007901315476E-2</v>
      </c>
      <c r="M192" s="326">
        <f t="shared" si="45"/>
        <v>4.4945034294841681E-2</v>
      </c>
      <c r="N192" s="326">
        <f t="shared" si="46"/>
        <v>4.4944992065214635E-2</v>
      </c>
      <c r="O192" s="326">
        <f t="shared" si="47"/>
        <v>4.4945034294841681E-2</v>
      </c>
      <c r="P192" s="397">
        <f t="shared" si="40"/>
        <v>1759077</v>
      </c>
      <c r="Q192" s="439">
        <v>20340</v>
      </c>
      <c r="R192" s="392">
        <f t="shared" si="48"/>
        <v>1.4996542927306011E-2</v>
      </c>
    </row>
    <row r="193" spans="1:18" s="14" customFormat="1" ht="14.1" customHeight="1" thickBot="1" x14ac:dyDescent="0.3">
      <c r="A193" s="97"/>
      <c r="B193" s="700"/>
      <c r="C193" s="22">
        <v>3</v>
      </c>
      <c r="D193" s="346">
        <v>1728426</v>
      </c>
      <c r="E193" s="285">
        <v>1296321</v>
      </c>
      <c r="F193" s="285">
        <v>1080267</v>
      </c>
      <c r="G193" s="285">
        <v>648159</v>
      </c>
      <c r="H193" s="470">
        <f t="shared" si="32"/>
        <v>1805805</v>
      </c>
      <c r="I193" s="472">
        <f t="shared" si="33"/>
        <v>1354353</v>
      </c>
      <c r="J193" s="475">
        <f t="shared" si="41"/>
        <v>1128627</v>
      </c>
      <c r="K193" s="472">
        <f t="shared" si="42"/>
        <v>677178</v>
      </c>
      <c r="L193" s="326">
        <f t="shared" si="44"/>
        <v>4.4768477215686407E-2</v>
      </c>
      <c r="M193" s="326">
        <f t="shared" si="45"/>
        <v>4.4766689731941395E-2</v>
      </c>
      <c r="N193" s="326">
        <f t="shared" si="46"/>
        <v>4.4766710452138224E-2</v>
      </c>
      <c r="O193" s="326">
        <f t="shared" si="47"/>
        <v>4.4771421827051697E-2</v>
      </c>
      <c r="P193" s="397">
        <f t="shared" si="40"/>
        <v>1785465</v>
      </c>
      <c r="Q193" s="439">
        <v>20340</v>
      </c>
      <c r="R193" s="392">
        <f t="shared" si="48"/>
        <v>1.5000469792351812E-2</v>
      </c>
    </row>
    <row r="194" spans="1:18" s="14" customFormat="1" ht="14.1" customHeight="1" thickBot="1" x14ac:dyDescent="0.3">
      <c r="A194" s="97"/>
      <c r="B194" s="700"/>
      <c r="C194" s="22">
        <v>4</v>
      </c>
      <c r="D194" s="346">
        <v>1754358</v>
      </c>
      <c r="E194" s="285">
        <v>1315770</v>
      </c>
      <c r="F194" s="285">
        <v>1096473</v>
      </c>
      <c r="G194" s="285">
        <v>657885</v>
      </c>
      <c r="H194" s="470">
        <f t="shared" si="32"/>
        <v>1832592</v>
      </c>
      <c r="I194" s="472">
        <f t="shared" si="33"/>
        <v>1374444</v>
      </c>
      <c r="J194" s="475">
        <f t="shared" si="41"/>
        <v>1145370</v>
      </c>
      <c r="K194" s="472">
        <f t="shared" si="42"/>
        <v>687222</v>
      </c>
      <c r="L194" s="326">
        <f t="shared" si="44"/>
        <v>4.459409082980783E-2</v>
      </c>
      <c r="M194" s="326">
        <f t="shared" si="45"/>
        <v>4.4592899974919629E-2</v>
      </c>
      <c r="N194" s="326">
        <f t="shared" si="46"/>
        <v>4.4594805344044038E-2</v>
      </c>
      <c r="O194" s="326">
        <f t="shared" si="47"/>
        <v>4.4592899974919629E-2</v>
      </c>
      <c r="P194" s="397">
        <f t="shared" si="40"/>
        <v>1812252</v>
      </c>
      <c r="Q194" s="439">
        <v>20340</v>
      </c>
      <c r="R194" s="392">
        <f t="shared" si="48"/>
        <v>1.5005577335190923E-2</v>
      </c>
    </row>
    <row r="195" spans="1:18" s="14" customFormat="1" ht="14.1" customHeight="1" thickBot="1" x14ac:dyDescent="0.3">
      <c r="A195" s="97"/>
      <c r="B195" s="700"/>
      <c r="C195" s="22">
        <v>5</v>
      </c>
      <c r="D195" s="346">
        <v>1780671</v>
      </c>
      <c r="E195" s="285">
        <v>1335504</v>
      </c>
      <c r="F195" s="285">
        <v>1112919</v>
      </c>
      <c r="G195" s="285">
        <v>667752</v>
      </c>
      <c r="H195" s="470">
        <f t="shared" si="32"/>
        <v>1859772</v>
      </c>
      <c r="I195" s="472">
        <f t="shared" si="33"/>
        <v>1394829</v>
      </c>
      <c r="J195" s="475">
        <f t="shared" si="41"/>
        <v>1162359</v>
      </c>
      <c r="K195" s="472">
        <f t="shared" si="42"/>
        <v>697416</v>
      </c>
      <c r="L195" s="326">
        <f t="shared" si="44"/>
        <v>4.4422018441362836E-2</v>
      </c>
      <c r="M195" s="326">
        <f t="shared" si="45"/>
        <v>4.4421431908852387E-2</v>
      </c>
      <c r="N195" s="326">
        <f t="shared" si="46"/>
        <v>4.442371816816857E-2</v>
      </c>
      <c r="O195" s="326">
        <f t="shared" si="47"/>
        <v>4.4423678251806056E-2</v>
      </c>
      <c r="P195" s="397">
        <f t="shared" si="40"/>
        <v>1839432</v>
      </c>
      <c r="Q195" s="439">
        <v>20340</v>
      </c>
      <c r="R195" s="392">
        <f t="shared" si="48"/>
        <v>1.4998061971317256E-2</v>
      </c>
    </row>
    <row r="196" spans="1:18" s="14" customFormat="1" ht="14.1" customHeight="1" thickBot="1" x14ac:dyDescent="0.3">
      <c r="A196" s="97"/>
      <c r="B196" s="700"/>
      <c r="C196" s="22">
        <v>6</v>
      </c>
      <c r="D196" s="346">
        <v>1807380</v>
      </c>
      <c r="E196" s="285">
        <v>1355535</v>
      </c>
      <c r="F196" s="285">
        <v>1129614</v>
      </c>
      <c r="G196" s="285">
        <v>677769</v>
      </c>
      <c r="H196" s="470">
        <f t="shared" si="32"/>
        <v>1887363</v>
      </c>
      <c r="I196" s="472">
        <f t="shared" si="33"/>
        <v>1415523</v>
      </c>
      <c r="J196" s="475">
        <f t="shared" si="41"/>
        <v>1179603</v>
      </c>
      <c r="K196" s="472">
        <f t="shared" si="42"/>
        <v>707760</v>
      </c>
      <c r="L196" s="326">
        <f t="shared" si="44"/>
        <v>4.4253560402350366E-2</v>
      </c>
      <c r="M196" s="326">
        <f t="shared" si="45"/>
        <v>4.4254113689428894E-2</v>
      </c>
      <c r="N196" s="326">
        <f t="shared" si="46"/>
        <v>4.4253169666806536E-2</v>
      </c>
      <c r="O196" s="326">
        <f t="shared" si="47"/>
        <v>4.4249589461896312E-2</v>
      </c>
      <c r="P196" s="397">
        <f t="shared" si="40"/>
        <v>1867023</v>
      </c>
      <c r="Q196" s="439">
        <v>20340</v>
      </c>
      <c r="R196" s="392">
        <f t="shared" si="48"/>
        <v>1.5001078244617716E-2</v>
      </c>
    </row>
    <row r="197" spans="1:18" s="14" customFormat="1" ht="14.1" customHeight="1" thickBot="1" x14ac:dyDescent="0.3">
      <c r="A197" s="97"/>
      <c r="B197" s="700"/>
      <c r="C197" s="22">
        <v>7</v>
      </c>
      <c r="D197" s="346">
        <v>1834500</v>
      </c>
      <c r="E197" s="285">
        <v>1375875</v>
      </c>
      <c r="F197" s="285">
        <v>1146564</v>
      </c>
      <c r="G197" s="285">
        <v>687939</v>
      </c>
      <c r="H197" s="470">
        <f t="shared" si="32"/>
        <v>1915380</v>
      </c>
      <c r="I197" s="472">
        <f t="shared" si="33"/>
        <v>1436535</v>
      </c>
      <c r="J197" s="475">
        <f t="shared" si="41"/>
        <v>1197114</v>
      </c>
      <c r="K197" s="472">
        <f t="shared" si="42"/>
        <v>718269</v>
      </c>
      <c r="L197" s="326">
        <f t="shared" si="44"/>
        <v>4.4088307440719544E-2</v>
      </c>
      <c r="M197" s="326">
        <f t="shared" si="45"/>
        <v>4.4088307440719544E-2</v>
      </c>
      <c r="N197" s="326">
        <f t="shared" si="46"/>
        <v>4.4088249761897284E-2</v>
      </c>
      <c r="O197" s="326">
        <f t="shared" si="47"/>
        <v>4.4088211309432961E-2</v>
      </c>
      <c r="P197" s="397">
        <f t="shared" si="40"/>
        <v>1895040</v>
      </c>
      <c r="Q197" s="439">
        <v>20340</v>
      </c>
      <c r="R197" s="392">
        <f t="shared" si="48"/>
        <v>1.5005112361291317E-2</v>
      </c>
    </row>
    <row r="198" spans="1:18" s="14" customFormat="1" ht="14.1" customHeight="1" thickBot="1" x14ac:dyDescent="0.3">
      <c r="A198" s="97"/>
      <c r="B198" s="700"/>
      <c r="C198" s="22">
        <v>8</v>
      </c>
      <c r="D198" s="346">
        <v>1862010</v>
      </c>
      <c r="E198" s="285">
        <v>1396509</v>
      </c>
      <c r="F198" s="285">
        <v>1163757</v>
      </c>
      <c r="G198" s="285">
        <v>698253</v>
      </c>
      <c r="H198" s="470">
        <f t="shared" si="32"/>
        <v>1943796</v>
      </c>
      <c r="I198" s="472">
        <f t="shared" si="33"/>
        <v>1457847</v>
      </c>
      <c r="J198" s="475">
        <f t="shared" si="41"/>
        <v>1214874</v>
      </c>
      <c r="K198" s="472">
        <f t="shared" si="42"/>
        <v>728925</v>
      </c>
      <c r="L198" s="326">
        <f t="shared" si="44"/>
        <v>4.3923502022008475E-2</v>
      </c>
      <c r="M198" s="326">
        <f t="shared" si="45"/>
        <v>4.3922380736536606E-2</v>
      </c>
      <c r="N198" s="326">
        <f t="shared" si="46"/>
        <v>4.3924118179310627E-2</v>
      </c>
      <c r="O198" s="326">
        <f t="shared" si="47"/>
        <v>4.3926771528371523E-2</v>
      </c>
      <c r="P198" s="397">
        <f t="shared" si="40"/>
        <v>1923456</v>
      </c>
      <c r="Q198" s="439">
        <v>20340</v>
      </c>
      <c r="R198" s="392">
        <f t="shared" si="48"/>
        <v>1.4992608356264148E-2</v>
      </c>
    </row>
    <row r="199" spans="1:18" s="14" customFormat="1" ht="14.1" customHeight="1" thickBot="1" x14ac:dyDescent="0.3">
      <c r="A199" s="97"/>
      <c r="B199" s="700"/>
      <c r="C199" s="22">
        <v>9</v>
      </c>
      <c r="D199" s="346">
        <v>1889940</v>
      </c>
      <c r="E199" s="285">
        <v>1417455</v>
      </c>
      <c r="F199" s="285">
        <v>1181214</v>
      </c>
      <c r="G199" s="285">
        <v>708729</v>
      </c>
      <c r="H199" s="470">
        <f t="shared" si="32"/>
        <v>1972647</v>
      </c>
      <c r="I199" s="472">
        <f t="shared" si="33"/>
        <v>1479486</v>
      </c>
      <c r="J199" s="475">
        <f t="shared" si="41"/>
        <v>1232904</v>
      </c>
      <c r="K199" s="472">
        <f t="shared" si="42"/>
        <v>739743</v>
      </c>
      <c r="L199" s="326">
        <f t="shared" si="44"/>
        <v>4.3761706720848281E-2</v>
      </c>
      <c r="M199" s="326">
        <f t="shared" si="45"/>
        <v>4.3762235838174755E-2</v>
      </c>
      <c r="N199" s="326">
        <f t="shared" si="46"/>
        <v>4.376006379876974E-2</v>
      </c>
      <c r="O199" s="326">
        <f t="shared" si="47"/>
        <v>4.3760026752115405E-2</v>
      </c>
      <c r="P199" s="397">
        <f t="shared" si="40"/>
        <v>1952307</v>
      </c>
      <c r="Q199" s="439">
        <v>20340</v>
      </c>
      <c r="R199" s="392">
        <f t="shared" si="48"/>
        <v>1.5003157881169127E-2</v>
      </c>
    </row>
    <row r="200" spans="1:18" s="14" customFormat="1" ht="14.1" customHeight="1" thickBot="1" x14ac:dyDescent="0.3">
      <c r="A200" s="97"/>
      <c r="B200" s="701"/>
      <c r="C200" s="23">
        <v>10</v>
      </c>
      <c r="D200" s="346">
        <v>1918284</v>
      </c>
      <c r="E200" s="285">
        <v>1438713</v>
      </c>
      <c r="F200" s="285">
        <v>1198929</v>
      </c>
      <c r="G200" s="285">
        <v>719358</v>
      </c>
      <c r="H200" s="470">
        <f t="shared" si="32"/>
        <v>2001927</v>
      </c>
      <c r="I200" s="472">
        <f t="shared" si="33"/>
        <v>1501446</v>
      </c>
      <c r="J200" s="475">
        <f t="shared" si="41"/>
        <v>1251204</v>
      </c>
      <c r="K200" s="472">
        <f t="shared" si="42"/>
        <v>750723</v>
      </c>
      <c r="L200" s="326">
        <f t="shared" si="44"/>
        <v>4.3603032710484997E-2</v>
      </c>
      <c r="M200" s="326">
        <f t="shared" si="45"/>
        <v>4.3603554009729532E-2</v>
      </c>
      <c r="N200" s="326">
        <f t="shared" si="46"/>
        <v>4.3601414262229042E-2</v>
      </c>
      <c r="O200" s="326">
        <f t="shared" si="47"/>
        <v>4.3601377895289964E-2</v>
      </c>
      <c r="P200" s="397">
        <f t="shared" si="40"/>
        <v>1981587</v>
      </c>
      <c r="Q200" s="439">
        <v>20340</v>
      </c>
      <c r="R200" s="392">
        <f t="shared" si="48"/>
        <v>1.4997269760373744E-2</v>
      </c>
    </row>
    <row r="201" spans="1:18" s="14" customFormat="1" ht="14.1" customHeight="1" thickBot="1" x14ac:dyDescent="0.3">
      <c r="A201" s="97">
        <v>9</v>
      </c>
      <c r="B201" s="699" t="s">
        <v>181</v>
      </c>
      <c r="C201" s="19">
        <v>1</v>
      </c>
      <c r="D201" s="346">
        <v>1807380</v>
      </c>
      <c r="E201" s="285">
        <v>1355535</v>
      </c>
      <c r="F201" s="285">
        <v>1129614</v>
      </c>
      <c r="G201" s="285">
        <v>677769</v>
      </c>
      <c r="H201" s="470">
        <f t="shared" si="32"/>
        <v>1887363</v>
      </c>
      <c r="I201" s="472">
        <f t="shared" si="33"/>
        <v>1415523</v>
      </c>
      <c r="J201" s="475">
        <f t="shared" si="41"/>
        <v>1179603</v>
      </c>
      <c r="K201" s="472">
        <f t="shared" si="42"/>
        <v>707760</v>
      </c>
      <c r="L201" s="326">
        <f t="shared" si="44"/>
        <v>4.4253560402350366E-2</v>
      </c>
      <c r="M201" s="326">
        <f t="shared" si="45"/>
        <v>4.4254113689428894E-2</v>
      </c>
      <c r="N201" s="326">
        <f t="shared" si="46"/>
        <v>4.4253169666806536E-2</v>
      </c>
      <c r="O201" s="326">
        <f t="shared" si="47"/>
        <v>4.4249589461896312E-2</v>
      </c>
      <c r="P201" s="397">
        <f t="shared" si="40"/>
        <v>1867023</v>
      </c>
      <c r="Q201" s="439">
        <v>20340</v>
      </c>
      <c r="R201" s="392">
        <f t="shared" si="48"/>
        <v>-5.7814050862018629E-2</v>
      </c>
    </row>
    <row r="202" spans="1:18" s="14" customFormat="1" ht="14.1" customHeight="1" thickBot="1" x14ac:dyDescent="0.3">
      <c r="A202" s="97"/>
      <c r="B202" s="700"/>
      <c r="C202" s="22">
        <v>2</v>
      </c>
      <c r="D202" s="346">
        <v>1834500</v>
      </c>
      <c r="E202" s="285">
        <v>1375875</v>
      </c>
      <c r="F202" s="285">
        <v>1146564</v>
      </c>
      <c r="G202" s="285">
        <v>687939</v>
      </c>
      <c r="H202" s="470">
        <f t="shared" si="32"/>
        <v>1915380</v>
      </c>
      <c r="I202" s="472">
        <f t="shared" si="33"/>
        <v>1436535</v>
      </c>
      <c r="J202" s="475">
        <f t="shared" si="41"/>
        <v>1197114</v>
      </c>
      <c r="K202" s="472">
        <f t="shared" si="42"/>
        <v>718269</v>
      </c>
      <c r="L202" s="326">
        <f t="shared" si="44"/>
        <v>4.4088307440719544E-2</v>
      </c>
      <c r="M202" s="326">
        <f t="shared" si="45"/>
        <v>4.4088307440719544E-2</v>
      </c>
      <c r="N202" s="326">
        <f t="shared" si="46"/>
        <v>4.4088249761897284E-2</v>
      </c>
      <c r="O202" s="326">
        <f t="shared" si="47"/>
        <v>4.4088211309432961E-2</v>
      </c>
      <c r="P202" s="397">
        <f t="shared" si="40"/>
        <v>1895040</v>
      </c>
      <c r="Q202" s="439">
        <v>20340</v>
      </c>
      <c r="R202" s="392">
        <f t="shared" si="48"/>
        <v>1.5005112361291317E-2</v>
      </c>
    </row>
    <row r="203" spans="1:18" s="14" customFormat="1" ht="14.1" customHeight="1" thickBot="1" x14ac:dyDescent="0.3">
      <c r="A203" s="97"/>
      <c r="B203" s="700"/>
      <c r="C203" s="22">
        <v>3</v>
      </c>
      <c r="D203" s="346">
        <v>1862010</v>
      </c>
      <c r="E203" s="285">
        <v>1396509</v>
      </c>
      <c r="F203" s="285">
        <v>1163757</v>
      </c>
      <c r="G203" s="285">
        <v>698253</v>
      </c>
      <c r="H203" s="470">
        <f t="shared" si="32"/>
        <v>1943796</v>
      </c>
      <c r="I203" s="472">
        <f t="shared" si="33"/>
        <v>1457847</v>
      </c>
      <c r="J203" s="475">
        <f t="shared" si="41"/>
        <v>1214874</v>
      </c>
      <c r="K203" s="472">
        <f t="shared" si="42"/>
        <v>728925</v>
      </c>
      <c r="L203" s="326">
        <f t="shared" si="44"/>
        <v>4.3923502022008475E-2</v>
      </c>
      <c r="M203" s="326">
        <f t="shared" si="45"/>
        <v>4.3922380736536606E-2</v>
      </c>
      <c r="N203" s="326">
        <f t="shared" si="46"/>
        <v>4.3924118179310627E-2</v>
      </c>
      <c r="O203" s="326">
        <f t="shared" si="47"/>
        <v>4.3926771528371523E-2</v>
      </c>
      <c r="P203" s="397">
        <f t="shared" si="40"/>
        <v>1923456</v>
      </c>
      <c r="Q203" s="439">
        <v>20340</v>
      </c>
      <c r="R203" s="392">
        <f t="shared" si="48"/>
        <v>1.4992608356264148E-2</v>
      </c>
    </row>
    <row r="204" spans="1:18" s="14" customFormat="1" ht="14.1" customHeight="1" thickBot="1" x14ac:dyDescent="0.3">
      <c r="A204" s="97"/>
      <c r="B204" s="700"/>
      <c r="C204" s="22">
        <v>4</v>
      </c>
      <c r="D204" s="346">
        <v>1889940</v>
      </c>
      <c r="E204" s="285">
        <v>1417455</v>
      </c>
      <c r="F204" s="285">
        <v>1181214</v>
      </c>
      <c r="G204" s="285">
        <v>708729</v>
      </c>
      <c r="H204" s="470">
        <f t="shared" si="32"/>
        <v>1972647</v>
      </c>
      <c r="I204" s="472">
        <f t="shared" si="33"/>
        <v>1479486</v>
      </c>
      <c r="J204" s="475">
        <f t="shared" si="41"/>
        <v>1232904</v>
      </c>
      <c r="K204" s="472">
        <f t="shared" si="42"/>
        <v>739743</v>
      </c>
      <c r="L204" s="326">
        <f t="shared" si="44"/>
        <v>4.3761706720848281E-2</v>
      </c>
      <c r="M204" s="326">
        <f t="shared" si="45"/>
        <v>4.3762235838174755E-2</v>
      </c>
      <c r="N204" s="326">
        <f t="shared" si="46"/>
        <v>4.376006379876974E-2</v>
      </c>
      <c r="O204" s="326">
        <f t="shared" si="47"/>
        <v>4.3760026752115405E-2</v>
      </c>
      <c r="P204" s="397">
        <f t="shared" si="40"/>
        <v>1952307</v>
      </c>
      <c r="Q204" s="439">
        <v>20340</v>
      </c>
      <c r="R204" s="392">
        <f t="shared" si="48"/>
        <v>1.5003157881169127E-2</v>
      </c>
    </row>
    <row r="205" spans="1:18" s="14" customFormat="1" ht="14.1" customHeight="1" thickBot="1" x14ac:dyDescent="0.3">
      <c r="A205" s="97"/>
      <c r="B205" s="701"/>
      <c r="C205" s="23">
        <v>5</v>
      </c>
      <c r="D205" s="346">
        <v>1918284</v>
      </c>
      <c r="E205" s="285">
        <v>1438713</v>
      </c>
      <c r="F205" s="285">
        <v>1198929</v>
      </c>
      <c r="G205" s="285">
        <v>719358</v>
      </c>
      <c r="H205" s="470">
        <f t="shared" si="32"/>
        <v>2001927</v>
      </c>
      <c r="I205" s="472">
        <f t="shared" si="33"/>
        <v>1501446</v>
      </c>
      <c r="J205" s="475">
        <f t="shared" si="41"/>
        <v>1251204</v>
      </c>
      <c r="K205" s="472">
        <f t="shared" si="42"/>
        <v>750723</v>
      </c>
      <c r="L205" s="326">
        <f t="shared" si="44"/>
        <v>4.3603032710484997E-2</v>
      </c>
      <c r="M205" s="326">
        <f t="shared" si="45"/>
        <v>4.3603554009729532E-2</v>
      </c>
      <c r="N205" s="326">
        <f t="shared" si="46"/>
        <v>4.3601414262229042E-2</v>
      </c>
      <c r="O205" s="326">
        <f t="shared" si="47"/>
        <v>4.3601377895289964E-2</v>
      </c>
      <c r="P205" s="397">
        <f t="shared" si="40"/>
        <v>1981587</v>
      </c>
      <c r="Q205" s="439">
        <v>20340</v>
      </c>
      <c r="R205" s="392">
        <f t="shared" si="48"/>
        <v>1.4997269760373744E-2</v>
      </c>
    </row>
    <row r="206" spans="1:18" s="14" customFormat="1" ht="14.1" customHeight="1" thickBot="1" x14ac:dyDescent="0.3">
      <c r="A206" s="97">
        <v>10</v>
      </c>
      <c r="B206" s="699" t="s">
        <v>182</v>
      </c>
      <c r="C206" s="19">
        <v>1</v>
      </c>
      <c r="D206" s="346">
        <v>1976280</v>
      </c>
      <c r="E206" s="285">
        <v>1482210</v>
      </c>
      <c r="F206" s="285">
        <v>1235175</v>
      </c>
      <c r="G206" s="285">
        <v>741105</v>
      </c>
      <c r="H206" s="470">
        <f t="shared" si="32"/>
        <v>2061837</v>
      </c>
      <c r="I206" s="472">
        <f t="shared" si="33"/>
        <v>1546377</v>
      </c>
      <c r="J206" s="475">
        <f t="shared" si="41"/>
        <v>1288647</v>
      </c>
      <c r="K206" s="472">
        <f t="shared" si="42"/>
        <v>773190</v>
      </c>
      <c r="L206" s="326">
        <f t="shared" si="44"/>
        <v>4.3291942437306455E-2</v>
      </c>
      <c r="M206" s="326">
        <f t="shared" si="45"/>
        <v>4.3291436436132529E-2</v>
      </c>
      <c r="N206" s="326">
        <f t="shared" si="46"/>
        <v>4.3291031635193392E-2</v>
      </c>
      <c r="O206" s="326">
        <f t="shared" si="47"/>
        <v>4.329346044082822E-2</v>
      </c>
      <c r="P206" s="397">
        <f t="shared" si="40"/>
        <v>2041497</v>
      </c>
      <c r="Q206" s="439">
        <v>20340</v>
      </c>
      <c r="R206" s="392">
        <f t="shared" si="48"/>
        <v>3.0231122751119832E-2</v>
      </c>
    </row>
    <row r="207" spans="1:18" s="14" customFormat="1" ht="14.1" customHeight="1" thickBot="1" x14ac:dyDescent="0.3">
      <c r="A207" s="97"/>
      <c r="B207" s="700"/>
      <c r="C207" s="22">
        <v>2</v>
      </c>
      <c r="D207" s="346">
        <v>2005917</v>
      </c>
      <c r="E207" s="285">
        <v>1504437</v>
      </c>
      <c r="F207" s="285">
        <v>1253697</v>
      </c>
      <c r="G207" s="285">
        <v>752220</v>
      </c>
      <c r="H207" s="470">
        <f t="shared" si="32"/>
        <v>2092452</v>
      </c>
      <c r="I207" s="472">
        <f t="shared" si="33"/>
        <v>1569339</v>
      </c>
      <c r="J207" s="475">
        <f t="shared" si="41"/>
        <v>1307784</v>
      </c>
      <c r="K207" s="472">
        <f t="shared" si="42"/>
        <v>784671</v>
      </c>
      <c r="L207" s="326">
        <f t="shared" si="44"/>
        <v>4.3139870692556072E-2</v>
      </c>
      <c r="M207" s="326">
        <f t="shared" si="45"/>
        <v>4.3140390724237705E-2</v>
      </c>
      <c r="N207" s="326">
        <f t="shared" si="46"/>
        <v>4.3142003211302252E-2</v>
      </c>
      <c r="O207" s="326">
        <f t="shared" si="47"/>
        <v>4.3140304698093643E-2</v>
      </c>
      <c r="P207" s="397">
        <f t="shared" si="40"/>
        <v>2072112</v>
      </c>
      <c r="Q207" s="439">
        <v>20340</v>
      </c>
      <c r="R207" s="392">
        <f t="shared" si="48"/>
        <v>1.4997874795069421E-2</v>
      </c>
    </row>
    <row r="208" spans="1:18" s="14" customFormat="1" ht="14.1" customHeight="1" thickBot="1" x14ac:dyDescent="0.3">
      <c r="A208" s="97"/>
      <c r="B208" s="700"/>
      <c r="C208" s="22">
        <v>3</v>
      </c>
      <c r="D208" s="346">
        <v>2036001</v>
      </c>
      <c r="E208" s="285">
        <v>1527000</v>
      </c>
      <c r="F208" s="285">
        <v>1272501</v>
      </c>
      <c r="G208" s="285">
        <v>763500</v>
      </c>
      <c r="H208" s="470">
        <f t="shared" si="32"/>
        <v>2123529</v>
      </c>
      <c r="I208" s="472">
        <f t="shared" si="33"/>
        <v>1592646</v>
      </c>
      <c r="J208" s="475">
        <f t="shared" si="41"/>
        <v>1327206</v>
      </c>
      <c r="K208" s="472">
        <f t="shared" si="42"/>
        <v>796323</v>
      </c>
      <c r="L208" s="326">
        <f t="shared" si="44"/>
        <v>4.299015570228109E-2</v>
      </c>
      <c r="M208" s="326">
        <f t="shared" si="45"/>
        <v>4.2990176817288804E-2</v>
      </c>
      <c r="N208" s="326">
        <f t="shared" si="46"/>
        <v>4.2990143033286417E-2</v>
      </c>
      <c r="O208" s="326">
        <f t="shared" si="47"/>
        <v>4.2990176817288804E-2</v>
      </c>
      <c r="P208" s="397">
        <f t="shared" si="40"/>
        <v>2103189</v>
      </c>
      <c r="Q208" s="439">
        <v>20340</v>
      </c>
      <c r="R208" s="392">
        <f t="shared" si="48"/>
        <v>1.4995612985562845E-2</v>
      </c>
    </row>
    <row r="209" spans="1:18" s="14" customFormat="1" ht="14.1" customHeight="1" thickBot="1" x14ac:dyDescent="0.3">
      <c r="A209" s="97"/>
      <c r="B209" s="700"/>
      <c r="C209" s="22">
        <v>4</v>
      </c>
      <c r="D209" s="346">
        <v>2066550</v>
      </c>
      <c r="E209" s="285">
        <v>1549914</v>
      </c>
      <c r="F209" s="285">
        <v>1291593</v>
      </c>
      <c r="G209" s="285">
        <v>774957</v>
      </c>
      <c r="H209" s="470">
        <f t="shared" si="32"/>
        <v>2155086</v>
      </c>
      <c r="I209" s="472">
        <f t="shared" si="33"/>
        <v>1616316</v>
      </c>
      <c r="J209" s="475">
        <f t="shared" si="41"/>
        <v>1346928</v>
      </c>
      <c r="K209" s="472">
        <f t="shared" si="42"/>
        <v>808158</v>
      </c>
      <c r="L209" s="326">
        <f t="shared" si="44"/>
        <v>4.2842418523626337E-2</v>
      </c>
      <c r="M209" s="326">
        <f t="shared" si="45"/>
        <v>4.2842377060920797E-2</v>
      </c>
      <c r="N209" s="326">
        <f t="shared" si="46"/>
        <v>4.2842443401288177E-2</v>
      </c>
      <c r="O209" s="326">
        <f t="shared" si="47"/>
        <v>4.2842377060920797E-2</v>
      </c>
      <c r="P209" s="397">
        <f t="shared" si="40"/>
        <v>2134746</v>
      </c>
      <c r="Q209" s="439">
        <v>20340</v>
      </c>
      <c r="R209" s="392">
        <f t="shared" si="48"/>
        <v>1.50058939096267E-2</v>
      </c>
    </row>
    <row r="210" spans="1:18" s="14" customFormat="1" ht="14.1" customHeight="1" thickBot="1" x14ac:dyDescent="0.3">
      <c r="A210" s="97"/>
      <c r="B210" s="700"/>
      <c r="C210" s="22">
        <v>5</v>
      </c>
      <c r="D210" s="346">
        <v>2097534</v>
      </c>
      <c r="E210" s="285">
        <v>1573152</v>
      </c>
      <c r="F210" s="285">
        <v>1310958</v>
      </c>
      <c r="G210" s="285">
        <v>786576</v>
      </c>
      <c r="H210" s="470">
        <f t="shared" si="32"/>
        <v>2187093</v>
      </c>
      <c r="I210" s="472">
        <f t="shared" si="33"/>
        <v>1640319</v>
      </c>
      <c r="J210" s="475">
        <f t="shared" si="41"/>
        <v>1366932</v>
      </c>
      <c r="K210" s="472">
        <f t="shared" si="42"/>
        <v>820161</v>
      </c>
      <c r="L210" s="326">
        <f t="shared" si="44"/>
        <v>4.269728166504095E-2</v>
      </c>
      <c r="M210" s="326">
        <f t="shared" si="45"/>
        <v>4.2695810703606514E-2</v>
      </c>
      <c r="N210" s="326">
        <f t="shared" si="46"/>
        <v>4.2697020041832005E-2</v>
      </c>
      <c r="O210" s="326">
        <f t="shared" si="47"/>
        <v>4.2697717703057303E-2</v>
      </c>
      <c r="P210" s="397">
        <f t="shared" si="40"/>
        <v>2166753</v>
      </c>
      <c r="Q210" s="439">
        <v>20340</v>
      </c>
      <c r="R210" s="392">
        <f t="shared" si="48"/>
        <v>1.499308993918369E-2</v>
      </c>
    </row>
    <row r="211" spans="1:18" s="14" customFormat="1" ht="14.1" customHeight="1" thickBot="1" x14ac:dyDescent="0.3">
      <c r="A211" s="97"/>
      <c r="B211" s="700"/>
      <c r="C211" s="22">
        <v>6</v>
      </c>
      <c r="D211" s="346">
        <v>2129004</v>
      </c>
      <c r="E211" s="285">
        <v>1596753</v>
      </c>
      <c r="F211" s="285">
        <v>1330629</v>
      </c>
      <c r="G211" s="285">
        <v>798378</v>
      </c>
      <c r="H211" s="470">
        <f t="shared" ref="H211:H222" si="49">P211+Q211</f>
        <v>2219601</v>
      </c>
      <c r="I211" s="472">
        <f t="shared" ref="I211:I222" si="50">(ROUND((+H211/8*6)/3,0))*3</f>
        <v>1664700</v>
      </c>
      <c r="J211" s="475">
        <f t="shared" si="41"/>
        <v>1387251</v>
      </c>
      <c r="K211" s="472">
        <f t="shared" si="42"/>
        <v>832350</v>
      </c>
      <c r="L211" s="326">
        <f t="shared" ref="L211:L222" si="51">(H211-D211)/D211</f>
        <v>4.2553701167306404E-2</v>
      </c>
      <c r="M211" s="326">
        <f t="shared" ref="M211:M222" si="52">(I211-E211)/E211</f>
        <v>4.2553231464102462E-2</v>
      </c>
      <c r="N211" s="326">
        <f t="shared" ref="N211:N222" si="53">(J211-F211)/F211</f>
        <v>4.2552807732283003E-2</v>
      </c>
      <c r="O211" s="326">
        <f t="shared" ref="O211:O222" si="54">(K211-G211)/G211</f>
        <v>4.2551272705410217E-2</v>
      </c>
      <c r="P211" s="397">
        <f t="shared" ref="P211:P222" si="55">ROUND($D211*(1+$G$4)/3,0)*3</f>
        <v>2199261</v>
      </c>
      <c r="Q211" s="439">
        <v>20340</v>
      </c>
      <c r="R211" s="392">
        <f t="shared" ref="R211:R222" si="56">G211/G210-1</f>
        <v>1.5004271678769721E-2</v>
      </c>
    </row>
    <row r="212" spans="1:18" s="14" customFormat="1" ht="14.1" customHeight="1" thickBot="1" x14ac:dyDescent="0.3">
      <c r="A212" s="97"/>
      <c r="B212" s="701"/>
      <c r="C212" s="23">
        <v>7</v>
      </c>
      <c r="D212" s="346">
        <v>2160933</v>
      </c>
      <c r="E212" s="285">
        <v>1620699</v>
      </c>
      <c r="F212" s="285">
        <v>1350582</v>
      </c>
      <c r="G212" s="285">
        <v>810351</v>
      </c>
      <c r="H212" s="470">
        <f t="shared" si="49"/>
        <v>2252583</v>
      </c>
      <c r="I212" s="472">
        <f t="shared" si="50"/>
        <v>1689438</v>
      </c>
      <c r="J212" s="475">
        <f t="shared" ref="J212:J222" si="57">(ROUND((+H212/8*5)/3,0))*3</f>
        <v>1407864</v>
      </c>
      <c r="K212" s="472">
        <f t="shared" ref="K212:K222" si="58">(ROUND((+H212/8*3)/3,0))*3</f>
        <v>844719</v>
      </c>
      <c r="L212" s="326">
        <f t="shared" si="51"/>
        <v>4.2412235825914087E-2</v>
      </c>
      <c r="M212" s="326">
        <f t="shared" si="52"/>
        <v>4.2413180979318184E-2</v>
      </c>
      <c r="N212" s="326">
        <f t="shared" si="53"/>
        <v>4.2412826470366108E-2</v>
      </c>
      <c r="O212" s="326">
        <f t="shared" si="54"/>
        <v>4.2411251420680668E-2</v>
      </c>
      <c r="P212" s="397">
        <f t="shared" si="55"/>
        <v>2232243</v>
      </c>
      <c r="Q212" s="439">
        <v>20340</v>
      </c>
      <c r="R212" s="392">
        <f t="shared" si="56"/>
        <v>1.4996655719471175E-2</v>
      </c>
    </row>
    <row r="213" spans="1:18" s="14" customFormat="1" ht="14.1" customHeight="1" thickBot="1" x14ac:dyDescent="0.3">
      <c r="A213" s="97">
        <v>11</v>
      </c>
      <c r="B213" s="699" t="s">
        <v>183</v>
      </c>
      <c r="C213" s="19">
        <v>1</v>
      </c>
      <c r="D213" s="346">
        <v>2259651</v>
      </c>
      <c r="E213" s="285">
        <v>1694739</v>
      </c>
      <c r="F213" s="285">
        <v>1412283</v>
      </c>
      <c r="G213" s="285">
        <v>847368</v>
      </c>
      <c r="H213" s="470">
        <f t="shared" si="49"/>
        <v>2354559</v>
      </c>
      <c r="I213" s="472">
        <f t="shared" si="50"/>
        <v>1765920</v>
      </c>
      <c r="J213" s="475">
        <f t="shared" si="57"/>
        <v>1471599</v>
      </c>
      <c r="K213" s="472">
        <f t="shared" si="58"/>
        <v>882960</v>
      </c>
      <c r="L213" s="326">
        <f t="shared" si="51"/>
        <v>4.2001176287842681E-2</v>
      </c>
      <c r="M213" s="326">
        <f t="shared" si="52"/>
        <v>4.2001157700389265E-2</v>
      </c>
      <c r="N213" s="326">
        <f t="shared" si="53"/>
        <v>4.2000080720365533E-2</v>
      </c>
      <c r="O213" s="326">
        <f t="shared" si="54"/>
        <v>4.2003002237516643E-2</v>
      </c>
      <c r="P213" s="397">
        <f t="shared" si="55"/>
        <v>2334219</v>
      </c>
      <c r="Q213" s="439">
        <v>20340</v>
      </c>
      <c r="R213" s="392">
        <f t="shared" si="56"/>
        <v>4.568020524439409E-2</v>
      </c>
    </row>
    <row r="214" spans="1:18" s="14" customFormat="1" ht="14.1" customHeight="1" thickBot="1" x14ac:dyDescent="0.3">
      <c r="A214" s="97"/>
      <c r="B214" s="700"/>
      <c r="C214" s="22">
        <v>2</v>
      </c>
      <c r="D214" s="346">
        <v>2293539</v>
      </c>
      <c r="E214" s="285">
        <v>1720155</v>
      </c>
      <c r="F214" s="285">
        <v>1433463</v>
      </c>
      <c r="G214" s="285">
        <v>860076</v>
      </c>
      <c r="H214" s="470">
        <f t="shared" si="49"/>
        <v>2389566</v>
      </c>
      <c r="I214" s="472">
        <f t="shared" si="50"/>
        <v>1792176</v>
      </c>
      <c r="J214" s="475">
        <f t="shared" si="57"/>
        <v>1493478</v>
      </c>
      <c r="K214" s="472">
        <f t="shared" si="58"/>
        <v>896088</v>
      </c>
      <c r="L214" s="326">
        <f t="shared" si="51"/>
        <v>4.1868483596747212E-2</v>
      </c>
      <c r="M214" s="326">
        <f t="shared" si="52"/>
        <v>4.1868901349006338E-2</v>
      </c>
      <c r="N214" s="326">
        <f t="shared" si="53"/>
        <v>4.1867142716624006E-2</v>
      </c>
      <c r="O214" s="326">
        <f t="shared" si="54"/>
        <v>4.1870718401629627E-2</v>
      </c>
      <c r="P214" s="397">
        <f t="shared" si="55"/>
        <v>2369226</v>
      </c>
      <c r="Q214" s="439">
        <v>20340</v>
      </c>
      <c r="R214" s="392">
        <f t="shared" si="56"/>
        <v>1.4997026085478815E-2</v>
      </c>
    </row>
    <row r="215" spans="1:18" s="14" customFormat="1" ht="14.1" customHeight="1" thickBot="1" x14ac:dyDescent="0.3">
      <c r="A215" s="97"/>
      <c r="B215" s="700"/>
      <c r="C215" s="22">
        <v>3</v>
      </c>
      <c r="D215" s="346">
        <v>2327946</v>
      </c>
      <c r="E215" s="285">
        <v>1745961</v>
      </c>
      <c r="F215" s="285">
        <v>1454967</v>
      </c>
      <c r="G215" s="285">
        <v>872979</v>
      </c>
      <c r="H215" s="470">
        <f t="shared" si="49"/>
        <v>2425107</v>
      </c>
      <c r="I215" s="472">
        <f t="shared" si="50"/>
        <v>1818831</v>
      </c>
      <c r="J215" s="475">
        <f t="shared" si="57"/>
        <v>1515693</v>
      </c>
      <c r="K215" s="472">
        <f t="shared" si="58"/>
        <v>909414</v>
      </c>
      <c r="L215" s="326">
        <f t="shared" si="51"/>
        <v>4.1736792863751995E-2</v>
      </c>
      <c r="M215" s="326">
        <f t="shared" si="52"/>
        <v>4.1736327443740152E-2</v>
      </c>
      <c r="N215" s="326">
        <f t="shared" si="53"/>
        <v>4.1737029087257647E-2</v>
      </c>
      <c r="O215" s="326">
        <f t="shared" si="54"/>
        <v>4.173639915736805E-2</v>
      </c>
      <c r="P215" s="397">
        <f t="shared" si="55"/>
        <v>2404767</v>
      </c>
      <c r="Q215" s="439">
        <v>20340</v>
      </c>
      <c r="R215" s="392">
        <f t="shared" si="56"/>
        <v>1.5002162599584201E-2</v>
      </c>
    </row>
    <row r="216" spans="1:18" s="14" customFormat="1" ht="14.1" customHeight="1" thickBot="1" x14ac:dyDescent="0.3">
      <c r="A216" s="97"/>
      <c r="B216" s="700"/>
      <c r="C216" s="22">
        <v>4</v>
      </c>
      <c r="D216" s="346">
        <v>2362863</v>
      </c>
      <c r="E216" s="285">
        <v>1772148</v>
      </c>
      <c r="F216" s="285">
        <v>1476789</v>
      </c>
      <c r="G216" s="285">
        <v>886074</v>
      </c>
      <c r="H216" s="470">
        <f t="shared" si="49"/>
        <v>2461176</v>
      </c>
      <c r="I216" s="472">
        <f t="shared" si="50"/>
        <v>1845882</v>
      </c>
      <c r="J216" s="475">
        <f t="shared" si="57"/>
        <v>1538235</v>
      </c>
      <c r="K216" s="472">
        <f t="shared" si="58"/>
        <v>922941</v>
      </c>
      <c r="L216" s="326">
        <f t="shared" si="51"/>
        <v>4.1607575217014275E-2</v>
      </c>
      <c r="M216" s="326">
        <f t="shared" si="52"/>
        <v>4.1607134392838523E-2</v>
      </c>
      <c r="N216" s="326">
        <f t="shared" si="53"/>
        <v>4.1607839711698826E-2</v>
      </c>
      <c r="O216" s="326">
        <f t="shared" si="54"/>
        <v>4.1607134392838523E-2</v>
      </c>
      <c r="P216" s="397">
        <f t="shared" si="55"/>
        <v>2440836</v>
      </c>
      <c r="Q216" s="439">
        <v>20340</v>
      </c>
      <c r="R216" s="392">
        <f t="shared" si="56"/>
        <v>1.5000360833422155E-2</v>
      </c>
    </row>
    <row r="217" spans="1:18" s="14" customFormat="1" ht="14.1" customHeight="1" thickBot="1" x14ac:dyDescent="0.3">
      <c r="A217" s="97"/>
      <c r="B217" s="701"/>
      <c r="C217" s="23">
        <v>5</v>
      </c>
      <c r="D217" s="346">
        <v>2398305</v>
      </c>
      <c r="E217" s="285">
        <v>1798728</v>
      </c>
      <c r="F217" s="285">
        <v>1498941</v>
      </c>
      <c r="G217" s="285">
        <v>899364</v>
      </c>
      <c r="H217" s="470">
        <f t="shared" si="49"/>
        <v>2497788</v>
      </c>
      <c r="I217" s="472">
        <f t="shared" si="50"/>
        <v>1873341</v>
      </c>
      <c r="J217" s="475">
        <f t="shared" si="57"/>
        <v>1561119</v>
      </c>
      <c r="K217" s="472">
        <f t="shared" si="58"/>
        <v>936672</v>
      </c>
      <c r="L217" s="326">
        <f t="shared" si="51"/>
        <v>4.1480545635354971E-2</v>
      </c>
      <c r="M217" s="326">
        <f t="shared" si="52"/>
        <v>4.1480979892457338E-2</v>
      </c>
      <c r="N217" s="326">
        <f t="shared" si="53"/>
        <v>4.1481285787766164E-2</v>
      </c>
      <c r="O217" s="326">
        <f t="shared" si="54"/>
        <v>4.1482647737734663E-2</v>
      </c>
      <c r="P217" s="397">
        <f t="shared" si="55"/>
        <v>2477448</v>
      </c>
      <c r="Q217" s="439">
        <v>20340</v>
      </c>
      <c r="R217" s="392">
        <f t="shared" si="56"/>
        <v>1.4998747282958247E-2</v>
      </c>
    </row>
    <row r="218" spans="1:18" s="14" customFormat="1" ht="14.1" customHeight="1" thickBot="1" x14ac:dyDescent="0.3">
      <c r="A218" s="97">
        <v>12</v>
      </c>
      <c r="B218" s="699" t="s">
        <v>184</v>
      </c>
      <c r="C218" s="19">
        <v>1</v>
      </c>
      <c r="D218" s="346">
        <v>2470794</v>
      </c>
      <c r="E218" s="285">
        <v>1853097</v>
      </c>
      <c r="F218" s="285">
        <v>1544247</v>
      </c>
      <c r="G218" s="285">
        <v>926547</v>
      </c>
      <c r="H218" s="470">
        <f t="shared" si="49"/>
        <v>2572671</v>
      </c>
      <c r="I218" s="472">
        <f t="shared" si="50"/>
        <v>1929504</v>
      </c>
      <c r="J218" s="475">
        <f t="shared" si="57"/>
        <v>1607919</v>
      </c>
      <c r="K218" s="472">
        <f t="shared" si="58"/>
        <v>964752</v>
      </c>
      <c r="L218" s="326">
        <f t="shared" si="51"/>
        <v>4.1232494493672882E-2</v>
      </c>
      <c r="M218" s="326">
        <f t="shared" si="52"/>
        <v>4.123205638992454E-2</v>
      </c>
      <c r="N218" s="326">
        <f t="shared" si="53"/>
        <v>4.1231745957738625E-2</v>
      </c>
      <c r="O218" s="326">
        <f t="shared" si="54"/>
        <v>4.1233742055179066E-2</v>
      </c>
      <c r="P218" s="397">
        <f t="shared" si="55"/>
        <v>2552331</v>
      </c>
      <c r="Q218" s="439">
        <v>20340</v>
      </c>
      <c r="R218" s="392">
        <f t="shared" si="56"/>
        <v>3.0224692115761842E-2</v>
      </c>
    </row>
    <row r="219" spans="1:18" s="14" customFormat="1" ht="14.1" customHeight="1" thickBot="1" x14ac:dyDescent="0.3">
      <c r="A219" s="97"/>
      <c r="B219" s="700"/>
      <c r="C219" s="22">
        <v>2</v>
      </c>
      <c r="D219" s="346">
        <v>2507865</v>
      </c>
      <c r="E219" s="285">
        <v>1880898</v>
      </c>
      <c r="F219" s="285">
        <v>1567416</v>
      </c>
      <c r="G219" s="285">
        <v>940449</v>
      </c>
      <c r="H219" s="470">
        <f t="shared" si="49"/>
        <v>2610966</v>
      </c>
      <c r="I219" s="472">
        <f t="shared" si="50"/>
        <v>1958226</v>
      </c>
      <c r="J219" s="475">
        <f t="shared" si="57"/>
        <v>1631853</v>
      </c>
      <c r="K219" s="472">
        <f t="shared" si="58"/>
        <v>979113</v>
      </c>
      <c r="L219" s="326">
        <f t="shared" si="51"/>
        <v>4.1111064590797351E-2</v>
      </c>
      <c r="M219" s="326">
        <f t="shared" si="52"/>
        <v>4.1112277220774332E-2</v>
      </c>
      <c r="N219" s="326">
        <f t="shared" si="53"/>
        <v>4.111033701327535E-2</v>
      </c>
      <c r="O219" s="326">
        <f t="shared" si="54"/>
        <v>4.1112277220774332E-2</v>
      </c>
      <c r="P219" s="397">
        <f t="shared" si="55"/>
        <v>2590626</v>
      </c>
      <c r="Q219" s="439">
        <v>20340</v>
      </c>
      <c r="R219" s="392">
        <f t="shared" si="56"/>
        <v>1.5004095852665822E-2</v>
      </c>
    </row>
    <row r="220" spans="1:18" s="14" customFormat="1" ht="14.1" customHeight="1" thickBot="1" x14ac:dyDescent="0.3">
      <c r="A220" s="97"/>
      <c r="B220" s="700"/>
      <c r="C220" s="22">
        <v>3</v>
      </c>
      <c r="D220" s="346">
        <v>2545476</v>
      </c>
      <c r="E220" s="285">
        <v>1909107</v>
      </c>
      <c r="F220" s="285">
        <v>1590924</v>
      </c>
      <c r="G220" s="285">
        <v>954555</v>
      </c>
      <c r="H220" s="470">
        <f t="shared" si="49"/>
        <v>2649816</v>
      </c>
      <c r="I220" s="472">
        <f t="shared" si="50"/>
        <v>1987362</v>
      </c>
      <c r="J220" s="475">
        <f t="shared" si="57"/>
        <v>1656135</v>
      </c>
      <c r="K220" s="472">
        <f t="shared" si="58"/>
        <v>993681</v>
      </c>
      <c r="L220" s="326">
        <f t="shared" si="51"/>
        <v>4.0990368795463007E-2</v>
      </c>
      <c r="M220" s="326">
        <f t="shared" si="52"/>
        <v>4.0990368795463007E-2</v>
      </c>
      <c r="N220" s="326">
        <f t="shared" si="53"/>
        <v>4.0989387299456163E-2</v>
      </c>
      <c r="O220" s="326">
        <f t="shared" si="54"/>
        <v>4.098873296981316E-2</v>
      </c>
      <c r="P220" s="397">
        <f t="shared" si="55"/>
        <v>2629476</v>
      </c>
      <c r="Q220" s="439">
        <v>20340</v>
      </c>
      <c r="R220" s="392">
        <f t="shared" si="56"/>
        <v>1.4999218458417118E-2</v>
      </c>
    </row>
    <row r="221" spans="1:18" s="14" customFormat="1" ht="14.1" customHeight="1" thickBot="1" x14ac:dyDescent="0.3">
      <c r="A221" s="97"/>
      <c r="B221" s="700"/>
      <c r="C221" s="22">
        <v>4</v>
      </c>
      <c r="D221" s="346">
        <v>2583657</v>
      </c>
      <c r="E221" s="285">
        <v>1937742</v>
      </c>
      <c r="F221" s="285">
        <v>1614786</v>
      </c>
      <c r="G221" s="285">
        <v>968871</v>
      </c>
      <c r="H221" s="470">
        <f t="shared" si="49"/>
        <v>2689257</v>
      </c>
      <c r="I221" s="472">
        <f t="shared" si="50"/>
        <v>2016942</v>
      </c>
      <c r="J221" s="475">
        <f t="shared" si="57"/>
        <v>1680786</v>
      </c>
      <c r="K221" s="472">
        <f t="shared" si="58"/>
        <v>1008471</v>
      </c>
      <c r="L221" s="326">
        <f t="shared" si="51"/>
        <v>4.0872298451381121E-2</v>
      </c>
      <c r="M221" s="326">
        <f t="shared" si="52"/>
        <v>4.0872314270940097E-2</v>
      </c>
      <c r="N221" s="326">
        <f t="shared" si="53"/>
        <v>4.0872288959651622E-2</v>
      </c>
      <c r="O221" s="326">
        <f t="shared" si="54"/>
        <v>4.0872314270940097E-2</v>
      </c>
      <c r="P221" s="397">
        <f t="shared" si="55"/>
        <v>2668917</v>
      </c>
      <c r="Q221" s="439">
        <v>20340</v>
      </c>
      <c r="R221" s="392">
        <f t="shared" si="56"/>
        <v>1.4997564310071265E-2</v>
      </c>
    </row>
    <row r="222" spans="1:18" s="14" customFormat="1" ht="14.1" customHeight="1" thickBot="1" x14ac:dyDescent="0.3">
      <c r="A222" s="97"/>
      <c r="B222" s="701"/>
      <c r="C222" s="23">
        <v>5</v>
      </c>
      <c r="D222" s="346">
        <v>2622420</v>
      </c>
      <c r="E222" s="285">
        <v>1966815</v>
      </c>
      <c r="F222" s="285">
        <v>1639014</v>
      </c>
      <c r="G222" s="285">
        <v>983409</v>
      </c>
      <c r="H222" s="351">
        <f t="shared" si="49"/>
        <v>2729301</v>
      </c>
      <c r="I222" s="481">
        <f t="shared" si="50"/>
        <v>2046975</v>
      </c>
      <c r="J222" s="481">
        <f t="shared" si="57"/>
        <v>1705812</v>
      </c>
      <c r="K222" s="481">
        <f t="shared" si="58"/>
        <v>1023489</v>
      </c>
      <c r="L222" s="326">
        <f t="shared" si="51"/>
        <v>4.0756629372869335E-2</v>
      </c>
      <c r="M222" s="326">
        <f t="shared" si="52"/>
        <v>4.0756248045698246E-2</v>
      </c>
      <c r="N222" s="326">
        <f t="shared" si="53"/>
        <v>4.075499050038621E-2</v>
      </c>
      <c r="O222" s="326">
        <f t="shared" si="54"/>
        <v>4.0756185879933987E-2</v>
      </c>
      <c r="P222" s="397">
        <f t="shared" si="55"/>
        <v>2708961</v>
      </c>
      <c r="Q222" s="439">
        <v>20340</v>
      </c>
      <c r="R222" s="392">
        <f t="shared" si="56"/>
        <v>1.5005093557346694E-2</v>
      </c>
    </row>
    <row r="223" spans="1:18" s="14" customFormat="1" ht="6" customHeight="1" x14ac:dyDescent="0.2">
      <c r="A223" s="97"/>
      <c r="B223" s="34"/>
      <c r="C223" s="43"/>
      <c r="D223" s="293"/>
      <c r="E223" s="47"/>
      <c r="F223" s="47"/>
      <c r="G223" s="47"/>
      <c r="H223" s="293"/>
      <c r="I223" s="47"/>
      <c r="J223" s="47"/>
      <c r="K223" s="257"/>
      <c r="L223" s="327"/>
      <c r="M223" s="327"/>
      <c r="N223" s="327"/>
      <c r="O223" s="327"/>
      <c r="P223" s="369"/>
      <c r="Q223" s="453"/>
      <c r="R223" s="458"/>
    </row>
    <row r="224" spans="1:18" ht="18.600000000000001" customHeight="1" x14ac:dyDescent="0.25">
      <c r="B224" s="583" t="s">
        <v>185</v>
      </c>
      <c r="C224" s="583"/>
      <c r="D224" s="583"/>
      <c r="E224" s="583"/>
      <c r="F224" s="583"/>
      <c r="G224" s="583"/>
      <c r="H224" s="583"/>
      <c r="I224" s="583"/>
      <c r="J224" s="583"/>
      <c r="K224" s="583"/>
      <c r="P224" s="454"/>
      <c r="Q224" s="728"/>
      <c r="R224" s="728"/>
    </row>
    <row r="225" spans="1:18" ht="14.45" customHeight="1" thickBot="1" x14ac:dyDescent="0.3">
      <c r="B225" s="57"/>
      <c r="C225" s="57"/>
      <c r="D225" s="637" t="s">
        <v>929</v>
      </c>
      <c r="E225" s="638"/>
      <c r="F225" s="638"/>
      <c r="G225" s="639"/>
      <c r="H225" s="640" t="s">
        <v>929</v>
      </c>
      <c r="I225" s="641"/>
      <c r="J225" s="641"/>
      <c r="K225" s="641"/>
      <c r="P225" s="454"/>
      <c r="Q225" s="459"/>
      <c r="R225" s="454"/>
    </row>
    <row r="226" spans="1:18" s="14" customFormat="1" ht="14.1" customHeight="1" thickBot="1" x14ac:dyDescent="0.3">
      <c r="A226" s="97">
        <v>1</v>
      </c>
      <c r="B226" s="699" t="s">
        <v>186</v>
      </c>
      <c r="C226" s="19">
        <v>1</v>
      </c>
      <c r="D226" s="351">
        <v>858528</v>
      </c>
      <c r="E226" s="353">
        <v>643896</v>
      </c>
      <c r="F226" s="353">
        <v>536580</v>
      </c>
      <c r="G226" s="353">
        <v>321948</v>
      </c>
      <c r="H226" s="470">
        <f t="shared" ref="H226:H289" si="59">P226+Q226</f>
        <v>906540</v>
      </c>
      <c r="I226" s="472">
        <f t="shared" ref="I226:I289" si="60">(ROUND((+H226/8*6)/3,0))*3</f>
        <v>679905</v>
      </c>
      <c r="J226" s="475">
        <f t="shared" ref="J226" si="61">(ROUND((+H226/8*5)/3,0))*3</f>
        <v>566589</v>
      </c>
      <c r="K226" s="472">
        <f t="shared" ref="K226" si="62">(ROUND((+H226/8*3)/3,0))*3</f>
        <v>339954</v>
      </c>
      <c r="L226" s="326">
        <f t="shared" ref="L226:L257" si="63">(H226-D226)/D226</f>
        <v>5.5923627418092363E-2</v>
      </c>
      <c r="M226" s="326">
        <f t="shared" ref="M226:M257" si="64">(I226-E226)/E226</f>
        <v>5.5923627418092363E-2</v>
      </c>
      <c r="N226" s="326">
        <f t="shared" ref="N226:N257" si="65">(J226-F226)/F226</f>
        <v>5.5926422900592646E-2</v>
      </c>
      <c r="O226" s="326">
        <f t="shared" ref="O226:O257" si="66">(K226-G226)/G226</f>
        <v>5.5928286555592829E-2</v>
      </c>
      <c r="P226" s="397">
        <f t="shared" ref="P226:P289" si="67">ROUND($D226*(1+$G$4)/3,0)*3</f>
        <v>886860</v>
      </c>
      <c r="Q226" s="391">
        <v>19680</v>
      </c>
      <c r="R226" s="392"/>
    </row>
    <row r="227" spans="1:18" s="14" customFormat="1" ht="14.1" customHeight="1" thickBot="1" x14ac:dyDescent="0.3">
      <c r="A227" s="97"/>
      <c r="B227" s="700"/>
      <c r="C227" s="22">
        <v>2</v>
      </c>
      <c r="D227" s="346">
        <v>871413</v>
      </c>
      <c r="E227" s="285">
        <v>653559</v>
      </c>
      <c r="F227" s="285">
        <v>544632</v>
      </c>
      <c r="G227" s="285">
        <v>326781</v>
      </c>
      <c r="H227" s="470">
        <f t="shared" si="59"/>
        <v>919851</v>
      </c>
      <c r="I227" s="472">
        <f t="shared" si="60"/>
        <v>689889</v>
      </c>
      <c r="J227" s="475">
        <f t="shared" ref="J227:J290" si="68">(ROUND((+H227/8*5)/3,0))*3</f>
        <v>574908</v>
      </c>
      <c r="K227" s="472">
        <f t="shared" ref="K227:K290" si="69">(ROUND((+H227/8*3)/3,0))*3</f>
        <v>344943</v>
      </c>
      <c r="L227" s="326">
        <f t="shared" si="63"/>
        <v>5.5585583414523305E-2</v>
      </c>
      <c r="M227" s="326">
        <f t="shared" si="64"/>
        <v>5.5587942328083617E-2</v>
      </c>
      <c r="N227" s="326">
        <f t="shared" si="65"/>
        <v>5.5589829462829948E-2</v>
      </c>
      <c r="O227" s="326">
        <f t="shared" si="66"/>
        <v>5.5578506706326254E-2</v>
      </c>
      <c r="P227" s="397">
        <f t="shared" si="67"/>
        <v>900171</v>
      </c>
      <c r="Q227" s="439">
        <v>19680</v>
      </c>
      <c r="R227" s="392">
        <f t="shared" ref="R227:R257" si="70">G227/G226-1</f>
        <v>1.5011741026501157E-2</v>
      </c>
    </row>
    <row r="228" spans="1:18" s="14" customFormat="1" ht="14.1" customHeight="1" thickBot="1" x14ac:dyDescent="0.3">
      <c r="A228" s="97"/>
      <c r="B228" s="700"/>
      <c r="C228" s="22">
        <v>3</v>
      </c>
      <c r="D228" s="346">
        <v>884475</v>
      </c>
      <c r="E228" s="285">
        <v>663357</v>
      </c>
      <c r="F228" s="285">
        <v>552798</v>
      </c>
      <c r="G228" s="285">
        <v>331677</v>
      </c>
      <c r="H228" s="470">
        <f t="shared" si="59"/>
        <v>933342</v>
      </c>
      <c r="I228" s="472">
        <f t="shared" si="60"/>
        <v>700008</v>
      </c>
      <c r="J228" s="475">
        <f t="shared" si="68"/>
        <v>583338</v>
      </c>
      <c r="K228" s="472">
        <f t="shared" si="69"/>
        <v>350004</v>
      </c>
      <c r="L228" s="326">
        <f t="shared" si="63"/>
        <v>5.5249724412787249E-2</v>
      </c>
      <c r="M228" s="326">
        <f t="shared" si="64"/>
        <v>5.5250792559662441E-2</v>
      </c>
      <c r="N228" s="326">
        <f t="shared" si="65"/>
        <v>5.524622013827836E-2</v>
      </c>
      <c r="O228" s="326">
        <f t="shared" si="66"/>
        <v>5.5255564901998025E-2</v>
      </c>
      <c r="P228" s="397">
        <f t="shared" si="67"/>
        <v>913662</v>
      </c>
      <c r="Q228" s="439">
        <v>19680</v>
      </c>
      <c r="R228" s="392">
        <f t="shared" si="70"/>
        <v>1.4982511223112782E-2</v>
      </c>
    </row>
    <row r="229" spans="1:18" s="14" customFormat="1" ht="14.1" customHeight="1" thickBot="1" x14ac:dyDescent="0.3">
      <c r="A229" s="97"/>
      <c r="B229" s="700"/>
      <c r="C229" s="23">
        <v>4</v>
      </c>
      <c r="D229" s="346">
        <v>897741</v>
      </c>
      <c r="E229" s="285">
        <v>673305</v>
      </c>
      <c r="F229" s="285">
        <v>561087</v>
      </c>
      <c r="G229" s="285">
        <v>336654</v>
      </c>
      <c r="H229" s="470">
        <f t="shared" si="59"/>
        <v>947046</v>
      </c>
      <c r="I229" s="472">
        <f t="shared" si="60"/>
        <v>710286</v>
      </c>
      <c r="J229" s="475">
        <f t="shared" si="68"/>
        <v>591903</v>
      </c>
      <c r="K229" s="472">
        <f t="shared" si="69"/>
        <v>355143</v>
      </c>
      <c r="L229" s="326">
        <f t="shared" si="63"/>
        <v>5.4921185508960822E-2</v>
      </c>
      <c r="M229" s="326">
        <f t="shared" si="64"/>
        <v>5.4924588410898478E-2</v>
      </c>
      <c r="N229" s="326">
        <f t="shared" si="65"/>
        <v>5.4921963973501436E-2</v>
      </c>
      <c r="O229" s="326">
        <f t="shared" si="66"/>
        <v>5.4919888074996884E-2</v>
      </c>
      <c r="P229" s="397">
        <f t="shared" si="67"/>
        <v>927366</v>
      </c>
      <c r="Q229" s="439">
        <v>19680</v>
      </c>
      <c r="R229" s="392">
        <f t="shared" si="70"/>
        <v>1.5005562640761916E-2</v>
      </c>
    </row>
    <row r="230" spans="1:18" s="14" customFormat="1" ht="14.1" customHeight="1" thickBot="1" x14ac:dyDescent="0.3">
      <c r="A230" s="97">
        <v>2</v>
      </c>
      <c r="B230" s="702" t="s">
        <v>187</v>
      </c>
      <c r="C230" s="19">
        <v>1</v>
      </c>
      <c r="D230" s="346">
        <v>1156308</v>
      </c>
      <c r="E230" s="285">
        <v>867231</v>
      </c>
      <c r="F230" s="285">
        <v>722694</v>
      </c>
      <c r="G230" s="285">
        <v>433617</v>
      </c>
      <c r="H230" s="470">
        <f t="shared" si="59"/>
        <v>1214805</v>
      </c>
      <c r="I230" s="472">
        <f t="shared" si="60"/>
        <v>911103</v>
      </c>
      <c r="J230" s="475">
        <f t="shared" si="68"/>
        <v>759252</v>
      </c>
      <c r="K230" s="472">
        <f t="shared" si="69"/>
        <v>455553</v>
      </c>
      <c r="L230" s="326">
        <f t="shared" si="63"/>
        <v>5.058946232318725E-2</v>
      </c>
      <c r="M230" s="326">
        <f t="shared" si="64"/>
        <v>5.0588597501703698E-2</v>
      </c>
      <c r="N230" s="326">
        <f t="shared" si="65"/>
        <v>5.0585725078663997E-2</v>
      </c>
      <c r="O230" s="326">
        <f t="shared" si="66"/>
        <v>5.0588422501885305E-2</v>
      </c>
      <c r="P230" s="397">
        <f t="shared" si="67"/>
        <v>1194465</v>
      </c>
      <c r="Q230" s="439">
        <v>20340</v>
      </c>
      <c r="R230" s="392"/>
    </row>
    <row r="231" spans="1:18" s="14" customFormat="1" ht="14.1" customHeight="1" thickBot="1" x14ac:dyDescent="0.3">
      <c r="A231" s="97"/>
      <c r="B231" s="636"/>
      <c r="C231" s="22">
        <v>2</v>
      </c>
      <c r="D231" s="346">
        <v>1173660</v>
      </c>
      <c r="E231" s="285">
        <v>880245</v>
      </c>
      <c r="F231" s="285">
        <v>733539</v>
      </c>
      <c r="G231" s="285">
        <v>440124</v>
      </c>
      <c r="H231" s="470">
        <f t="shared" si="59"/>
        <v>1232730</v>
      </c>
      <c r="I231" s="472">
        <f t="shared" si="60"/>
        <v>924549</v>
      </c>
      <c r="J231" s="475">
        <f t="shared" si="68"/>
        <v>770457</v>
      </c>
      <c r="K231" s="472">
        <f t="shared" si="69"/>
        <v>462273</v>
      </c>
      <c r="L231" s="326">
        <f t="shared" si="63"/>
        <v>5.0329737743469147E-2</v>
      </c>
      <c r="M231" s="326">
        <f t="shared" si="64"/>
        <v>5.033144181449483E-2</v>
      </c>
      <c r="N231" s="326">
        <f t="shared" si="65"/>
        <v>5.032861238461759E-2</v>
      </c>
      <c r="O231" s="326">
        <f t="shared" si="66"/>
        <v>5.0324454017504155E-2</v>
      </c>
      <c r="P231" s="397">
        <f t="shared" si="67"/>
        <v>1212390</v>
      </c>
      <c r="Q231" s="439">
        <v>20340</v>
      </c>
      <c r="R231" s="392">
        <f t="shared" si="70"/>
        <v>1.5006330471360574E-2</v>
      </c>
    </row>
    <row r="232" spans="1:18" s="14" customFormat="1" ht="14.1" customHeight="1" thickBot="1" x14ac:dyDescent="0.3">
      <c r="A232" s="97"/>
      <c r="B232" s="636"/>
      <c r="C232" s="22">
        <v>3</v>
      </c>
      <c r="D232" s="346">
        <v>1191261</v>
      </c>
      <c r="E232" s="285">
        <v>893445</v>
      </c>
      <c r="F232" s="285">
        <v>744537</v>
      </c>
      <c r="G232" s="285">
        <v>446724</v>
      </c>
      <c r="H232" s="470">
        <f t="shared" si="59"/>
        <v>1250913</v>
      </c>
      <c r="I232" s="472">
        <f t="shared" si="60"/>
        <v>938184</v>
      </c>
      <c r="J232" s="475">
        <f t="shared" si="68"/>
        <v>781821</v>
      </c>
      <c r="K232" s="472">
        <f t="shared" si="69"/>
        <v>469092</v>
      </c>
      <c r="L232" s="326">
        <f t="shared" si="63"/>
        <v>5.0074668775356532E-2</v>
      </c>
      <c r="M232" s="326">
        <f t="shared" si="64"/>
        <v>5.0074710810402434E-2</v>
      </c>
      <c r="N232" s="326">
        <f t="shared" si="65"/>
        <v>5.0076759113381872E-2</v>
      </c>
      <c r="O232" s="326">
        <f t="shared" si="66"/>
        <v>5.0071184892685416E-2</v>
      </c>
      <c r="P232" s="397">
        <f t="shared" si="67"/>
        <v>1230573</v>
      </c>
      <c r="Q232" s="439">
        <v>20340</v>
      </c>
      <c r="R232" s="392">
        <f t="shared" si="70"/>
        <v>1.4995773918259347E-2</v>
      </c>
    </row>
    <row r="233" spans="1:18" s="14" customFormat="1" ht="14.1" customHeight="1" thickBot="1" x14ac:dyDescent="0.3">
      <c r="A233" s="97"/>
      <c r="B233" s="636"/>
      <c r="C233" s="22">
        <v>4</v>
      </c>
      <c r="D233" s="346">
        <v>1209126</v>
      </c>
      <c r="E233" s="285">
        <v>906846</v>
      </c>
      <c r="F233" s="285">
        <v>755703</v>
      </c>
      <c r="G233" s="285">
        <v>453423</v>
      </c>
      <c r="H233" s="470">
        <f t="shared" si="59"/>
        <v>1269366</v>
      </c>
      <c r="I233" s="472">
        <f t="shared" si="60"/>
        <v>952026</v>
      </c>
      <c r="J233" s="475">
        <f t="shared" si="68"/>
        <v>793353</v>
      </c>
      <c r="K233" s="472">
        <f t="shared" si="69"/>
        <v>476013</v>
      </c>
      <c r="L233" s="326">
        <f t="shared" si="63"/>
        <v>4.9821110454989805E-2</v>
      </c>
      <c r="M233" s="326">
        <f t="shared" si="64"/>
        <v>4.9821028046658417E-2</v>
      </c>
      <c r="N233" s="326">
        <f t="shared" si="65"/>
        <v>4.982115990011949E-2</v>
      </c>
      <c r="O233" s="326">
        <f t="shared" si="66"/>
        <v>4.9821028046658417E-2</v>
      </c>
      <c r="P233" s="397">
        <f t="shared" si="67"/>
        <v>1249026</v>
      </c>
      <c r="Q233" s="439">
        <v>20340</v>
      </c>
      <c r="R233" s="392">
        <f t="shared" si="70"/>
        <v>1.4995836355333525E-2</v>
      </c>
    </row>
    <row r="234" spans="1:18" s="14" customFormat="1" ht="14.1" customHeight="1" thickBot="1" x14ac:dyDescent="0.3">
      <c r="A234" s="97"/>
      <c r="B234" s="703"/>
      <c r="C234" s="23">
        <v>5</v>
      </c>
      <c r="D234" s="346">
        <v>1227255</v>
      </c>
      <c r="E234" s="285">
        <v>920442</v>
      </c>
      <c r="F234" s="285">
        <v>767034</v>
      </c>
      <c r="G234" s="285">
        <v>460221</v>
      </c>
      <c r="H234" s="470">
        <f t="shared" si="59"/>
        <v>1288095</v>
      </c>
      <c r="I234" s="472">
        <f t="shared" si="60"/>
        <v>966072</v>
      </c>
      <c r="J234" s="475">
        <f t="shared" si="68"/>
        <v>805059</v>
      </c>
      <c r="K234" s="472">
        <f t="shared" si="69"/>
        <v>483036</v>
      </c>
      <c r="L234" s="326">
        <f t="shared" si="63"/>
        <v>4.9574049402935819E-2</v>
      </c>
      <c r="M234" s="326">
        <f t="shared" si="64"/>
        <v>4.9574009008715378E-2</v>
      </c>
      <c r="N234" s="326">
        <f t="shared" si="65"/>
        <v>4.9574073639499686E-2</v>
      </c>
      <c r="O234" s="326">
        <f t="shared" si="66"/>
        <v>4.9574009008715378E-2</v>
      </c>
      <c r="P234" s="397">
        <f t="shared" si="67"/>
        <v>1267755</v>
      </c>
      <c r="Q234" s="439">
        <v>20340</v>
      </c>
      <c r="R234" s="392">
        <f t="shared" si="70"/>
        <v>1.4992622782699527E-2</v>
      </c>
    </row>
    <row r="235" spans="1:18" s="14" customFormat="1" ht="14.1" customHeight="1" thickBot="1" x14ac:dyDescent="0.3">
      <c r="A235" s="97">
        <v>3</v>
      </c>
      <c r="B235" s="702" t="s">
        <v>188</v>
      </c>
      <c r="C235" s="19">
        <v>1</v>
      </c>
      <c r="D235" s="346">
        <v>1322100</v>
      </c>
      <c r="E235" s="285">
        <v>991575</v>
      </c>
      <c r="F235" s="285">
        <v>826314</v>
      </c>
      <c r="G235" s="285">
        <v>495789</v>
      </c>
      <c r="H235" s="470">
        <f t="shared" si="59"/>
        <v>1386069</v>
      </c>
      <c r="I235" s="472">
        <f t="shared" si="60"/>
        <v>1039551</v>
      </c>
      <c r="J235" s="475">
        <f t="shared" si="68"/>
        <v>866292</v>
      </c>
      <c r="K235" s="472">
        <f t="shared" si="69"/>
        <v>519777</v>
      </c>
      <c r="L235" s="326">
        <f t="shared" si="63"/>
        <v>4.8384388472884045E-2</v>
      </c>
      <c r="M235" s="326">
        <f t="shared" si="64"/>
        <v>4.8383632100446258E-2</v>
      </c>
      <c r="N235" s="326">
        <f t="shared" si="65"/>
        <v>4.8381123882688663E-2</v>
      </c>
      <c r="O235" s="326">
        <f t="shared" si="66"/>
        <v>4.8383485716706101E-2</v>
      </c>
      <c r="P235" s="397">
        <f t="shared" si="67"/>
        <v>1365729</v>
      </c>
      <c r="Q235" s="439">
        <v>20340</v>
      </c>
      <c r="R235" s="392">
        <f t="shared" si="70"/>
        <v>7.7284608916151187E-2</v>
      </c>
    </row>
    <row r="236" spans="1:18" s="14" customFormat="1" ht="14.1" customHeight="1" thickBot="1" x14ac:dyDescent="0.3">
      <c r="A236" s="97"/>
      <c r="B236" s="636"/>
      <c r="C236" s="22">
        <v>2</v>
      </c>
      <c r="D236" s="346">
        <v>1341942</v>
      </c>
      <c r="E236" s="285">
        <v>1006458</v>
      </c>
      <c r="F236" s="285">
        <v>838713</v>
      </c>
      <c r="G236" s="285">
        <v>503229</v>
      </c>
      <c r="H236" s="470">
        <f t="shared" si="59"/>
        <v>1406565</v>
      </c>
      <c r="I236" s="472">
        <f t="shared" si="60"/>
        <v>1054923</v>
      </c>
      <c r="J236" s="475">
        <f t="shared" si="68"/>
        <v>879102</v>
      </c>
      <c r="K236" s="472">
        <f t="shared" si="69"/>
        <v>527463</v>
      </c>
      <c r="L236" s="326">
        <f t="shared" si="63"/>
        <v>4.8156328663981007E-2</v>
      </c>
      <c r="M236" s="326">
        <f t="shared" si="64"/>
        <v>4.815402133024925E-2</v>
      </c>
      <c r="N236" s="326">
        <f t="shared" si="65"/>
        <v>4.8155924613067877E-2</v>
      </c>
      <c r="O236" s="326">
        <f t="shared" si="66"/>
        <v>4.815700208056372E-2</v>
      </c>
      <c r="P236" s="397">
        <f t="shared" si="67"/>
        <v>1386225</v>
      </c>
      <c r="Q236" s="439">
        <v>20340</v>
      </c>
      <c r="R236" s="392">
        <f t="shared" si="70"/>
        <v>1.5006383764060827E-2</v>
      </c>
    </row>
    <row r="237" spans="1:18" s="14" customFormat="1" ht="14.1" customHeight="1" thickBot="1" x14ac:dyDescent="0.3">
      <c r="A237" s="97"/>
      <c r="B237" s="636"/>
      <c r="C237" s="22">
        <v>3</v>
      </c>
      <c r="D237" s="346">
        <v>1362063</v>
      </c>
      <c r="E237" s="285">
        <v>1021548</v>
      </c>
      <c r="F237" s="285">
        <v>851289</v>
      </c>
      <c r="G237" s="285">
        <v>510774</v>
      </c>
      <c r="H237" s="470">
        <f t="shared" si="59"/>
        <v>1427352</v>
      </c>
      <c r="I237" s="472">
        <f t="shared" si="60"/>
        <v>1070514</v>
      </c>
      <c r="J237" s="475">
        <f t="shared" si="68"/>
        <v>892095</v>
      </c>
      <c r="K237" s="472">
        <f t="shared" si="69"/>
        <v>535257</v>
      </c>
      <c r="L237" s="326">
        <f t="shared" si="63"/>
        <v>4.7933906140905376E-2</v>
      </c>
      <c r="M237" s="326">
        <f t="shared" si="64"/>
        <v>4.7933136768903664E-2</v>
      </c>
      <c r="N237" s="326">
        <f t="shared" si="65"/>
        <v>4.7934367764648669E-2</v>
      </c>
      <c r="O237" s="326">
        <f t="shared" si="66"/>
        <v>4.7933136768903664E-2</v>
      </c>
      <c r="P237" s="397">
        <f t="shared" si="67"/>
        <v>1407012</v>
      </c>
      <c r="Q237" s="439">
        <v>20340</v>
      </c>
      <c r="R237" s="392">
        <f t="shared" si="70"/>
        <v>1.4993174081779914E-2</v>
      </c>
    </row>
    <row r="238" spans="1:18" s="14" customFormat="1" ht="14.1" customHeight="1" thickBot="1" x14ac:dyDescent="0.3">
      <c r="A238" s="97"/>
      <c r="B238" s="636"/>
      <c r="C238" s="22">
        <v>4</v>
      </c>
      <c r="D238" s="346">
        <v>1382502</v>
      </c>
      <c r="E238" s="285">
        <v>1036878</v>
      </c>
      <c r="F238" s="285">
        <v>864063</v>
      </c>
      <c r="G238" s="285">
        <v>518439</v>
      </c>
      <c r="H238" s="470">
        <f t="shared" si="59"/>
        <v>1448466</v>
      </c>
      <c r="I238" s="472">
        <f t="shared" si="60"/>
        <v>1086351</v>
      </c>
      <c r="J238" s="475">
        <f t="shared" si="68"/>
        <v>905292</v>
      </c>
      <c r="K238" s="472">
        <f t="shared" si="69"/>
        <v>543174</v>
      </c>
      <c r="L238" s="326">
        <f t="shared" si="63"/>
        <v>4.7713493362034919E-2</v>
      </c>
      <c r="M238" s="326">
        <f t="shared" si="64"/>
        <v>4.7713424337289437E-2</v>
      </c>
      <c r="N238" s="326">
        <f t="shared" si="65"/>
        <v>4.7715270761506973E-2</v>
      </c>
      <c r="O238" s="326">
        <f t="shared" si="66"/>
        <v>4.7710531036438228E-2</v>
      </c>
      <c r="P238" s="397">
        <f t="shared" si="67"/>
        <v>1428126</v>
      </c>
      <c r="Q238" s="439">
        <v>20340</v>
      </c>
      <c r="R238" s="392">
        <f t="shared" si="70"/>
        <v>1.5006636986220956E-2</v>
      </c>
    </row>
    <row r="239" spans="1:18" s="14" customFormat="1" ht="14.1" customHeight="1" thickBot="1" x14ac:dyDescent="0.3">
      <c r="A239" s="97"/>
      <c r="B239" s="703"/>
      <c r="C239" s="23">
        <v>5</v>
      </c>
      <c r="D239" s="346">
        <v>1403235</v>
      </c>
      <c r="E239" s="285">
        <v>1052427</v>
      </c>
      <c r="F239" s="285">
        <v>877023</v>
      </c>
      <c r="G239" s="285">
        <v>526212</v>
      </c>
      <c r="H239" s="470">
        <f t="shared" si="59"/>
        <v>1469883</v>
      </c>
      <c r="I239" s="472">
        <f t="shared" si="60"/>
        <v>1102413</v>
      </c>
      <c r="J239" s="475">
        <f t="shared" si="68"/>
        <v>918678</v>
      </c>
      <c r="K239" s="472">
        <f t="shared" si="69"/>
        <v>551205</v>
      </c>
      <c r="L239" s="326">
        <f t="shared" si="63"/>
        <v>4.7495964681610707E-2</v>
      </c>
      <c r="M239" s="326">
        <f t="shared" si="64"/>
        <v>4.7495930834157617E-2</v>
      </c>
      <c r="N239" s="326">
        <f t="shared" si="65"/>
        <v>4.7495903756229883E-2</v>
      </c>
      <c r="O239" s="326">
        <f t="shared" si="66"/>
        <v>4.7496066224259427E-2</v>
      </c>
      <c r="P239" s="397">
        <f t="shared" si="67"/>
        <v>1449543</v>
      </c>
      <c r="Q239" s="439">
        <v>20340</v>
      </c>
      <c r="R239" s="392">
        <f t="shared" si="70"/>
        <v>1.4993085010965634E-2</v>
      </c>
    </row>
    <row r="240" spans="1:18" s="14" customFormat="1" ht="14.1" customHeight="1" thickBot="1" x14ac:dyDescent="0.3">
      <c r="A240" s="97">
        <v>4</v>
      </c>
      <c r="B240" s="702" t="s">
        <v>189</v>
      </c>
      <c r="C240" s="19">
        <v>1</v>
      </c>
      <c r="D240" s="346">
        <v>1534356</v>
      </c>
      <c r="E240" s="285">
        <v>1150767</v>
      </c>
      <c r="F240" s="285">
        <v>958974</v>
      </c>
      <c r="G240" s="285">
        <v>575385</v>
      </c>
      <c r="H240" s="470">
        <f t="shared" si="59"/>
        <v>1605330</v>
      </c>
      <c r="I240" s="472">
        <f t="shared" si="60"/>
        <v>1203999</v>
      </c>
      <c r="J240" s="475">
        <f t="shared" si="68"/>
        <v>1003332</v>
      </c>
      <c r="K240" s="472">
        <f t="shared" si="69"/>
        <v>601998</v>
      </c>
      <c r="L240" s="326">
        <f t="shared" si="63"/>
        <v>4.6256540203186224E-2</v>
      </c>
      <c r="M240" s="326">
        <f t="shared" si="64"/>
        <v>4.6257843681648848E-2</v>
      </c>
      <c r="N240" s="326">
        <f t="shared" si="65"/>
        <v>4.6255685764160448E-2</v>
      </c>
      <c r="O240" s="326">
        <f t="shared" si="66"/>
        <v>4.6252509189499205E-2</v>
      </c>
      <c r="P240" s="397">
        <f t="shared" si="67"/>
        <v>1584990</v>
      </c>
      <c r="Q240" s="439">
        <v>20340</v>
      </c>
      <c r="R240" s="392">
        <f t="shared" si="70"/>
        <v>9.3447127773596872E-2</v>
      </c>
    </row>
    <row r="241" spans="1:18" s="14" customFormat="1" ht="14.1" customHeight="1" thickBot="1" x14ac:dyDescent="0.3">
      <c r="A241" s="97"/>
      <c r="B241" s="636"/>
      <c r="C241" s="22">
        <v>2</v>
      </c>
      <c r="D241" s="346">
        <v>1557369</v>
      </c>
      <c r="E241" s="285">
        <v>1168026</v>
      </c>
      <c r="F241" s="285">
        <v>973356</v>
      </c>
      <c r="G241" s="285">
        <v>584013</v>
      </c>
      <c r="H241" s="470">
        <f t="shared" si="59"/>
        <v>1629102</v>
      </c>
      <c r="I241" s="472">
        <f t="shared" si="60"/>
        <v>1221828</v>
      </c>
      <c r="J241" s="475">
        <f t="shared" si="68"/>
        <v>1018188</v>
      </c>
      <c r="K241" s="472">
        <f t="shared" si="69"/>
        <v>610914</v>
      </c>
      <c r="L241" s="326">
        <f t="shared" si="63"/>
        <v>4.6060374901516599E-2</v>
      </c>
      <c r="M241" s="326">
        <f t="shared" si="64"/>
        <v>4.6062330804280044E-2</v>
      </c>
      <c r="N241" s="326">
        <f t="shared" si="65"/>
        <v>4.6059201361064193E-2</v>
      </c>
      <c r="O241" s="326">
        <f t="shared" si="66"/>
        <v>4.6062330804280044E-2</v>
      </c>
      <c r="P241" s="397">
        <f t="shared" si="67"/>
        <v>1608762</v>
      </c>
      <c r="Q241" s="439">
        <v>20340</v>
      </c>
      <c r="R241" s="392">
        <f t="shared" si="70"/>
        <v>1.4995177142261173E-2</v>
      </c>
    </row>
    <row r="242" spans="1:18" s="14" customFormat="1" ht="14.1" customHeight="1" thickBot="1" x14ac:dyDescent="0.3">
      <c r="A242" s="97"/>
      <c r="B242" s="636"/>
      <c r="C242" s="22">
        <v>3</v>
      </c>
      <c r="D242" s="346">
        <v>1580730</v>
      </c>
      <c r="E242" s="285">
        <v>1185549</v>
      </c>
      <c r="F242" s="285">
        <v>987957</v>
      </c>
      <c r="G242" s="285">
        <v>592773</v>
      </c>
      <c r="H242" s="470">
        <f t="shared" si="59"/>
        <v>1653234</v>
      </c>
      <c r="I242" s="472">
        <f t="shared" si="60"/>
        <v>1239927</v>
      </c>
      <c r="J242" s="475">
        <f t="shared" si="68"/>
        <v>1033272</v>
      </c>
      <c r="K242" s="472">
        <f t="shared" si="69"/>
        <v>619962</v>
      </c>
      <c r="L242" s="326">
        <f t="shared" si="63"/>
        <v>4.5867415687688602E-2</v>
      </c>
      <c r="M242" s="326">
        <f t="shared" si="64"/>
        <v>4.5867357654554977E-2</v>
      </c>
      <c r="N242" s="326">
        <f t="shared" si="65"/>
        <v>4.5867380867790804E-2</v>
      </c>
      <c r="O242" s="326">
        <f t="shared" si="66"/>
        <v>4.5867473720969075E-2</v>
      </c>
      <c r="P242" s="397">
        <f t="shared" si="67"/>
        <v>1632894</v>
      </c>
      <c r="Q242" s="439">
        <v>20340</v>
      </c>
      <c r="R242" s="392">
        <f t="shared" si="70"/>
        <v>1.499966610332315E-2</v>
      </c>
    </row>
    <row r="243" spans="1:18" s="14" customFormat="1" ht="14.1" customHeight="1" thickBot="1" x14ac:dyDescent="0.3">
      <c r="A243" s="97"/>
      <c r="B243" s="636"/>
      <c r="C243" s="22">
        <v>4</v>
      </c>
      <c r="D243" s="346">
        <v>1604430</v>
      </c>
      <c r="E243" s="285">
        <v>1203324</v>
      </c>
      <c r="F243" s="285">
        <v>1002768</v>
      </c>
      <c r="G243" s="285">
        <v>601662</v>
      </c>
      <c r="H243" s="470">
        <f t="shared" si="59"/>
        <v>1677717</v>
      </c>
      <c r="I243" s="472">
        <f t="shared" si="60"/>
        <v>1258287</v>
      </c>
      <c r="J243" s="475">
        <f t="shared" si="68"/>
        <v>1048572</v>
      </c>
      <c r="K243" s="472">
        <f t="shared" si="69"/>
        <v>629145</v>
      </c>
      <c r="L243" s="326">
        <f t="shared" si="63"/>
        <v>4.5677904302462553E-2</v>
      </c>
      <c r="M243" s="326">
        <f t="shared" si="64"/>
        <v>4.5675977542208084E-2</v>
      </c>
      <c r="N243" s="326">
        <f t="shared" si="65"/>
        <v>4.5677564501459961E-2</v>
      </c>
      <c r="O243" s="326">
        <f t="shared" si="66"/>
        <v>4.5678470636337343E-2</v>
      </c>
      <c r="P243" s="397">
        <f t="shared" si="67"/>
        <v>1657377</v>
      </c>
      <c r="Q243" s="439">
        <v>20340</v>
      </c>
      <c r="R243" s="392">
        <f t="shared" si="70"/>
        <v>1.4995622270245201E-2</v>
      </c>
    </row>
    <row r="244" spans="1:18" s="14" customFormat="1" ht="14.1" customHeight="1" thickBot="1" x14ac:dyDescent="0.3">
      <c r="A244" s="97"/>
      <c r="B244" s="636"/>
      <c r="C244" s="22">
        <v>5</v>
      </c>
      <c r="D244" s="346">
        <v>1628502</v>
      </c>
      <c r="E244" s="285">
        <v>1221378</v>
      </c>
      <c r="F244" s="285">
        <v>1017813</v>
      </c>
      <c r="G244" s="285">
        <v>610689</v>
      </c>
      <c r="H244" s="470">
        <f t="shared" si="59"/>
        <v>1702584</v>
      </c>
      <c r="I244" s="472">
        <f t="shared" si="60"/>
        <v>1276938</v>
      </c>
      <c r="J244" s="475">
        <f t="shared" si="68"/>
        <v>1064115</v>
      </c>
      <c r="K244" s="472">
        <f t="shared" si="69"/>
        <v>638469</v>
      </c>
      <c r="L244" s="326">
        <f t="shared" si="63"/>
        <v>4.5490886716749501E-2</v>
      </c>
      <c r="M244" s="326">
        <f t="shared" si="64"/>
        <v>4.548960272741117E-2</v>
      </c>
      <c r="N244" s="326">
        <f t="shared" si="65"/>
        <v>4.5491657111866327E-2</v>
      </c>
      <c r="O244" s="326">
        <f t="shared" si="66"/>
        <v>4.548960272741117E-2</v>
      </c>
      <c r="P244" s="397">
        <f t="shared" si="67"/>
        <v>1682244</v>
      </c>
      <c r="Q244" s="439">
        <v>20340</v>
      </c>
      <c r="R244" s="392">
        <f t="shared" si="70"/>
        <v>1.5003440469898432E-2</v>
      </c>
    </row>
    <row r="245" spans="1:18" s="14" customFormat="1" ht="14.1" customHeight="1" thickBot="1" x14ac:dyDescent="0.3">
      <c r="A245" s="97"/>
      <c r="B245" s="636"/>
      <c r="C245" s="22">
        <v>6</v>
      </c>
      <c r="D245" s="346">
        <v>1652931</v>
      </c>
      <c r="E245" s="285">
        <v>1239699</v>
      </c>
      <c r="F245" s="285">
        <v>1033083</v>
      </c>
      <c r="G245" s="285">
        <v>619848</v>
      </c>
      <c r="H245" s="470">
        <f t="shared" si="59"/>
        <v>1727817</v>
      </c>
      <c r="I245" s="472">
        <f t="shared" si="60"/>
        <v>1295862</v>
      </c>
      <c r="J245" s="475">
        <f t="shared" si="68"/>
        <v>1079886</v>
      </c>
      <c r="K245" s="472">
        <f t="shared" si="69"/>
        <v>647931</v>
      </c>
      <c r="L245" s="326">
        <f t="shared" si="63"/>
        <v>4.5304976432773057E-2</v>
      </c>
      <c r="M245" s="326">
        <f t="shared" si="64"/>
        <v>4.5303739052786202E-2</v>
      </c>
      <c r="N245" s="326">
        <f t="shared" si="65"/>
        <v>4.530420111452807E-2</v>
      </c>
      <c r="O245" s="326">
        <f t="shared" si="66"/>
        <v>4.5306268633600495E-2</v>
      </c>
      <c r="P245" s="397">
        <f t="shared" si="67"/>
        <v>1707477</v>
      </c>
      <c r="Q245" s="439">
        <v>20340</v>
      </c>
      <c r="R245" s="392">
        <f t="shared" si="70"/>
        <v>1.4997813944577443E-2</v>
      </c>
    </row>
    <row r="246" spans="1:18" s="14" customFormat="1" ht="14.1" customHeight="1" thickBot="1" x14ac:dyDescent="0.3">
      <c r="A246" s="97"/>
      <c r="B246" s="636"/>
      <c r="C246" s="22">
        <v>7</v>
      </c>
      <c r="D246" s="346">
        <v>1677720</v>
      </c>
      <c r="E246" s="285">
        <v>1258290</v>
      </c>
      <c r="F246" s="285">
        <v>1048575</v>
      </c>
      <c r="G246" s="285">
        <v>629145</v>
      </c>
      <c r="H246" s="470">
        <f t="shared" si="59"/>
        <v>1753425</v>
      </c>
      <c r="I246" s="472">
        <f t="shared" si="60"/>
        <v>1315068</v>
      </c>
      <c r="J246" s="475">
        <f t="shared" si="68"/>
        <v>1095891</v>
      </c>
      <c r="K246" s="472">
        <f t="shared" si="69"/>
        <v>657534</v>
      </c>
      <c r="L246" s="326">
        <f t="shared" si="63"/>
        <v>4.5123739360560758E-2</v>
      </c>
      <c r="M246" s="326">
        <f t="shared" si="64"/>
        <v>4.512314331354457E-2</v>
      </c>
      <c r="N246" s="326">
        <f t="shared" si="65"/>
        <v>4.5124096988770478E-2</v>
      </c>
      <c r="O246" s="326">
        <f t="shared" si="66"/>
        <v>4.512314331354457E-2</v>
      </c>
      <c r="P246" s="397">
        <f t="shared" si="67"/>
        <v>1733085</v>
      </c>
      <c r="Q246" s="439">
        <v>20340</v>
      </c>
      <c r="R246" s="392">
        <f t="shared" si="70"/>
        <v>1.4998838424904237E-2</v>
      </c>
    </row>
    <row r="247" spans="1:18" s="14" customFormat="1" ht="14.1" customHeight="1" thickBot="1" x14ac:dyDescent="0.3">
      <c r="A247" s="97"/>
      <c r="B247" s="636"/>
      <c r="C247" s="22">
        <v>8</v>
      </c>
      <c r="D247" s="346">
        <v>1702881</v>
      </c>
      <c r="E247" s="285">
        <v>1277160</v>
      </c>
      <c r="F247" s="285">
        <v>1064301</v>
      </c>
      <c r="G247" s="285">
        <v>638580</v>
      </c>
      <c r="H247" s="470">
        <f t="shared" si="59"/>
        <v>1779417</v>
      </c>
      <c r="I247" s="472">
        <f t="shared" si="60"/>
        <v>1334562</v>
      </c>
      <c r="J247" s="475">
        <f t="shared" si="68"/>
        <v>1112136</v>
      </c>
      <c r="K247" s="472">
        <f t="shared" si="69"/>
        <v>667281</v>
      </c>
      <c r="L247" s="326">
        <f t="shared" si="63"/>
        <v>4.4945007901315476E-2</v>
      </c>
      <c r="M247" s="326">
        <f t="shared" si="64"/>
        <v>4.4945034294841681E-2</v>
      </c>
      <c r="N247" s="326">
        <f t="shared" si="65"/>
        <v>4.4944992065214635E-2</v>
      </c>
      <c r="O247" s="326">
        <f t="shared" si="66"/>
        <v>4.4945034294841681E-2</v>
      </c>
      <c r="P247" s="397">
        <f t="shared" si="67"/>
        <v>1759077</v>
      </c>
      <c r="Q247" s="439">
        <v>20340</v>
      </c>
      <c r="R247" s="392">
        <f t="shared" si="70"/>
        <v>1.4996542927306011E-2</v>
      </c>
    </row>
    <row r="248" spans="1:18" s="14" customFormat="1" ht="14.1" customHeight="1" thickBot="1" x14ac:dyDescent="0.3">
      <c r="A248" s="97"/>
      <c r="B248" s="636"/>
      <c r="C248" s="22">
        <v>9</v>
      </c>
      <c r="D248" s="346">
        <v>1728426</v>
      </c>
      <c r="E248" s="285">
        <v>1296321</v>
      </c>
      <c r="F248" s="285">
        <v>1080267</v>
      </c>
      <c r="G248" s="285">
        <v>648159</v>
      </c>
      <c r="H248" s="470">
        <f t="shared" si="59"/>
        <v>1805805</v>
      </c>
      <c r="I248" s="472">
        <f t="shared" si="60"/>
        <v>1354353</v>
      </c>
      <c r="J248" s="475">
        <f t="shared" si="68"/>
        <v>1128627</v>
      </c>
      <c r="K248" s="472">
        <f t="shared" si="69"/>
        <v>677178</v>
      </c>
      <c r="L248" s="326">
        <f t="shared" si="63"/>
        <v>4.4768477215686407E-2</v>
      </c>
      <c r="M248" s="326">
        <f t="shared" si="64"/>
        <v>4.4766689731941395E-2</v>
      </c>
      <c r="N248" s="326">
        <f t="shared" si="65"/>
        <v>4.4766710452138224E-2</v>
      </c>
      <c r="O248" s="326">
        <f t="shared" si="66"/>
        <v>4.4771421827051697E-2</v>
      </c>
      <c r="P248" s="397">
        <f t="shared" si="67"/>
        <v>1785465</v>
      </c>
      <c r="Q248" s="439">
        <v>20340</v>
      </c>
      <c r="R248" s="392">
        <f t="shared" si="70"/>
        <v>1.5000469792351812E-2</v>
      </c>
    </row>
    <row r="249" spans="1:18" s="14" customFormat="1" ht="14.1" customHeight="1" thickBot="1" x14ac:dyDescent="0.3">
      <c r="A249" s="97"/>
      <c r="B249" s="636"/>
      <c r="C249" s="22">
        <v>10</v>
      </c>
      <c r="D249" s="346">
        <v>1754358</v>
      </c>
      <c r="E249" s="285">
        <v>1315770</v>
      </c>
      <c r="F249" s="285">
        <v>1096473</v>
      </c>
      <c r="G249" s="285">
        <v>657885</v>
      </c>
      <c r="H249" s="470">
        <f t="shared" si="59"/>
        <v>1832592</v>
      </c>
      <c r="I249" s="472">
        <f t="shared" si="60"/>
        <v>1374444</v>
      </c>
      <c r="J249" s="475">
        <f t="shared" si="68"/>
        <v>1145370</v>
      </c>
      <c r="K249" s="472">
        <f t="shared" si="69"/>
        <v>687222</v>
      </c>
      <c r="L249" s="326">
        <f t="shared" si="63"/>
        <v>4.459409082980783E-2</v>
      </c>
      <c r="M249" s="326">
        <f t="shared" si="64"/>
        <v>4.4592899974919629E-2</v>
      </c>
      <c r="N249" s="326">
        <f t="shared" si="65"/>
        <v>4.4594805344044038E-2</v>
      </c>
      <c r="O249" s="326">
        <f t="shared" si="66"/>
        <v>4.4592899974919629E-2</v>
      </c>
      <c r="P249" s="397">
        <f t="shared" si="67"/>
        <v>1812252</v>
      </c>
      <c r="Q249" s="439">
        <v>20340</v>
      </c>
      <c r="R249" s="392">
        <f t="shared" si="70"/>
        <v>1.5005577335190923E-2</v>
      </c>
    </row>
    <row r="250" spans="1:18" s="14" customFormat="1" ht="14.1" customHeight="1" thickBot="1" x14ac:dyDescent="0.3">
      <c r="A250" s="97"/>
      <c r="B250" s="636"/>
      <c r="C250" s="22">
        <v>11</v>
      </c>
      <c r="D250" s="346">
        <v>1780671</v>
      </c>
      <c r="E250" s="285">
        <v>1335504</v>
      </c>
      <c r="F250" s="285">
        <v>1112919</v>
      </c>
      <c r="G250" s="285">
        <v>667752</v>
      </c>
      <c r="H250" s="470">
        <f t="shared" si="59"/>
        <v>1859772</v>
      </c>
      <c r="I250" s="472">
        <f t="shared" si="60"/>
        <v>1394829</v>
      </c>
      <c r="J250" s="475">
        <f t="shared" si="68"/>
        <v>1162359</v>
      </c>
      <c r="K250" s="472">
        <f t="shared" si="69"/>
        <v>697416</v>
      </c>
      <c r="L250" s="326">
        <f t="shared" si="63"/>
        <v>4.4422018441362836E-2</v>
      </c>
      <c r="M250" s="326">
        <f t="shared" si="64"/>
        <v>4.4421431908852387E-2</v>
      </c>
      <c r="N250" s="326">
        <f t="shared" si="65"/>
        <v>4.442371816816857E-2</v>
      </c>
      <c r="O250" s="326">
        <f t="shared" si="66"/>
        <v>4.4423678251806056E-2</v>
      </c>
      <c r="P250" s="397">
        <f t="shared" si="67"/>
        <v>1839432</v>
      </c>
      <c r="Q250" s="439">
        <v>20340</v>
      </c>
      <c r="R250" s="392">
        <f t="shared" si="70"/>
        <v>1.4998061971317256E-2</v>
      </c>
    </row>
    <row r="251" spans="1:18" s="14" customFormat="1" ht="14.1" customHeight="1" thickBot="1" x14ac:dyDescent="0.3">
      <c r="A251" s="97"/>
      <c r="B251" s="636"/>
      <c r="C251" s="22">
        <v>12</v>
      </c>
      <c r="D251" s="346">
        <v>1807380</v>
      </c>
      <c r="E251" s="285">
        <v>1355535</v>
      </c>
      <c r="F251" s="285">
        <v>1129614</v>
      </c>
      <c r="G251" s="285">
        <v>677769</v>
      </c>
      <c r="H251" s="470">
        <f t="shared" si="59"/>
        <v>1887363</v>
      </c>
      <c r="I251" s="472">
        <f t="shared" si="60"/>
        <v>1415523</v>
      </c>
      <c r="J251" s="475">
        <f t="shared" si="68"/>
        <v>1179603</v>
      </c>
      <c r="K251" s="472">
        <f t="shared" si="69"/>
        <v>707760</v>
      </c>
      <c r="L251" s="326">
        <f t="shared" si="63"/>
        <v>4.4253560402350366E-2</v>
      </c>
      <c r="M251" s="326">
        <f t="shared" si="64"/>
        <v>4.4254113689428894E-2</v>
      </c>
      <c r="N251" s="326">
        <f t="shared" si="65"/>
        <v>4.4253169666806536E-2</v>
      </c>
      <c r="O251" s="326">
        <f t="shared" si="66"/>
        <v>4.4249589461896312E-2</v>
      </c>
      <c r="P251" s="397">
        <f t="shared" si="67"/>
        <v>1867023</v>
      </c>
      <c r="Q251" s="439">
        <v>20340</v>
      </c>
      <c r="R251" s="392">
        <f t="shared" si="70"/>
        <v>1.5001078244617716E-2</v>
      </c>
    </row>
    <row r="252" spans="1:18" s="14" customFormat="1" ht="14.1" customHeight="1" thickBot="1" x14ac:dyDescent="0.3">
      <c r="A252" s="97"/>
      <c r="B252" s="636"/>
      <c r="C252" s="22">
        <v>13</v>
      </c>
      <c r="D252" s="346">
        <v>1834500</v>
      </c>
      <c r="E252" s="285">
        <v>1375875</v>
      </c>
      <c r="F252" s="285">
        <v>1146564</v>
      </c>
      <c r="G252" s="285">
        <v>687939</v>
      </c>
      <c r="H252" s="470">
        <f t="shared" si="59"/>
        <v>1915380</v>
      </c>
      <c r="I252" s="472">
        <f t="shared" si="60"/>
        <v>1436535</v>
      </c>
      <c r="J252" s="475">
        <f t="shared" si="68"/>
        <v>1197114</v>
      </c>
      <c r="K252" s="472">
        <f t="shared" si="69"/>
        <v>718269</v>
      </c>
      <c r="L252" s="326">
        <f t="shared" si="63"/>
        <v>4.4088307440719544E-2</v>
      </c>
      <c r="M252" s="326">
        <f t="shared" si="64"/>
        <v>4.4088307440719544E-2</v>
      </c>
      <c r="N252" s="326">
        <f t="shared" si="65"/>
        <v>4.4088249761897284E-2</v>
      </c>
      <c r="O252" s="326">
        <f t="shared" si="66"/>
        <v>4.4088211309432961E-2</v>
      </c>
      <c r="P252" s="397">
        <f t="shared" si="67"/>
        <v>1895040</v>
      </c>
      <c r="Q252" s="439">
        <v>20340</v>
      </c>
      <c r="R252" s="392">
        <f t="shared" si="70"/>
        <v>1.5005112361291317E-2</v>
      </c>
    </row>
    <row r="253" spans="1:18" s="14" customFormat="1" ht="14.1" customHeight="1" thickBot="1" x14ac:dyDescent="0.3">
      <c r="A253" s="97"/>
      <c r="B253" s="636"/>
      <c r="C253" s="22">
        <v>14</v>
      </c>
      <c r="D253" s="346">
        <v>1862010</v>
      </c>
      <c r="E253" s="285">
        <v>1396509</v>
      </c>
      <c r="F253" s="285">
        <v>1163757</v>
      </c>
      <c r="G253" s="285">
        <v>698253</v>
      </c>
      <c r="H253" s="470">
        <f t="shared" si="59"/>
        <v>1943796</v>
      </c>
      <c r="I253" s="472">
        <f t="shared" si="60"/>
        <v>1457847</v>
      </c>
      <c r="J253" s="475">
        <f t="shared" si="68"/>
        <v>1214874</v>
      </c>
      <c r="K253" s="472">
        <f t="shared" si="69"/>
        <v>728925</v>
      </c>
      <c r="L253" s="326">
        <f t="shared" si="63"/>
        <v>4.3923502022008475E-2</v>
      </c>
      <c r="M253" s="326">
        <f t="shared" si="64"/>
        <v>4.3922380736536606E-2</v>
      </c>
      <c r="N253" s="326">
        <f t="shared" si="65"/>
        <v>4.3924118179310627E-2</v>
      </c>
      <c r="O253" s="326">
        <f t="shared" si="66"/>
        <v>4.3926771528371523E-2</v>
      </c>
      <c r="P253" s="397">
        <f t="shared" si="67"/>
        <v>1923456</v>
      </c>
      <c r="Q253" s="439">
        <v>20340</v>
      </c>
      <c r="R253" s="392">
        <f t="shared" si="70"/>
        <v>1.4992608356264148E-2</v>
      </c>
    </row>
    <row r="254" spans="1:18" s="14" customFormat="1" ht="14.1" customHeight="1" thickBot="1" x14ac:dyDescent="0.3">
      <c r="A254" s="97"/>
      <c r="B254" s="636"/>
      <c r="C254" s="22">
        <v>15</v>
      </c>
      <c r="D254" s="346">
        <v>1889940</v>
      </c>
      <c r="E254" s="285">
        <v>1417455</v>
      </c>
      <c r="F254" s="285">
        <v>1181214</v>
      </c>
      <c r="G254" s="285">
        <v>708729</v>
      </c>
      <c r="H254" s="470">
        <f t="shared" si="59"/>
        <v>1972647</v>
      </c>
      <c r="I254" s="472">
        <f t="shared" si="60"/>
        <v>1479486</v>
      </c>
      <c r="J254" s="475">
        <f t="shared" si="68"/>
        <v>1232904</v>
      </c>
      <c r="K254" s="472">
        <f t="shared" si="69"/>
        <v>739743</v>
      </c>
      <c r="L254" s="326">
        <f t="shared" si="63"/>
        <v>4.3761706720848281E-2</v>
      </c>
      <c r="M254" s="326">
        <f t="shared" si="64"/>
        <v>4.3762235838174755E-2</v>
      </c>
      <c r="N254" s="326">
        <f t="shared" si="65"/>
        <v>4.376006379876974E-2</v>
      </c>
      <c r="O254" s="326">
        <f t="shared" si="66"/>
        <v>4.3760026752115405E-2</v>
      </c>
      <c r="P254" s="397">
        <f t="shared" si="67"/>
        <v>1952307</v>
      </c>
      <c r="Q254" s="439">
        <v>20340</v>
      </c>
      <c r="R254" s="392">
        <f t="shared" si="70"/>
        <v>1.5003157881169127E-2</v>
      </c>
    </row>
    <row r="255" spans="1:18" s="14" customFormat="1" ht="14.1" customHeight="1" thickBot="1" x14ac:dyDescent="0.3">
      <c r="A255" s="97"/>
      <c r="B255" s="703"/>
      <c r="C255" s="22">
        <v>16</v>
      </c>
      <c r="D255" s="346">
        <v>1918284</v>
      </c>
      <c r="E255" s="285">
        <v>1438713</v>
      </c>
      <c r="F255" s="285">
        <v>1198929</v>
      </c>
      <c r="G255" s="285">
        <v>719358</v>
      </c>
      <c r="H255" s="351">
        <f t="shared" si="59"/>
        <v>2001927</v>
      </c>
      <c r="I255" s="481">
        <f t="shared" si="60"/>
        <v>1501446</v>
      </c>
      <c r="J255" s="481">
        <f t="shared" si="68"/>
        <v>1251204</v>
      </c>
      <c r="K255" s="481">
        <f t="shared" si="69"/>
        <v>750723</v>
      </c>
      <c r="L255" s="326">
        <f t="shared" si="63"/>
        <v>4.3603032710484997E-2</v>
      </c>
      <c r="M255" s="326">
        <f t="shared" si="64"/>
        <v>4.3603554009729532E-2</v>
      </c>
      <c r="N255" s="326">
        <f t="shared" si="65"/>
        <v>4.3601414262229042E-2</v>
      </c>
      <c r="O255" s="326">
        <f t="shared" si="66"/>
        <v>4.3601377895289964E-2</v>
      </c>
      <c r="P255" s="397">
        <f t="shared" si="67"/>
        <v>1981587</v>
      </c>
      <c r="Q255" s="439">
        <v>20340</v>
      </c>
      <c r="R255" s="392">
        <f t="shared" si="70"/>
        <v>1.4997269760373744E-2</v>
      </c>
    </row>
    <row r="256" spans="1:18" s="14" customFormat="1" ht="14.1" customHeight="1" thickBot="1" x14ac:dyDescent="0.3">
      <c r="A256" s="97">
        <v>5</v>
      </c>
      <c r="B256" s="700" t="s">
        <v>190</v>
      </c>
      <c r="C256" s="19">
        <v>1</v>
      </c>
      <c r="D256" s="346">
        <v>1156308</v>
      </c>
      <c r="E256" s="285">
        <v>867231</v>
      </c>
      <c r="F256" s="285">
        <v>722694</v>
      </c>
      <c r="G256" s="285">
        <v>433617</v>
      </c>
      <c r="H256" s="470">
        <f t="shared" si="59"/>
        <v>1214805</v>
      </c>
      <c r="I256" s="472">
        <f t="shared" si="60"/>
        <v>911103</v>
      </c>
      <c r="J256" s="475">
        <f t="shared" si="68"/>
        <v>759252</v>
      </c>
      <c r="K256" s="472">
        <f t="shared" si="69"/>
        <v>455553</v>
      </c>
      <c r="L256" s="326">
        <f t="shared" si="63"/>
        <v>5.058946232318725E-2</v>
      </c>
      <c r="M256" s="326">
        <f t="shared" si="64"/>
        <v>5.0588597501703698E-2</v>
      </c>
      <c r="N256" s="326">
        <f t="shared" si="65"/>
        <v>5.0585725078663997E-2</v>
      </c>
      <c r="O256" s="326">
        <f t="shared" si="66"/>
        <v>5.0588422501885305E-2</v>
      </c>
      <c r="P256" s="397">
        <f t="shared" si="67"/>
        <v>1194465</v>
      </c>
      <c r="Q256" s="439">
        <v>20340</v>
      </c>
      <c r="R256" s="392">
        <f t="shared" si="70"/>
        <v>-0.39721668487734896</v>
      </c>
    </row>
    <row r="257" spans="1:18" s="14" customFormat="1" ht="14.1" customHeight="1" thickBot="1" x14ac:dyDescent="0.3">
      <c r="A257" s="97"/>
      <c r="B257" s="700"/>
      <c r="C257" s="22">
        <v>2</v>
      </c>
      <c r="D257" s="346">
        <v>1173660</v>
      </c>
      <c r="E257" s="285">
        <v>880245</v>
      </c>
      <c r="F257" s="285">
        <v>733539</v>
      </c>
      <c r="G257" s="285">
        <v>440124</v>
      </c>
      <c r="H257" s="470">
        <f t="shared" si="59"/>
        <v>1232730</v>
      </c>
      <c r="I257" s="472">
        <f t="shared" si="60"/>
        <v>924549</v>
      </c>
      <c r="J257" s="475">
        <f t="shared" si="68"/>
        <v>770457</v>
      </c>
      <c r="K257" s="472">
        <f t="shared" si="69"/>
        <v>462273</v>
      </c>
      <c r="L257" s="326">
        <f t="shared" si="63"/>
        <v>5.0329737743469147E-2</v>
      </c>
      <c r="M257" s="326">
        <f t="shared" si="64"/>
        <v>5.033144181449483E-2</v>
      </c>
      <c r="N257" s="326">
        <f t="shared" si="65"/>
        <v>5.032861238461759E-2</v>
      </c>
      <c r="O257" s="326">
        <f t="shared" si="66"/>
        <v>5.0324454017504155E-2</v>
      </c>
      <c r="P257" s="397">
        <f t="shared" si="67"/>
        <v>1212390</v>
      </c>
      <c r="Q257" s="439">
        <v>20340</v>
      </c>
      <c r="R257" s="392">
        <f t="shared" si="70"/>
        <v>1.5006330471360574E-2</v>
      </c>
    </row>
    <row r="258" spans="1:18" s="14" customFormat="1" ht="14.1" customHeight="1" thickBot="1" x14ac:dyDescent="0.3">
      <c r="A258" s="97"/>
      <c r="B258" s="700"/>
      <c r="C258" s="22">
        <v>3</v>
      </c>
      <c r="D258" s="346">
        <v>1191261</v>
      </c>
      <c r="E258" s="285">
        <v>893445</v>
      </c>
      <c r="F258" s="285">
        <v>744537</v>
      </c>
      <c r="G258" s="285">
        <v>446724</v>
      </c>
      <c r="H258" s="470">
        <f t="shared" si="59"/>
        <v>1250913</v>
      </c>
      <c r="I258" s="472">
        <f t="shared" si="60"/>
        <v>938184</v>
      </c>
      <c r="J258" s="475">
        <f t="shared" si="68"/>
        <v>781821</v>
      </c>
      <c r="K258" s="472">
        <f t="shared" si="69"/>
        <v>469092</v>
      </c>
      <c r="L258" s="326">
        <f t="shared" ref="L258:L289" si="71">(H258-D258)/D258</f>
        <v>5.0074668775356532E-2</v>
      </c>
      <c r="M258" s="326">
        <f t="shared" ref="M258:M289" si="72">(I258-E258)/E258</f>
        <v>5.0074710810402434E-2</v>
      </c>
      <c r="N258" s="326">
        <f t="shared" ref="N258:N289" si="73">(J258-F258)/F258</f>
        <v>5.0076759113381872E-2</v>
      </c>
      <c r="O258" s="326">
        <f t="shared" ref="O258:O289" si="74">(K258-G258)/G258</f>
        <v>5.0071184892685416E-2</v>
      </c>
      <c r="P258" s="397">
        <f t="shared" si="67"/>
        <v>1230573</v>
      </c>
      <c r="Q258" s="439">
        <v>20340</v>
      </c>
      <c r="R258" s="392">
        <f t="shared" ref="R258:R289" si="75">G258/G257-1</f>
        <v>1.4995773918259347E-2</v>
      </c>
    </row>
    <row r="259" spans="1:18" s="14" customFormat="1" ht="14.1" customHeight="1" thickBot="1" x14ac:dyDescent="0.3">
      <c r="A259" s="97"/>
      <c r="B259" s="700"/>
      <c r="C259" s="23">
        <v>4</v>
      </c>
      <c r="D259" s="346">
        <v>1209126</v>
      </c>
      <c r="E259" s="285">
        <v>906846</v>
      </c>
      <c r="F259" s="285">
        <v>755703</v>
      </c>
      <c r="G259" s="285">
        <v>453423</v>
      </c>
      <c r="H259" s="470">
        <f t="shared" si="59"/>
        <v>1269366</v>
      </c>
      <c r="I259" s="472">
        <f t="shared" si="60"/>
        <v>952026</v>
      </c>
      <c r="J259" s="475">
        <f t="shared" si="68"/>
        <v>793353</v>
      </c>
      <c r="K259" s="472">
        <f t="shared" si="69"/>
        <v>476013</v>
      </c>
      <c r="L259" s="326">
        <f t="shared" si="71"/>
        <v>4.9821110454989805E-2</v>
      </c>
      <c r="M259" s="326">
        <f t="shared" si="72"/>
        <v>4.9821028046658417E-2</v>
      </c>
      <c r="N259" s="326">
        <f t="shared" si="73"/>
        <v>4.982115990011949E-2</v>
      </c>
      <c r="O259" s="326">
        <f t="shared" si="74"/>
        <v>4.9821028046658417E-2</v>
      </c>
      <c r="P259" s="397">
        <f t="shared" si="67"/>
        <v>1249026</v>
      </c>
      <c r="Q259" s="439">
        <v>20340</v>
      </c>
      <c r="R259" s="392">
        <f t="shared" si="75"/>
        <v>1.4995836355333525E-2</v>
      </c>
    </row>
    <row r="260" spans="1:18" s="14" customFormat="1" ht="14.1" customHeight="1" thickBot="1" x14ac:dyDescent="0.3">
      <c r="A260" s="97">
        <v>6</v>
      </c>
      <c r="B260" s="702" t="s">
        <v>191</v>
      </c>
      <c r="C260" s="19">
        <v>1</v>
      </c>
      <c r="D260" s="346">
        <v>1341942</v>
      </c>
      <c r="E260" s="285">
        <v>1006458</v>
      </c>
      <c r="F260" s="285">
        <v>838713</v>
      </c>
      <c r="G260" s="285">
        <v>503229</v>
      </c>
      <c r="H260" s="470">
        <f t="shared" si="59"/>
        <v>1406565</v>
      </c>
      <c r="I260" s="472">
        <f t="shared" si="60"/>
        <v>1054923</v>
      </c>
      <c r="J260" s="475">
        <f t="shared" si="68"/>
        <v>879102</v>
      </c>
      <c r="K260" s="472">
        <f t="shared" si="69"/>
        <v>527463</v>
      </c>
      <c r="L260" s="326">
        <f t="shared" si="71"/>
        <v>4.8156328663981007E-2</v>
      </c>
      <c r="M260" s="326">
        <f t="shared" si="72"/>
        <v>4.815402133024925E-2</v>
      </c>
      <c r="N260" s="326">
        <f t="shared" si="73"/>
        <v>4.8155924613067877E-2</v>
      </c>
      <c r="O260" s="326">
        <f t="shared" si="74"/>
        <v>4.815700208056372E-2</v>
      </c>
      <c r="P260" s="397">
        <f t="shared" si="67"/>
        <v>1386225</v>
      </c>
      <c r="Q260" s="439">
        <v>20340</v>
      </c>
      <c r="R260" s="392">
        <f t="shared" si="75"/>
        <v>0.109844449884545</v>
      </c>
    </row>
    <row r="261" spans="1:18" s="14" customFormat="1" ht="14.1" customHeight="1" thickBot="1" x14ac:dyDescent="0.3">
      <c r="A261" s="97"/>
      <c r="B261" s="636"/>
      <c r="C261" s="22">
        <v>2</v>
      </c>
      <c r="D261" s="346">
        <v>1362063</v>
      </c>
      <c r="E261" s="285">
        <v>1021548</v>
      </c>
      <c r="F261" s="285">
        <v>851289</v>
      </c>
      <c r="G261" s="285">
        <v>510774</v>
      </c>
      <c r="H261" s="470">
        <f t="shared" si="59"/>
        <v>1427352</v>
      </c>
      <c r="I261" s="472">
        <f t="shared" si="60"/>
        <v>1070514</v>
      </c>
      <c r="J261" s="475">
        <f t="shared" si="68"/>
        <v>892095</v>
      </c>
      <c r="K261" s="472">
        <f t="shared" si="69"/>
        <v>535257</v>
      </c>
      <c r="L261" s="326">
        <f t="shared" si="71"/>
        <v>4.7933906140905376E-2</v>
      </c>
      <c r="M261" s="326">
        <f t="shared" si="72"/>
        <v>4.7933136768903664E-2</v>
      </c>
      <c r="N261" s="326">
        <f t="shared" si="73"/>
        <v>4.7934367764648669E-2</v>
      </c>
      <c r="O261" s="326">
        <f t="shared" si="74"/>
        <v>4.7933136768903664E-2</v>
      </c>
      <c r="P261" s="397">
        <f t="shared" si="67"/>
        <v>1407012</v>
      </c>
      <c r="Q261" s="439">
        <v>20340</v>
      </c>
      <c r="R261" s="392">
        <f t="shared" si="75"/>
        <v>1.4993174081779914E-2</v>
      </c>
    </row>
    <row r="262" spans="1:18" s="14" customFormat="1" ht="14.1" customHeight="1" thickBot="1" x14ac:dyDescent="0.3">
      <c r="A262" s="97"/>
      <c r="B262" s="636"/>
      <c r="C262" s="22">
        <v>3</v>
      </c>
      <c r="D262" s="346">
        <v>1382502</v>
      </c>
      <c r="E262" s="285">
        <v>1036878</v>
      </c>
      <c r="F262" s="285">
        <v>864063</v>
      </c>
      <c r="G262" s="285">
        <v>518439</v>
      </c>
      <c r="H262" s="470">
        <f t="shared" si="59"/>
        <v>1448466</v>
      </c>
      <c r="I262" s="472">
        <f t="shared" si="60"/>
        <v>1086351</v>
      </c>
      <c r="J262" s="475">
        <f t="shared" si="68"/>
        <v>905292</v>
      </c>
      <c r="K262" s="472">
        <f t="shared" si="69"/>
        <v>543174</v>
      </c>
      <c r="L262" s="326">
        <f t="shared" si="71"/>
        <v>4.7713493362034919E-2</v>
      </c>
      <c r="M262" s="326">
        <f t="shared" si="72"/>
        <v>4.7713424337289437E-2</v>
      </c>
      <c r="N262" s="326">
        <f t="shared" si="73"/>
        <v>4.7715270761506973E-2</v>
      </c>
      <c r="O262" s="326">
        <f t="shared" si="74"/>
        <v>4.7710531036438228E-2</v>
      </c>
      <c r="P262" s="397">
        <f t="shared" si="67"/>
        <v>1428126</v>
      </c>
      <c r="Q262" s="439">
        <v>20340</v>
      </c>
      <c r="R262" s="392">
        <f t="shared" si="75"/>
        <v>1.5006636986220956E-2</v>
      </c>
    </row>
    <row r="263" spans="1:18" s="14" customFormat="1" ht="14.1" customHeight="1" thickBot="1" x14ac:dyDescent="0.3">
      <c r="A263" s="97"/>
      <c r="B263" s="636"/>
      <c r="C263" s="22">
        <v>4</v>
      </c>
      <c r="D263" s="346">
        <v>1403235</v>
      </c>
      <c r="E263" s="285">
        <v>1052427</v>
      </c>
      <c r="F263" s="285">
        <v>877023</v>
      </c>
      <c r="G263" s="285">
        <v>526212</v>
      </c>
      <c r="H263" s="470">
        <f t="shared" si="59"/>
        <v>1469883</v>
      </c>
      <c r="I263" s="472">
        <f t="shared" si="60"/>
        <v>1102413</v>
      </c>
      <c r="J263" s="475">
        <f t="shared" si="68"/>
        <v>918678</v>
      </c>
      <c r="K263" s="472">
        <f t="shared" si="69"/>
        <v>551205</v>
      </c>
      <c r="L263" s="326">
        <f t="shared" si="71"/>
        <v>4.7495964681610707E-2</v>
      </c>
      <c r="M263" s="326">
        <f t="shared" si="72"/>
        <v>4.7495930834157617E-2</v>
      </c>
      <c r="N263" s="326">
        <f t="shared" si="73"/>
        <v>4.7495903756229883E-2</v>
      </c>
      <c r="O263" s="326">
        <f t="shared" si="74"/>
        <v>4.7496066224259427E-2</v>
      </c>
      <c r="P263" s="397">
        <f t="shared" si="67"/>
        <v>1449543</v>
      </c>
      <c r="Q263" s="439">
        <v>20340</v>
      </c>
      <c r="R263" s="392">
        <f t="shared" si="75"/>
        <v>1.4993085010965634E-2</v>
      </c>
    </row>
    <row r="264" spans="1:18" s="14" customFormat="1" ht="14.1" customHeight="1" thickBot="1" x14ac:dyDescent="0.3">
      <c r="A264" s="97"/>
      <c r="B264" s="703"/>
      <c r="C264" s="23">
        <v>5</v>
      </c>
      <c r="D264" s="346">
        <v>1424286</v>
      </c>
      <c r="E264" s="285">
        <v>1068216</v>
      </c>
      <c r="F264" s="285">
        <v>890178</v>
      </c>
      <c r="G264" s="285">
        <v>534108</v>
      </c>
      <c r="H264" s="470">
        <f t="shared" si="59"/>
        <v>1491627</v>
      </c>
      <c r="I264" s="472">
        <f t="shared" si="60"/>
        <v>1118721</v>
      </c>
      <c r="J264" s="475">
        <f t="shared" si="68"/>
        <v>932268</v>
      </c>
      <c r="K264" s="472">
        <f t="shared" si="69"/>
        <v>559359</v>
      </c>
      <c r="L264" s="326">
        <f t="shared" si="71"/>
        <v>4.7280532140314517E-2</v>
      </c>
      <c r="M264" s="326">
        <f t="shared" si="72"/>
        <v>4.7279763643308097E-2</v>
      </c>
      <c r="N264" s="326">
        <f t="shared" si="73"/>
        <v>4.7282678295801517E-2</v>
      </c>
      <c r="O264" s="326">
        <f t="shared" si="74"/>
        <v>4.727695522253926E-2</v>
      </c>
      <c r="P264" s="397">
        <f t="shared" si="67"/>
        <v>1471287</v>
      </c>
      <c r="Q264" s="439">
        <v>20340</v>
      </c>
      <c r="R264" s="392">
        <f t="shared" si="75"/>
        <v>1.5005359056806E-2</v>
      </c>
    </row>
    <row r="265" spans="1:18" s="14" customFormat="1" ht="14.1" customHeight="1" thickBot="1" x14ac:dyDescent="0.3">
      <c r="A265" s="97">
        <v>7</v>
      </c>
      <c r="B265" s="702" t="s">
        <v>192</v>
      </c>
      <c r="C265" s="19">
        <v>1</v>
      </c>
      <c r="D265" s="346">
        <v>1534356</v>
      </c>
      <c r="E265" s="285">
        <v>1150767</v>
      </c>
      <c r="F265" s="285">
        <v>958974</v>
      </c>
      <c r="G265" s="285">
        <v>575385</v>
      </c>
      <c r="H265" s="470">
        <f t="shared" si="59"/>
        <v>1605330</v>
      </c>
      <c r="I265" s="472">
        <f t="shared" si="60"/>
        <v>1203999</v>
      </c>
      <c r="J265" s="475">
        <f t="shared" si="68"/>
        <v>1003332</v>
      </c>
      <c r="K265" s="472">
        <f t="shared" si="69"/>
        <v>601998</v>
      </c>
      <c r="L265" s="326">
        <f t="shared" si="71"/>
        <v>4.6256540203186224E-2</v>
      </c>
      <c r="M265" s="326">
        <f t="shared" si="72"/>
        <v>4.6257843681648848E-2</v>
      </c>
      <c r="N265" s="326">
        <f t="shared" si="73"/>
        <v>4.6255685764160448E-2</v>
      </c>
      <c r="O265" s="326">
        <f t="shared" si="74"/>
        <v>4.6252509189499205E-2</v>
      </c>
      <c r="P265" s="397">
        <f t="shared" si="67"/>
        <v>1584990</v>
      </c>
      <c r="Q265" s="439">
        <v>20340</v>
      </c>
      <c r="R265" s="392">
        <f t="shared" si="75"/>
        <v>7.7282122716753943E-2</v>
      </c>
    </row>
    <row r="266" spans="1:18" s="14" customFormat="1" ht="14.1" customHeight="1" thickBot="1" x14ac:dyDescent="0.3">
      <c r="A266" s="97"/>
      <c r="B266" s="636"/>
      <c r="C266" s="22">
        <v>2</v>
      </c>
      <c r="D266" s="346">
        <v>1557369</v>
      </c>
      <c r="E266" s="285">
        <v>1168026</v>
      </c>
      <c r="F266" s="285">
        <v>973356</v>
      </c>
      <c r="G266" s="285">
        <v>584013</v>
      </c>
      <c r="H266" s="470">
        <f t="shared" si="59"/>
        <v>1629102</v>
      </c>
      <c r="I266" s="472">
        <f t="shared" si="60"/>
        <v>1221828</v>
      </c>
      <c r="J266" s="475">
        <f t="shared" si="68"/>
        <v>1018188</v>
      </c>
      <c r="K266" s="472">
        <f t="shared" si="69"/>
        <v>610914</v>
      </c>
      <c r="L266" s="326">
        <f t="shared" si="71"/>
        <v>4.6060374901516599E-2</v>
      </c>
      <c r="M266" s="326">
        <f t="shared" si="72"/>
        <v>4.6062330804280044E-2</v>
      </c>
      <c r="N266" s="326">
        <f t="shared" si="73"/>
        <v>4.6059201361064193E-2</v>
      </c>
      <c r="O266" s="326">
        <f t="shared" si="74"/>
        <v>4.6062330804280044E-2</v>
      </c>
      <c r="P266" s="397">
        <f t="shared" si="67"/>
        <v>1608762</v>
      </c>
      <c r="Q266" s="439">
        <v>20340</v>
      </c>
      <c r="R266" s="392">
        <f t="shared" si="75"/>
        <v>1.4995177142261173E-2</v>
      </c>
    </row>
    <row r="267" spans="1:18" s="14" customFormat="1" ht="14.1" customHeight="1" thickBot="1" x14ac:dyDescent="0.3">
      <c r="A267" s="97"/>
      <c r="B267" s="636"/>
      <c r="C267" s="22">
        <v>3</v>
      </c>
      <c r="D267" s="346">
        <v>1580730</v>
      </c>
      <c r="E267" s="285">
        <v>1185549</v>
      </c>
      <c r="F267" s="285">
        <v>987957</v>
      </c>
      <c r="G267" s="285">
        <v>592773</v>
      </c>
      <c r="H267" s="470">
        <f t="shared" si="59"/>
        <v>1653234</v>
      </c>
      <c r="I267" s="472">
        <f t="shared" si="60"/>
        <v>1239927</v>
      </c>
      <c r="J267" s="475">
        <f t="shared" si="68"/>
        <v>1033272</v>
      </c>
      <c r="K267" s="472">
        <f t="shared" si="69"/>
        <v>619962</v>
      </c>
      <c r="L267" s="326">
        <f t="shared" si="71"/>
        <v>4.5867415687688602E-2</v>
      </c>
      <c r="M267" s="326">
        <f t="shared" si="72"/>
        <v>4.5867357654554977E-2</v>
      </c>
      <c r="N267" s="326">
        <f t="shared" si="73"/>
        <v>4.5867380867790804E-2</v>
      </c>
      <c r="O267" s="326">
        <f t="shared" si="74"/>
        <v>4.5867473720969075E-2</v>
      </c>
      <c r="P267" s="397">
        <f t="shared" si="67"/>
        <v>1632894</v>
      </c>
      <c r="Q267" s="439">
        <v>20340</v>
      </c>
      <c r="R267" s="392">
        <f t="shared" si="75"/>
        <v>1.499966610332315E-2</v>
      </c>
    </row>
    <row r="268" spans="1:18" s="14" customFormat="1" ht="14.1" customHeight="1" thickBot="1" x14ac:dyDescent="0.3">
      <c r="A268" s="97"/>
      <c r="B268" s="636"/>
      <c r="C268" s="22">
        <v>4</v>
      </c>
      <c r="D268" s="346">
        <v>1604430</v>
      </c>
      <c r="E268" s="285">
        <v>1203324</v>
      </c>
      <c r="F268" s="285">
        <v>1002768</v>
      </c>
      <c r="G268" s="285">
        <v>601662</v>
      </c>
      <c r="H268" s="470">
        <f t="shared" si="59"/>
        <v>1677717</v>
      </c>
      <c r="I268" s="472">
        <f t="shared" si="60"/>
        <v>1258287</v>
      </c>
      <c r="J268" s="475">
        <f t="shared" si="68"/>
        <v>1048572</v>
      </c>
      <c r="K268" s="472">
        <f t="shared" si="69"/>
        <v>629145</v>
      </c>
      <c r="L268" s="326">
        <f t="shared" si="71"/>
        <v>4.5677904302462553E-2</v>
      </c>
      <c r="M268" s="326">
        <f t="shared" si="72"/>
        <v>4.5675977542208084E-2</v>
      </c>
      <c r="N268" s="326">
        <f t="shared" si="73"/>
        <v>4.5677564501459961E-2</v>
      </c>
      <c r="O268" s="326">
        <f t="shared" si="74"/>
        <v>4.5678470636337343E-2</v>
      </c>
      <c r="P268" s="397">
        <f t="shared" si="67"/>
        <v>1657377</v>
      </c>
      <c r="Q268" s="439">
        <v>20340</v>
      </c>
      <c r="R268" s="392">
        <f t="shared" si="75"/>
        <v>1.4995622270245201E-2</v>
      </c>
    </row>
    <row r="269" spans="1:18" s="14" customFormat="1" ht="14.1" customHeight="1" thickBot="1" x14ac:dyDescent="0.3">
      <c r="A269" s="97"/>
      <c r="B269" s="703"/>
      <c r="C269" s="23">
        <v>5</v>
      </c>
      <c r="D269" s="346">
        <v>1628502</v>
      </c>
      <c r="E269" s="285">
        <v>1221378</v>
      </c>
      <c r="F269" s="285">
        <v>1017813</v>
      </c>
      <c r="G269" s="285">
        <v>610689</v>
      </c>
      <c r="H269" s="470">
        <f t="shared" si="59"/>
        <v>1702584</v>
      </c>
      <c r="I269" s="472">
        <f t="shared" si="60"/>
        <v>1276938</v>
      </c>
      <c r="J269" s="475">
        <f t="shared" si="68"/>
        <v>1064115</v>
      </c>
      <c r="K269" s="472">
        <f t="shared" si="69"/>
        <v>638469</v>
      </c>
      <c r="L269" s="326">
        <f t="shared" si="71"/>
        <v>4.5490886716749501E-2</v>
      </c>
      <c r="M269" s="326">
        <f t="shared" si="72"/>
        <v>4.548960272741117E-2</v>
      </c>
      <c r="N269" s="326">
        <f t="shared" si="73"/>
        <v>4.5491657111866327E-2</v>
      </c>
      <c r="O269" s="326">
        <f t="shared" si="74"/>
        <v>4.548960272741117E-2</v>
      </c>
      <c r="P269" s="397">
        <f t="shared" si="67"/>
        <v>1682244</v>
      </c>
      <c r="Q269" s="439">
        <v>20340</v>
      </c>
      <c r="R269" s="392">
        <f t="shared" si="75"/>
        <v>1.5003440469898432E-2</v>
      </c>
    </row>
    <row r="270" spans="1:18" s="14" customFormat="1" ht="14.1" customHeight="1" thickBot="1" x14ac:dyDescent="0.3">
      <c r="A270" s="97">
        <v>8</v>
      </c>
      <c r="B270" s="702" t="s">
        <v>193</v>
      </c>
      <c r="C270" s="19">
        <v>1</v>
      </c>
      <c r="D270" s="346">
        <v>1677720</v>
      </c>
      <c r="E270" s="285">
        <v>1258290</v>
      </c>
      <c r="F270" s="285">
        <v>1048575</v>
      </c>
      <c r="G270" s="285">
        <v>629145</v>
      </c>
      <c r="H270" s="470">
        <f t="shared" si="59"/>
        <v>1753425</v>
      </c>
      <c r="I270" s="472">
        <f t="shared" si="60"/>
        <v>1315068</v>
      </c>
      <c r="J270" s="475">
        <f t="shared" si="68"/>
        <v>1095891</v>
      </c>
      <c r="K270" s="472">
        <f t="shared" si="69"/>
        <v>657534</v>
      </c>
      <c r="L270" s="326">
        <f t="shared" si="71"/>
        <v>4.5123739360560758E-2</v>
      </c>
      <c r="M270" s="326">
        <f t="shared" si="72"/>
        <v>4.512314331354457E-2</v>
      </c>
      <c r="N270" s="326">
        <f t="shared" si="73"/>
        <v>4.5124096988770478E-2</v>
      </c>
      <c r="O270" s="326">
        <f t="shared" si="74"/>
        <v>4.512314331354457E-2</v>
      </c>
      <c r="P270" s="397">
        <f t="shared" si="67"/>
        <v>1733085</v>
      </c>
      <c r="Q270" s="439">
        <v>20340</v>
      </c>
      <c r="R270" s="392">
        <f t="shared" si="75"/>
        <v>3.0221602157562977E-2</v>
      </c>
    </row>
    <row r="271" spans="1:18" s="14" customFormat="1" ht="14.1" customHeight="1" thickBot="1" x14ac:dyDescent="0.3">
      <c r="A271" s="97"/>
      <c r="B271" s="636"/>
      <c r="C271" s="22">
        <v>2</v>
      </c>
      <c r="D271" s="346">
        <v>1702881</v>
      </c>
      <c r="E271" s="285">
        <v>1277160</v>
      </c>
      <c r="F271" s="285">
        <v>1064301</v>
      </c>
      <c r="G271" s="285">
        <v>638580</v>
      </c>
      <c r="H271" s="470">
        <f t="shared" si="59"/>
        <v>1779417</v>
      </c>
      <c r="I271" s="472">
        <f t="shared" si="60"/>
        <v>1334562</v>
      </c>
      <c r="J271" s="475">
        <f t="shared" si="68"/>
        <v>1112136</v>
      </c>
      <c r="K271" s="472">
        <f t="shared" si="69"/>
        <v>667281</v>
      </c>
      <c r="L271" s="326">
        <f t="shared" si="71"/>
        <v>4.4945007901315476E-2</v>
      </c>
      <c r="M271" s="326">
        <f t="shared" si="72"/>
        <v>4.4945034294841681E-2</v>
      </c>
      <c r="N271" s="326">
        <f t="shared" si="73"/>
        <v>4.4944992065214635E-2</v>
      </c>
      <c r="O271" s="326">
        <f t="shared" si="74"/>
        <v>4.4945034294841681E-2</v>
      </c>
      <c r="P271" s="397">
        <f t="shared" si="67"/>
        <v>1759077</v>
      </c>
      <c r="Q271" s="439">
        <v>20340</v>
      </c>
      <c r="R271" s="392">
        <f t="shared" si="75"/>
        <v>1.4996542927306011E-2</v>
      </c>
    </row>
    <row r="272" spans="1:18" s="14" customFormat="1" ht="14.1" customHeight="1" thickBot="1" x14ac:dyDescent="0.3">
      <c r="A272" s="97"/>
      <c r="B272" s="636"/>
      <c r="C272" s="22">
        <v>3</v>
      </c>
      <c r="D272" s="346">
        <v>1728426</v>
      </c>
      <c r="E272" s="285">
        <v>1296321</v>
      </c>
      <c r="F272" s="285">
        <v>1080267</v>
      </c>
      <c r="G272" s="285">
        <v>648159</v>
      </c>
      <c r="H272" s="470">
        <f t="shared" si="59"/>
        <v>1805805</v>
      </c>
      <c r="I272" s="472">
        <f t="shared" si="60"/>
        <v>1354353</v>
      </c>
      <c r="J272" s="475">
        <f t="shared" si="68"/>
        <v>1128627</v>
      </c>
      <c r="K272" s="472">
        <f t="shared" si="69"/>
        <v>677178</v>
      </c>
      <c r="L272" s="326">
        <f t="shared" si="71"/>
        <v>4.4768477215686407E-2</v>
      </c>
      <c r="M272" s="326">
        <f t="shared" si="72"/>
        <v>4.4766689731941395E-2</v>
      </c>
      <c r="N272" s="326">
        <f t="shared" si="73"/>
        <v>4.4766710452138224E-2</v>
      </c>
      <c r="O272" s="326">
        <f t="shared" si="74"/>
        <v>4.4771421827051697E-2</v>
      </c>
      <c r="P272" s="397">
        <f t="shared" si="67"/>
        <v>1785465</v>
      </c>
      <c r="Q272" s="439">
        <v>20340</v>
      </c>
      <c r="R272" s="392">
        <f t="shared" si="75"/>
        <v>1.5000469792351812E-2</v>
      </c>
    </row>
    <row r="273" spans="1:18" s="14" customFormat="1" ht="14.1" customHeight="1" thickBot="1" x14ac:dyDescent="0.3">
      <c r="A273" s="97"/>
      <c r="B273" s="636"/>
      <c r="C273" s="22">
        <v>4</v>
      </c>
      <c r="D273" s="346">
        <v>1754358</v>
      </c>
      <c r="E273" s="285">
        <v>1315770</v>
      </c>
      <c r="F273" s="285">
        <v>1096473</v>
      </c>
      <c r="G273" s="285">
        <v>657885</v>
      </c>
      <c r="H273" s="470">
        <f t="shared" si="59"/>
        <v>1832592</v>
      </c>
      <c r="I273" s="472">
        <f t="shared" si="60"/>
        <v>1374444</v>
      </c>
      <c r="J273" s="475">
        <f t="shared" si="68"/>
        <v>1145370</v>
      </c>
      <c r="K273" s="472">
        <f t="shared" si="69"/>
        <v>687222</v>
      </c>
      <c r="L273" s="326">
        <f t="shared" si="71"/>
        <v>4.459409082980783E-2</v>
      </c>
      <c r="M273" s="326">
        <f t="shared" si="72"/>
        <v>4.4592899974919629E-2</v>
      </c>
      <c r="N273" s="326">
        <f t="shared" si="73"/>
        <v>4.4594805344044038E-2</v>
      </c>
      <c r="O273" s="326">
        <f t="shared" si="74"/>
        <v>4.4592899974919629E-2</v>
      </c>
      <c r="P273" s="397">
        <f t="shared" si="67"/>
        <v>1812252</v>
      </c>
      <c r="Q273" s="439">
        <v>20340</v>
      </c>
      <c r="R273" s="392">
        <f t="shared" si="75"/>
        <v>1.5005577335190923E-2</v>
      </c>
    </row>
    <row r="274" spans="1:18" s="14" customFormat="1" ht="14.1" customHeight="1" thickBot="1" x14ac:dyDescent="0.3">
      <c r="A274" s="97"/>
      <c r="B274" s="636"/>
      <c r="C274" s="22">
        <v>5</v>
      </c>
      <c r="D274" s="346">
        <v>1780671</v>
      </c>
      <c r="E274" s="285">
        <v>1335504</v>
      </c>
      <c r="F274" s="285">
        <v>1112919</v>
      </c>
      <c r="G274" s="285">
        <v>667752</v>
      </c>
      <c r="H274" s="470">
        <f t="shared" si="59"/>
        <v>1859772</v>
      </c>
      <c r="I274" s="472">
        <f t="shared" si="60"/>
        <v>1394829</v>
      </c>
      <c r="J274" s="475">
        <f t="shared" si="68"/>
        <v>1162359</v>
      </c>
      <c r="K274" s="472">
        <f t="shared" si="69"/>
        <v>697416</v>
      </c>
      <c r="L274" s="326">
        <f t="shared" si="71"/>
        <v>4.4422018441362836E-2</v>
      </c>
      <c r="M274" s="326">
        <f t="shared" si="72"/>
        <v>4.4421431908852387E-2</v>
      </c>
      <c r="N274" s="326">
        <f t="shared" si="73"/>
        <v>4.442371816816857E-2</v>
      </c>
      <c r="O274" s="326">
        <f t="shared" si="74"/>
        <v>4.4423678251806056E-2</v>
      </c>
      <c r="P274" s="397">
        <f t="shared" si="67"/>
        <v>1839432</v>
      </c>
      <c r="Q274" s="439">
        <v>20340</v>
      </c>
      <c r="R274" s="392">
        <f t="shared" si="75"/>
        <v>1.4998061971317256E-2</v>
      </c>
    </row>
    <row r="275" spans="1:18" s="14" customFormat="1" ht="14.1" customHeight="1" thickBot="1" x14ac:dyDescent="0.3">
      <c r="A275" s="97"/>
      <c r="B275" s="636"/>
      <c r="C275" s="22">
        <v>6</v>
      </c>
      <c r="D275" s="346">
        <v>1807380</v>
      </c>
      <c r="E275" s="285">
        <v>1355535</v>
      </c>
      <c r="F275" s="285">
        <v>1129614</v>
      </c>
      <c r="G275" s="285">
        <v>677769</v>
      </c>
      <c r="H275" s="470">
        <f t="shared" si="59"/>
        <v>1887363</v>
      </c>
      <c r="I275" s="472">
        <f t="shared" si="60"/>
        <v>1415523</v>
      </c>
      <c r="J275" s="475">
        <f t="shared" si="68"/>
        <v>1179603</v>
      </c>
      <c r="K275" s="472">
        <f t="shared" si="69"/>
        <v>707760</v>
      </c>
      <c r="L275" s="326">
        <f t="shared" si="71"/>
        <v>4.4253560402350366E-2</v>
      </c>
      <c r="M275" s="326">
        <f t="shared" si="72"/>
        <v>4.4254113689428894E-2</v>
      </c>
      <c r="N275" s="326">
        <f t="shared" si="73"/>
        <v>4.4253169666806536E-2</v>
      </c>
      <c r="O275" s="326">
        <f t="shared" si="74"/>
        <v>4.4249589461896312E-2</v>
      </c>
      <c r="P275" s="397">
        <f t="shared" si="67"/>
        <v>1867023</v>
      </c>
      <c r="Q275" s="439">
        <v>20340</v>
      </c>
      <c r="R275" s="392">
        <f t="shared" si="75"/>
        <v>1.5001078244617716E-2</v>
      </c>
    </row>
    <row r="276" spans="1:18" s="14" customFormat="1" ht="14.1" customHeight="1" thickBot="1" x14ac:dyDescent="0.3">
      <c r="A276" s="97"/>
      <c r="B276" s="636"/>
      <c r="C276" s="22">
        <v>7</v>
      </c>
      <c r="D276" s="346">
        <v>1834500</v>
      </c>
      <c r="E276" s="285">
        <v>1375875</v>
      </c>
      <c r="F276" s="285">
        <v>1146564</v>
      </c>
      <c r="G276" s="285">
        <v>687939</v>
      </c>
      <c r="H276" s="470">
        <f t="shared" si="59"/>
        <v>1915380</v>
      </c>
      <c r="I276" s="472">
        <f t="shared" si="60"/>
        <v>1436535</v>
      </c>
      <c r="J276" s="475">
        <f t="shared" si="68"/>
        <v>1197114</v>
      </c>
      <c r="K276" s="472">
        <f t="shared" si="69"/>
        <v>718269</v>
      </c>
      <c r="L276" s="326">
        <f t="shared" si="71"/>
        <v>4.4088307440719544E-2</v>
      </c>
      <c r="M276" s="326">
        <f t="shared" si="72"/>
        <v>4.4088307440719544E-2</v>
      </c>
      <c r="N276" s="326">
        <f t="shared" si="73"/>
        <v>4.4088249761897284E-2</v>
      </c>
      <c r="O276" s="326">
        <f t="shared" si="74"/>
        <v>4.4088211309432961E-2</v>
      </c>
      <c r="P276" s="397">
        <f t="shared" si="67"/>
        <v>1895040</v>
      </c>
      <c r="Q276" s="439">
        <v>20340</v>
      </c>
      <c r="R276" s="392">
        <f t="shared" si="75"/>
        <v>1.5005112361291317E-2</v>
      </c>
    </row>
    <row r="277" spans="1:18" s="14" customFormat="1" ht="14.1" customHeight="1" thickBot="1" x14ac:dyDescent="0.3">
      <c r="A277" s="97"/>
      <c r="B277" s="636"/>
      <c r="C277" s="22">
        <v>8</v>
      </c>
      <c r="D277" s="346">
        <v>1862010</v>
      </c>
      <c r="E277" s="285">
        <v>1396509</v>
      </c>
      <c r="F277" s="285">
        <v>1163757</v>
      </c>
      <c r="G277" s="285">
        <v>698253</v>
      </c>
      <c r="H277" s="470">
        <f t="shared" si="59"/>
        <v>1943796</v>
      </c>
      <c r="I277" s="472">
        <f t="shared" si="60"/>
        <v>1457847</v>
      </c>
      <c r="J277" s="475">
        <f t="shared" si="68"/>
        <v>1214874</v>
      </c>
      <c r="K277" s="472">
        <f t="shared" si="69"/>
        <v>728925</v>
      </c>
      <c r="L277" s="326">
        <f t="shared" si="71"/>
        <v>4.3923502022008475E-2</v>
      </c>
      <c r="M277" s="326">
        <f t="shared" si="72"/>
        <v>4.3922380736536606E-2</v>
      </c>
      <c r="N277" s="326">
        <f t="shared" si="73"/>
        <v>4.3924118179310627E-2</v>
      </c>
      <c r="O277" s="326">
        <f t="shared" si="74"/>
        <v>4.3926771528371523E-2</v>
      </c>
      <c r="P277" s="397">
        <f t="shared" si="67"/>
        <v>1923456</v>
      </c>
      <c r="Q277" s="439">
        <v>20340</v>
      </c>
      <c r="R277" s="392">
        <f t="shared" si="75"/>
        <v>1.4992608356264148E-2</v>
      </c>
    </row>
    <row r="278" spans="1:18" s="14" customFormat="1" ht="14.1" customHeight="1" thickBot="1" x14ac:dyDescent="0.3">
      <c r="A278" s="97"/>
      <c r="B278" s="636"/>
      <c r="C278" s="22">
        <v>9</v>
      </c>
      <c r="D278" s="346">
        <v>1889940</v>
      </c>
      <c r="E278" s="285">
        <v>1417455</v>
      </c>
      <c r="F278" s="285">
        <v>1181214</v>
      </c>
      <c r="G278" s="285">
        <v>708729</v>
      </c>
      <c r="H278" s="470">
        <f t="shared" si="59"/>
        <v>1972647</v>
      </c>
      <c r="I278" s="472">
        <f t="shared" si="60"/>
        <v>1479486</v>
      </c>
      <c r="J278" s="475">
        <f t="shared" si="68"/>
        <v>1232904</v>
      </c>
      <c r="K278" s="472">
        <f t="shared" si="69"/>
        <v>739743</v>
      </c>
      <c r="L278" s="326">
        <f t="shared" si="71"/>
        <v>4.3761706720848281E-2</v>
      </c>
      <c r="M278" s="326">
        <f t="shared" si="72"/>
        <v>4.3762235838174755E-2</v>
      </c>
      <c r="N278" s="326">
        <f t="shared" si="73"/>
        <v>4.376006379876974E-2</v>
      </c>
      <c r="O278" s="326">
        <f t="shared" si="74"/>
        <v>4.3760026752115405E-2</v>
      </c>
      <c r="P278" s="397">
        <f t="shared" si="67"/>
        <v>1952307</v>
      </c>
      <c r="Q278" s="439">
        <v>20340</v>
      </c>
      <c r="R278" s="392">
        <f t="shared" si="75"/>
        <v>1.5003157881169127E-2</v>
      </c>
    </row>
    <row r="279" spans="1:18" s="14" customFormat="1" ht="14.1" customHeight="1" thickBot="1" x14ac:dyDescent="0.3">
      <c r="A279" s="97"/>
      <c r="B279" s="703"/>
      <c r="C279" s="22">
        <v>10</v>
      </c>
      <c r="D279" s="346">
        <v>1918284</v>
      </c>
      <c r="E279" s="285">
        <v>1438713</v>
      </c>
      <c r="F279" s="285">
        <v>1198929</v>
      </c>
      <c r="G279" s="285">
        <v>719358</v>
      </c>
      <c r="H279" s="470">
        <f t="shared" si="59"/>
        <v>2001927</v>
      </c>
      <c r="I279" s="472">
        <f t="shared" si="60"/>
        <v>1501446</v>
      </c>
      <c r="J279" s="475">
        <f t="shared" si="68"/>
        <v>1251204</v>
      </c>
      <c r="K279" s="472">
        <f t="shared" si="69"/>
        <v>750723</v>
      </c>
      <c r="L279" s="326">
        <f t="shared" si="71"/>
        <v>4.3603032710484997E-2</v>
      </c>
      <c r="M279" s="326">
        <f t="shared" si="72"/>
        <v>4.3603554009729532E-2</v>
      </c>
      <c r="N279" s="326">
        <f t="shared" si="73"/>
        <v>4.3601414262229042E-2</v>
      </c>
      <c r="O279" s="326">
        <f t="shared" si="74"/>
        <v>4.3601377895289964E-2</v>
      </c>
      <c r="P279" s="397">
        <f t="shared" si="67"/>
        <v>1981587</v>
      </c>
      <c r="Q279" s="439">
        <v>20340</v>
      </c>
      <c r="R279" s="392">
        <f t="shared" si="75"/>
        <v>1.4997269760373744E-2</v>
      </c>
    </row>
    <row r="280" spans="1:18" s="14" customFormat="1" ht="14.1" customHeight="1" thickBot="1" x14ac:dyDescent="0.3">
      <c r="A280" s="97">
        <v>9</v>
      </c>
      <c r="B280" s="702" t="s">
        <v>194</v>
      </c>
      <c r="C280" s="19">
        <v>1</v>
      </c>
      <c r="D280" s="346">
        <v>1807380</v>
      </c>
      <c r="E280" s="285">
        <v>1355535</v>
      </c>
      <c r="F280" s="285">
        <v>1129614</v>
      </c>
      <c r="G280" s="285">
        <v>677769</v>
      </c>
      <c r="H280" s="470">
        <f t="shared" si="59"/>
        <v>1887363</v>
      </c>
      <c r="I280" s="472">
        <f t="shared" si="60"/>
        <v>1415523</v>
      </c>
      <c r="J280" s="475">
        <f t="shared" si="68"/>
        <v>1179603</v>
      </c>
      <c r="K280" s="472">
        <f t="shared" si="69"/>
        <v>707760</v>
      </c>
      <c r="L280" s="326">
        <f t="shared" si="71"/>
        <v>4.4253560402350366E-2</v>
      </c>
      <c r="M280" s="326">
        <f t="shared" si="72"/>
        <v>4.4254113689428894E-2</v>
      </c>
      <c r="N280" s="326">
        <f t="shared" si="73"/>
        <v>4.4253169666806536E-2</v>
      </c>
      <c r="O280" s="326">
        <f t="shared" si="74"/>
        <v>4.4249589461896312E-2</v>
      </c>
      <c r="P280" s="397">
        <f t="shared" si="67"/>
        <v>1867023</v>
      </c>
      <c r="Q280" s="439">
        <v>20340</v>
      </c>
      <c r="R280" s="392">
        <f t="shared" si="75"/>
        <v>-5.7814050862018629E-2</v>
      </c>
    </row>
    <row r="281" spans="1:18" s="14" customFormat="1" ht="14.1" customHeight="1" thickBot="1" x14ac:dyDescent="0.3">
      <c r="A281" s="97"/>
      <c r="B281" s="636"/>
      <c r="C281" s="22">
        <v>2</v>
      </c>
      <c r="D281" s="346">
        <v>1834500</v>
      </c>
      <c r="E281" s="285">
        <v>1375875</v>
      </c>
      <c r="F281" s="285">
        <v>1146564</v>
      </c>
      <c r="G281" s="285">
        <v>687939</v>
      </c>
      <c r="H281" s="470">
        <f t="shared" si="59"/>
        <v>1915380</v>
      </c>
      <c r="I281" s="472">
        <f t="shared" si="60"/>
        <v>1436535</v>
      </c>
      <c r="J281" s="475">
        <f t="shared" si="68"/>
        <v>1197114</v>
      </c>
      <c r="K281" s="472">
        <f t="shared" si="69"/>
        <v>718269</v>
      </c>
      <c r="L281" s="326">
        <f t="shared" si="71"/>
        <v>4.4088307440719544E-2</v>
      </c>
      <c r="M281" s="326">
        <f t="shared" si="72"/>
        <v>4.4088307440719544E-2</v>
      </c>
      <c r="N281" s="326">
        <f t="shared" si="73"/>
        <v>4.4088249761897284E-2</v>
      </c>
      <c r="O281" s="326">
        <f t="shared" si="74"/>
        <v>4.4088211309432961E-2</v>
      </c>
      <c r="P281" s="397">
        <f t="shared" si="67"/>
        <v>1895040</v>
      </c>
      <c r="Q281" s="439">
        <v>20340</v>
      </c>
      <c r="R281" s="392">
        <f t="shared" si="75"/>
        <v>1.5005112361291317E-2</v>
      </c>
    </row>
    <row r="282" spans="1:18" s="14" customFormat="1" ht="14.1" customHeight="1" thickBot="1" x14ac:dyDescent="0.3">
      <c r="A282" s="97"/>
      <c r="B282" s="636"/>
      <c r="C282" s="22">
        <v>3</v>
      </c>
      <c r="D282" s="346">
        <v>1862010</v>
      </c>
      <c r="E282" s="285">
        <v>1396509</v>
      </c>
      <c r="F282" s="285">
        <v>1163757</v>
      </c>
      <c r="G282" s="285">
        <v>698253</v>
      </c>
      <c r="H282" s="470">
        <f t="shared" si="59"/>
        <v>1943796</v>
      </c>
      <c r="I282" s="472">
        <f t="shared" si="60"/>
        <v>1457847</v>
      </c>
      <c r="J282" s="475">
        <f t="shared" si="68"/>
        <v>1214874</v>
      </c>
      <c r="K282" s="472">
        <f t="shared" si="69"/>
        <v>728925</v>
      </c>
      <c r="L282" s="326">
        <f t="shared" si="71"/>
        <v>4.3923502022008475E-2</v>
      </c>
      <c r="M282" s="326">
        <f t="shared" si="72"/>
        <v>4.3922380736536606E-2</v>
      </c>
      <c r="N282" s="326">
        <f t="shared" si="73"/>
        <v>4.3924118179310627E-2</v>
      </c>
      <c r="O282" s="326">
        <f t="shared" si="74"/>
        <v>4.3926771528371523E-2</v>
      </c>
      <c r="P282" s="397">
        <f t="shared" si="67"/>
        <v>1923456</v>
      </c>
      <c r="Q282" s="439">
        <v>20340</v>
      </c>
      <c r="R282" s="392">
        <f t="shared" si="75"/>
        <v>1.4992608356264148E-2</v>
      </c>
    </row>
    <row r="283" spans="1:18" s="14" customFormat="1" ht="14.1" customHeight="1" thickBot="1" x14ac:dyDescent="0.3">
      <c r="A283" s="97"/>
      <c r="B283" s="636"/>
      <c r="C283" s="22">
        <v>4</v>
      </c>
      <c r="D283" s="346">
        <v>1889940</v>
      </c>
      <c r="E283" s="285">
        <v>1417455</v>
      </c>
      <c r="F283" s="285">
        <v>1181214</v>
      </c>
      <c r="G283" s="285">
        <v>708729</v>
      </c>
      <c r="H283" s="470">
        <f t="shared" si="59"/>
        <v>1972647</v>
      </c>
      <c r="I283" s="472">
        <f t="shared" si="60"/>
        <v>1479486</v>
      </c>
      <c r="J283" s="475">
        <f t="shared" si="68"/>
        <v>1232904</v>
      </c>
      <c r="K283" s="472">
        <f t="shared" si="69"/>
        <v>739743</v>
      </c>
      <c r="L283" s="326">
        <f t="shared" si="71"/>
        <v>4.3761706720848281E-2</v>
      </c>
      <c r="M283" s="326">
        <f t="shared" si="72"/>
        <v>4.3762235838174755E-2</v>
      </c>
      <c r="N283" s="326">
        <f t="shared" si="73"/>
        <v>4.376006379876974E-2</v>
      </c>
      <c r="O283" s="326">
        <f t="shared" si="74"/>
        <v>4.3760026752115405E-2</v>
      </c>
      <c r="P283" s="397">
        <f t="shared" si="67"/>
        <v>1952307</v>
      </c>
      <c r="Q283" s="439">
        <v>20340</v>
      </c>
      <c r="R283" s="392">
        <f t="shared" si="75"/>
        <v>1.5003157881169127E-2</v>
      </c>
    </row>
    <row r="284" spans="1:18" s="14" customFormat="1" ht="14.1" customHeight="1" thickBot="1" x14ac:dyDescent="0.3">
      <c r="A284" s="97"/>
      <c r="B284" s="703"/>
      <c r="C284" s="23">
        <v>5</v>
      </c>
      <c r="D284" s="346">
        <v>1918284</v>
      </c>
      <c r="E284" s="285">
        <v>1438713</v>
      </c>
      <c r="F284" s="285">
        <v>1198929</v>
      </c>
      <c r="G284" s="285">
        <v>719358</v>
      </c>
      <c r="H284" s="470">
        <f t="shared" si="59"/>
        <v>2001927</v>
      </c>
      <c r="I284" s="472">
        <f t="shared" si="60"/>
        <v>1501446</v>
      </c>
      <c r="J284" s="475">
        <f t="shared" si="68"/>
        <v>1251204</v>
      </c>
      <c r="K284" s="472">
        <f t="shared" si="69"/>
        <v>750723</v>
      </c>
      <c r="L284" s="326">
        <f t="shared" si="71"/>
        <v>4.3603032710484997E-2</v>
      </c>
      <c r="M284" s="326">
        <f t="shared" si="72"/>
        <v>4.3603554009729532E-2</v>
      </c>
      <c r="N284" s="326">
        <f t="shared" si="73"/>
        <v>4.3601414262229042E-2</v>
      </c>
      <c r="O284" s="326">
        <f t="shared" si="74"/>
        <v>4.3601377895289964E-2</v>
      </c>
      <c r="P284" s="397">
        <f t="shared" si="67"/>
        <v>1981587</v>
      </c>
      <c r="Q284" s="439">
        <v>20340</v>
      </c>
      <c r="R284" s="392">
        <f t="shared" si="75"/>
        <v>1.4997269760373744E-2</v>
      </c>
    </row>
    <row r="285" spans="1:18" s="14" customFormat="1" ht="14.1" customHeight="1" thickBot="1" x14ac:dyDescent="0.3">
      <c r="A285" s="97">
        <v>10</v>
      </c>
      <c r="B285" s="702" t="s">
        <v>195</v>
      </c>
      <c r="C285" s="19">
        <v>1</v>
      </c>
      <c r="D285" s="346">
        <v>1976280</v>
      </c>
      <c r="E285" s="285">
        <v>1482210</v>
      </c>
      <c r="F285" s="285">
        <v>1235175</v>
      </c>
      <c r="G285" s="285">
        <v>741105</v>
      </c>
      <c r="H285" s="470">
        <f t="shared" si="59"/>
        <v>2061837</v>
      </c>
      <c r="I285" s="472">
        <f t="shared" si="60"/>
        <v>1546377</v>
      </c>
      <c r="J285" s="475">
        <f t="shared" si="68"/>
        <v>1288647</v>
      </c>
      <c r="K285" s="472">
        <f t="shared" si="69"/>
        <v>773190</v>
      </c>
      <c r="L285" s="326">
        <f t="shared" si="71"/>
        <v>4.3291942437306455E-2</v>
      </c>
      <c r="M285" s="326">
        <f t="shared" si="72"/>
        <v>4.3291436436132529E-2</v>
      </c>
      <c r="N285" s="326">
        <f t="shared" si="73"/>
        <v>4.3291031635193392E-2</v>
      </c>
      <c r="O285" s="326">
        <f t="shared" si="74"/>
        <v>4.329346044082822E-2</v>
      </c>
      <c r="P285" s="397">
        <f t="shared" si="67"/>
        <v>2041497</v>
      </c>
      <c r="Q285" s="439">
        <v>20340</v>
      </c>
      <c r="R285" s="392">
        <f t="shared" si="75"/>
        <v>3.0231122751119832E-2</v>
      </c>
    </row>
    <row r="286" spans="1:18" s="14" customFormat="1" ht="14.1" customHeight="1" thickBot="1" x14ac:dyDescent="0.3">
      <c r="A286" s="97"/>
      <c r="B286" s="636"/>
      <c r="C286" s="22">
        <v>2</v>
      </c>
      <c r="D286" s="346">
        <v>2005917</v>
      </c>
      <c r="E286" s="285">
        <v>1504437</v>
      </c>
      <c r="F286" s="285">
        <v>1253697</v>
      </c>
      <c r="G286" s="285">
        <v>752220</v>
      </c>
      <c r="H286" s="470">
        <f t="shared" si="59"/>
        <v>2092452</v>
      </c>
      <c r="I286" s="472">
        <f t="shared" si="60"/>
        <v>1569339</v>
      </c>
      <c r="J286" s="475">
        <f t="shared" si="68"/>
        <v>1307784</v>
      </c>
      <c r="K286" s="472">
        <f t="shared" si="69"/>
        <v>784671</v>
      </c>
      <c r="L286" s="326">
        <f t="shared" si="71"/>
        <v>4.3139870692556072E-2</v>
      </c>
      <c r="M286" s="326">
        <f t="shared" si="72"/>
        <v>4.3140390724237705E-2</v>
      </c>
      <c r="N286" s="326">
        <f t="shared" si="73"/>
        <v>4.3142003211302252E-2</v>
      </c>
      <c r="O286" s="326">
        <f t="shared" si="74"/>
        <v>4.3140304698093643E-2</v>
      </c>
      <c r="P286" s="397">
        <f t="shared" si="67"/>
        <v>2072112</v>
      </c>
      <c r="Q286" s="439">
        <v>20340</v>
      </c>
      <c r="R286" s="392">
        <f t="shared" si="75"/>
        <v>1.4997874795069421E-2</v>
      </c>
    </row>
    <row r="287" spans="1:18" s="14" customFormat="1" ht="14.1" customHeight="1" thickBot="1" x14ac:dyDescent="0.3">
      <c r="A287" s="97"/>
      <c r="B287" s="636"/>
      <c r="C287" s="22">
        <v>3</v>
      </c>
      <c r="D287" s="346">
        <v>2036001</v>
      </c>
      <c r="E287" s="285">
        <v>1527000</v>
      </c>
      <c r="F287" s="285">
        <v>1272501</v>
      </c>
      <c r="G287" s="285">
        <v>763500</v>
      </c>
      <c r="H287" s="470">
        <f t="shared" si="59"/>
        <v>2123529</v>
      </c>
      <c r="I287" s="472">
        <f t="shared" si="60"/>
        <v>1592646</v>
      </c>
      <c r="J287" s="475">
        <f t="shared" si="68"/>
        <v>1327206</v>
      </c>
      <c r="K287" s="472">
        <f t="shared" si="69"/>
        <v>796323</v>
      </c>
      <c r="L287" s="326">
        <f t="shared" si="71"/>
        <v>4.299015570228109E-2</v>
      </c>
      <c r="M287" s="326">
        <f t="shared" si="72"/>
        <v>4.2990176817288804E-2</v>
      </c>
      <c r="N287" s="326">
        <f t="shared" si="73"/>
        <v>4.2990143033286417E-2</v>
      </c>
      <c r="O287" s="326">
        <f t="shared" si="74"/>
        <v>4.2990176817288804E-2</v>
      </c>
      <c r="P287" s="397">
        <f t="shared" si="67"/>
        <v>2103189</v>
      </c>
      <c r="Q287" s="439">
        <v>20340</v>
      </c>
      <c r="R287" s="392">
        <f t="shared" si="75"/>
        <v>1.4995612985562845E-2</v>
      </c>
    </row>
    <row r="288" spans="1:18" s="14" customFormat="1" ht="14.1" customHeight="1" thickBot="1" x14ac:dyDescent="0.3">
      <c r="A288" s="97"/>
      <c r="B288" s="636"/>
      <c r="C288" s="22">
        <v>4</v>
      </c>
      <c r="D288" s="346">
        <v>2066550</v>
      </c>
      <c r="E288" s="285">
        <v>1549914</v>
      </c>
      <c r="F288" s="285">
        <v>1291593</v>
      </c>
      <c r="G288" s="285">
        <v>774957</v>
      </c>
      <c r="H288" s="470">
        <f t="shared" si="59"/>
        <v>2155086</v>
      </c>
      <c r="I288" s="472">
        <f t="shared" si="60"/>
        <v>1616316</v>
      </c>
      <c r="J288" s="475">
        <f t="shared" si="68"/>
        <v>1346928</v>
      </c>
      <c r="K288" s="472">
        <f t="shared" si="69"/>
        <v>808158</v>
      </c>
      <c r="L288" s="326">
        <f t="shared" si="71"/>
        <v>4.2842418523626337E-2</v>
      </c>
      <c r="M288" s="326">
        <f t="shared" si="72"/>
        <v>4.2842377060920797E-2</v>
      </c>
      <c r="N288" s="326">
        <f t="shared" si="73"/>
        <v>4.2842443401288177E-2</v>
      </c>
      <c r="O288" s="326">
        <f t="shared" si="74"/>
        <v>4.2842377060920797E-2</v>
      </c>
      <c r="P288" s="397">
        <f t="shared" si="67"/>
        <v>2134746</v>
      </c>
      <c r="Q288" s="439">
        <v>20340</v>
      </c>
      <c r="R288" s="392">
        <f t="shared" si="75"/>
        <v>1.50058939096267E-2</v>
      </c>
    </row>
    <row r="289" spans="1:18" s="14" customFormat="1" ht="14.1" customHeight="1" thickBot="1" x14ac:dyDescent="0.3">
      <c r="A289" s="97"/>
      <c r="B289" s="636"/>
      <c r="C289" s="22">
        <v>5</v>
      </c>
      <c r="D289" s="346">
        <v>2097534</v>
      </c>
      <c r="E289" s="285">
        <v>1573152</v>
      </c>
      <c r="F289" s="285">
        <v>1310958</v>
      </c>
      <c r="G289" s="285">
        <v>786576</v>
      </c>
      <c r="H289" s="470">
        <f t="shared" si="59"/>
        <v>2187093</v>
      </c>
      <c r="I289" s="472">
        <f t="shared" si="60"/>
        <v>1640319</v>
      </c>
      <c r="J289" s="475">
        <f t="shared" si="68"/>
        <v>1366932</v>
      </c>
      <c r="K289" s="472">
        <f t="shared" si="69"/>
        <v>820161</v>
      </c>
      <c r="L289" s="326">
        <f t="shared" si="71"/>
        <v>4.269728166504095E-2</v>
      </c>
      <c r="M289" s="326">
        <f t="shared" si="72"/>
        <v>4.2695810703606514E-2</v>
      </c>
      <c r="N289" s="326">
        <f t="shared" si="73"/>
        <v>4.2697020041832005E-2</v>
      </c>
      <c r="O289" s="326">
        <f t="shared" si="74"/>
        <v>4.2697717703057303E-2</v>
      </c>
      <c r="P289" s="397">
        <f t="shared" si="67"/>
        <v>2166753</v>
      </c>
      <c r="Q289" s="439">
        <v>20340</v>
      </c>
      <c r="R289" s="392">
        <f t="shared" si="75"/>
        <v>1.499308993918369E-2</v>
      </c>
    </row>
    <row r="290" spans="1:18" s="14" customFormat="1" ht="14.1" customHeight="1" thickBot="1" x14ac:dyDescent="0.3">
      <c r="A290" s="97"/>
      <c r="B290" s="636"/>
      <c r="C290" s="22">
        <v>6</v>
      </c>
      <c r="D290" s="346">
        <v>2129004</v>
      </c>
      <c r="E290" s="285">
        <v>1596753</v>
      </c>
      <c r="F290" s="285">
        <v>1330629</v>
      </c>
      <c r="G290" s="285">
        <v>798378</v>
      </c>
      <c r="H290" s="470">
        <f t="shared" ref="H290:H301" si="76">P290+Q290</f>
        <v>2219601</v>
      </c>
      <c r="I290" s="472">
        <f t="shared" ref="I290:I301" si="77">(ROUND((+H290/8*6)/3,0))*3</f>
        <v>1664700</v>
      </c>
      <c r="J290" s="475">
        <f t="shared" si="68"/>
        <v>1387251</v>
      </c>
      <c r="K290" s="472">
        <f t="shared" si="69"/>
        <v>832350</v>
      </c>
      <c r="L290" s="326">
        <f t="shared" ref="L290:L301" si="78">(H290-D290)/D290</f>
        <v>4.2553701167306404E-2</v>
      </c>
      <c r="M290" s="326">
        <f t="shared" ref="M290:M301" si="79">(I290-E290)/E290</f>
        <v>4.2553231464102462E-2</v>
      </c>
      <c r="N290" s="326">
        <f t="shared" ref="N290:N301" si="80">(J290-F290)/F290</f>
        <v>4.2552807732283003E-2</v>
      </c>
      <c r="O290" s="326">
        <f t="shared" ref="O290:O301" si="81">(K290-G290)/G290</f>
        <v>4.2551272705410217E-2</v>
      </c>
      <c r="P290" s="397">
        <f t="shared" ref="P290:P301" si="82">ROUND($D290*(1+$G$4)/3,0)*3</f>
        <v>2199261</v>
      </c>
      <c r="Q290" s="439">
        <v>20340</v>
      </c>
      <c r="R290" s="392">
        <f t="shared" ref="R290:R301" si="83">G290/G289-1</f>
        <v>1.5004271678769721E-2</v>
      </c>
    </row>
    <row r="291" spans="1:18" s="14" customFormat="1" ht="14.1" customHeight="1" thickBot="1" x14ac:dyDescent="0.3">
      <c r="A291" s="97"/>
      <c r="B291" s="703"/>
      <c r="C291" s="23">
        <v>7</v>
      </c>
      <c r="D291" s="346">
        <v>2160933</v>
      </c>
      <c r="E291" s="285">
        <v>1620699</v>
      </c>
      <c r="F291" s="285">
        <v>1350582</v>
      </c>
      <c r="G291" s="285">
        <v>810351</v>
      </c>
      <c r="H291" s="351">
        <f t="shared" si="76"/>
        <v>2252583</v>
      </c>
      <c r="I291" s="481">
        <f t="shared" si="77"/>
        <v>1689438</v>
      </c>
      <c r="J291" s="481">
        <f t="shared" ref="J291:J301" si="84">(ROUND((+H291/8*5)/3,0))*3</f>
        <v>1407864</v>
      </c>
      <c r="K291" s="481">
        <f t="shared" ref="K291:K301" si="85">(ROUND((+H291/8*3)/3,0))*3</f>
        <v>844719</v>
      </c>
      <c r="L291" s="326">
        <f t="shared" si="78"/>
        <v>4.2412235825914087E-2</v>
      </c>
      <c r="M291" s="326">
        <f t="shared" si="79"/>
        <v>4.2413180979318184E-2</v>
      </c>
      <c r="N291" s="326">
        <f t="shared" si="80"/>
        <v>4.2412826470366108E-2</v>
      </c>
      <c r="O291" s="326">
        <f t="shared" si="81"/>
        <v>4.2411251420680668E-2</v>
      </c>
      <c r="P291" s="397">
        <f t="shared" si="82"/>
        <v>2232243</v>
      </c>
      <c r="Q291" s="439">
        <v>20340</v>
      </c>
      <c r="R291" s="392">
        <f t="shared" si="83"/>
        <v>1.4996655719471175E-2</v>
      </c>
    </row>
    <row r="292" spans="1:18" s="14" customFormat="1" ht="14.1" customHeight="1" thickBot="1" x14ac:dyDescent="0.3">
      <c r="A292" s="97">
        <v>11</v>
      </c>
      <c r="B292" s="702" t="s">
        <v>196</v>
      </c>
      <c r="C292" s="19">
        <v>1</v>
      </c>
      <c r="D292" s="346">
        <v>2259651</v>
      </c>
      <c r="E292" s="285">
        <v>1694739</v>
      </c>
      <c r="F292" s="285">
        <v>1412283</v>
      </c>
      <c r="G292" s="285">
        <v>847368</v>
      </c>
      <c r="H292" s="470">
        <f t="shared" si="76"/>
        <v>2354559</v>
      </c>
      <c r="I292" s="472">
        <f t="shared" si="77"/>
        <v>1765920</v>
      </c>
      <c r="J292" s="475">
        <f t="shared" si="84"/>
        <v>1471599</v>
      </c>
      <c r="K292" s="472">
        <f t="shared" si="85"/>
        <v>882960</v>
      </c>
      <c r="L292" s="326">
        <f t="shared" si="78"/>
        <v>4.2001176287842681E-2</v>
      </c>
      <c r="M292" s="326">
        <f t="shared" si="79"/>
        <v>4.2001157700389265E-2</v>
      </c>
      <c r="N292" s="326">
        <f t="shared" si="80"/>
        <v>4.2000080720365533E-2</v>
      </c>
      <c r="O292" s="326">
        <f t="shared" si="81"/>
        <v>4.2003002237516643E-2</v>
      </c>
      <c r="P292" s="397">
        <f t="shared" si="82"/>
        <v>2334219</v>
      </c>
      <c r="Q292" s="439">
        <v>20340</v>
      </c>
      <c r="R292" s="392">
        <f t="shared" si="83"/>
        <v>4.568020524439409E-2</v>
      </c>
    </row>
    <row r="293" spans="1:18" s="14" customFormat="1" ht="14.1" customHeight="1" thickBot="1" x14ac:dyDescent="0.3">
      <c r="A293" s="97"/>
      <c r="B293" s="636"/>
      <c r="C293" s="22">
        <v>2</v>
      </c>
      <c r="D293" s="346">
        <v>2293539</v>
      </c>
      <c r="E293" s="285">
        <v>1720155</v>
      </c>
      <c r="F293" s="285">
        <v>1433463</v>
      </c>
      <c r="G293" s="285">
        <v>860076</v>
      </c>
      <c r="H293" s="470">
        <f t="shared" si="76"/>
        <v>2389566</v>
      </c>
      <c r="I293" s="472">
        <f t="shared" si="77"/>
        <v>1792176</v>
      </c>
      <c r="J293" s="475">
        <f t="shared" si="84"/>
        <v>1493478</v>
      </c>
      <c r="K293" s="472">
        <f t="shared" si="85"/>
        <v>896088</v>
      </c>
      <c r="L293" s="326">
        <f t="shared" si="78"/>
        <v>4.1868483596747212E-2</v>
      </c>
      <c r="M293" s="326">
        <f t="shared" si="79"/>
        <v>4.1868901349006338E-2</v>
      </c>
      <c r="N293" s="326">
        <f t="shared" si="80"/>
        <v>4.1867142716624006E-2</v>
      </c>
      <c r="O293" s="326">
        <f t="shared" si="81"/>
        <v>4.1870718401629627E-2</v>
      </c>
      <c r="P293" s="397">
        <f t="shared" si="82"/>
        <v>2369226</v>
      </c>
      <c r="Q293" s="439">
        <v>20340</v>
      </c>
      <c r="R293" s="392">
        <f t="shared" si="83"/>
        <v>1.4997026085478815E-2</v>
      </c>
    </row>
    <row r="294" spans="1:18" s="14" customFormat="1" ht="14.1" customHeight="1" thickBot="1" x14ac:dyDescent="0.3">
      <c r="A294" s="97"/>
      <c r="B294" s="636"/>
      <c r="C294" s="22">
        <v>3</v>
      </c>
      <c r="D294" s="346">
        <v>2327946</v>
      </c>
      <c r="E294" s="285">
        <v>1745961</v>
      </c>
      <c r="F294" s="285">
        <v>1454967</v>
      </c>
      <c r="G294" s="285">
        <v>872979</v>
      </c>
      <c r="H294" s="470">
        <f t="shared" si="76"/>
        <v>2425107</v>
      </c>
      <c r="I294" s="472">
        <f t="shared" si="77"/>
        <v>1818831</v>
      </c>
      <c r="J294" s="475">
        <f t="shared" si="84"/>
        <v>1515693</v>
      </c>
      <c r="K294" s="472">
        <f t="shared" si="85"/>
        <v>909414</v>
      </c>
      <c r="L294" s="326">
        <f t="shared" si="78"/>
        <v>4.1736792863751995E-2</v>
      </c>
      <c r="M294" s="326">
        <f t="shared" si="79"/>
        <v>4.1736327443740152E-2</v>
      </c>
      <c r="N294" s="326">
        <f t="shared" si="80"/>
        <v>4.1737029087257647E-2</v>
      </c>
      <c r="O294" s="326">
        <f t="shared" si="81"/>
        <v>4.173639915736805E-2</v>
      </c>
      <c r="P294" s="397">
        <f t="shared" si="82"/>
        <v>2404767</v>
      </c>
      <c r="Q294" s="439">
        <v>20340</v>
      </c>
      <c r="R294" s="392">
        <f t="shared" si="83"/>
        <v>1.5002162599584201E-2</v>
      </c>
    </row>
    <row r="295" spans="1:18" s="14" customFormat="1" ht="14.1" customHeight="1" thickBot="1" x14ac:dyDescent="0.3">
      <c r="A295" s="97"/>
      <c r="B295" s="636"/>
      <c r="C295" s="22">
        <v>4</v>
      </c>
      <c r="D295" s="346">
        <v>2362863</v>
      </c>
      <c r="E295" s="285">
        <v>1772148</v>
      </c>
      <c r="F295" s="285">
        <v>1476789</v>
      </c>
      <c r="G295" s="285">
        <v>886074</v>
      </c>
      <c r="H295" s="470">
        <f t="shared" si="76"/>
        <v>2461176</v>
      </c>
      <c r="I295" s="472">
        <f t="shared" si="77"/>
        <v>1845882</v>
      </c>
      <c r="J295" s="475">
        <f t="shared" si="84"/>
        <v>1538235</v>
      </c>
      <c r="K295" s="472">
        <f t="shared" si="85"/>
        <v>922941</v>
      </c>
      <c r="L295" s="326">
        <f t="shared" si="78"/>
        <v>4.1607575217014275E-2</v>
      </c>
      <c r="M295" s="326">
        <f t="shared" si="79"/>
        <v>4.1607134392838523E-2</v>
      </c>
      <c r="N295" s="326">
        <f t="shared" si="80"/>
        <v>4.1607839711698826E-2</v>
      </c>
      <c r="O295" s="326">
        <f t="shared" si="81"/>
        <v>4.1607134392838523E-2</v>
      </c>
      <c r="P295" s="397">
        <f t="shared" si="82"/>
        <v>2440836</v>
      </c>
      <c r="Q295" s="439">
        <v>20340</v>
      </c>
      <c r="R295" s="392">
        <f t="shared" si="83"/>
        <v>1.5000360833422155E-2</v>
      </c>
    </row>
    <row r="296" spans="1:18" s="14" customFormat="1" ht="14.1" customHeight="1" thickBot="1" x14ac:dyDescent="0.3">
      <c r="A296" s="97"/>
      <c r="B296" s="703"/>
      <c r="C296" s="23">
        <v>5</v>
      </c>
      <c r="D296" s="346">
        <v>2398305</v>
      </c>
      <c r="E296" s="285">
        <v>1798728</v>
      </c>
      <c r="F296" s="285">
        <v>1498941</v>
      </c>
      <c r="G296" s="285">
        <v>899364</v>
      </c>
      <c r="H296" s="470">
        <f t="shared" si="76"/>
        <v>2497788</v>
      </c>
      <c r="I296" s="472">
        <f t="shared" si="77"/>
        <v>1873341</v>
      </c>
      <c r="J296" s="475">
        <f t="shared" si="84"/>
        <v>1561119</v>
      </c>
      <c r="K296" s="472">
        <f t="shared" si="85"/>
        <v>936672</v>
      </c>
      <c r="L296" s="326">
        <f t="shared" si="78"/>
        <v>4.1480545635354971E-2</v>
      </c>
      <c r="M296" s="326">
        <f t="shared" si="79"/>
        <v>4.1480979892457338E-2</v>
      </c>
      <c r="N296" s="326">
        <f t="shared" si="80"/>
        <v>4.1481285787766164E-2</v>
      </c>
      <c r="O296" s="326">
        <f t="shared" si="81"/>
        <v>4.1482647737734663E-2</v>
      </c>
      <c r="P296" s="397">
        <f t="shared" si="82"/>
        <v>2477448</v>
      </c>
      <c r="Q296" s="439">
        <v>20340</v>
      </c>
      <c r="R296" s="392">
        <f t="shared" si="83"/>
        <v>1.4998747282958247E-2</v>
      </c>
    </row>
    <row r="297" spans="1:18" s="14" customFormat="1" ht="14.1" customHeight="1" thickBot="1" x14ac:dyDescent="0.3">
      <c r="A297" s="97">
        <v>12</v>
      </c>
      <c r="B297" s="702" t="s">
        <v>197</v>
      </c>
      <c r="C297" s="19">
        <v>1</v>
      </c>
      <c r="D297" s="346">
        <v>2470794</v>
      </c>
      <c r="E297" s="285">
        <v>1853097</v>
      </c>
      <c r="F297" s="285">
        <v>1544247</v>
      </c>
      <c r="G297" s="285">
        <v>926547</v>
      </c>
      <c r="H297" s="470">
        <f t="shared" si="76"/>
        <v>2572671</v>
      </c>
      <c r="I297" s="472">
        <f t="shared" si="77"/>
        <v>1929504</v>
      </c>
      <c r="J297" s="475">
        <f t="shared" si="84"/>
        <v>1607919</v>
      </c>
      <c r="K297" s="472">
        <f t="shared" si="85"/>
        <v>964752</v>
      </c>
      <c r="L297" s="326">
        <f t="shared" si="78"/>
        <v>4.1232494493672882E-2</v>
      </c>
      <c r="M297" s="326">
        <f t="shared" si="79"/>
        <v>4.123205638992454E-2</v>
      </c>
      <c r="N297" s="326">
        <f t="shared" si="80"/>
        <v>4.1231745957738625E-2</v>
      </c>
      <c r="O297" s="326">
        <f t="shared" si="81"/>
        <v>4.1233742055179066E-2</v>
      </c>
      <c r="P297" s="397">
        <f t="shared" si="82"/>
        <v>2552331</v>
      </c>
      <c r="Q297" s="439">
        <v>20340</v>
      </c>
      <c r="R297" s="392">
        <f t="shared" si="83"/>
        <v>3.0224692115761842E-2</v>
      </c>
    </row>
    <row r="298" spans="1:18" s="14" customFormat="1" ht="14.1" customHeight="1" thickBot="1" x14ac:dyDescent="0.3">
      <c r="A298" s="97"/>
      <c r="B298" s="636"/>
      <c r="C298" s="22">
        <v>2</v>
      </c>
      <c r="D298" s="346">
        <v>2507865</v>
      </c>
      <c r="E298" s="285">
        <v>1880898</v>
      </c>
      <c r="F298" s="285">
        <v>1567416</v>
      </c>
      <c r="G298" s="285">
        <v>940449</v>
      </c>
      <c r="H298" s="470">
        <f t="shared" si="76"/>
        <v>2610966</v>
      </c>
      <c r="I298" s="472">
        <f t="shared" si="77"/>
        <v>1958226</v>
      </c>
      <c r="J298" s="475">
        <f t="shared" si="84"/>
        <v>1631853</v>
      </c>
      <c r="K298" s="472">
        <f t="shared" si="85"/>
        <v>979113</v>
      </c>
      <c r="L298" s="326">
        <f t="shared" si="78"/>
        <v>4.1111064590797351E-2</v>
      </c>
      <c r="M298" s="326">
        <f t="shared" si="79"/>
        <v>4.1112277220774332E-2</v>
      </c>
      <c r="N298" s="326">
        <f t="shared" si="80"/>
        <v>4.111033701327535E-2</v>
      </c>
      <c r="O298" s="326">
        <f t="shared" si="81"/>
        <v>4.1112277220774332E-2</v>
      </c>
      <c r="P298" s="397">
        <f t="shared" si="82"/>
        <v>2590626</v>
      </c>
      <c r="Q298" s="439">
        <v>20340</v>
      </c>
      <c r="R298" s="392">
        <f t="shared" si="83"/>
        <v>1.5004095852665822E-2</v>
      </c>
    </row>
    <row r="299" spans="1:18" s="14" customFormat="1" ht="14.1" customHeight="1" thickBot="1" x14ac:dyDescent="0.3">
      <c r="A299" s="97"/>
      <c r="B299" s="636"/>
      <c r="C299" s="22">
        <v>3</v>
      </c>
      <c r="D299" s="346">
        <v>2545476</v>
      </c>
      <c r="E299" s="285">
        <v>1909107</v>
      </c>
      <c r="F299" s="285">
        <v>1590924</v>
      </c>
      <c r="G299" s="285">
        <v>954555</v>
      </c>
      <c r="H299" s="470">
        <f t="shared" si="76"/>
        <v>2649816</v>
      </c>
      <c r="I299" s="472">
        <f t="shared" si="77"/>
        <v>1987362</v>
      </c>
      <c r="J299" s="475">
        <f t="shared" si="84"/>
        <v>1656135</v>
      </c>
      <c r="K299" s="472">
        <f t="shared" si="85"/>
        <v>993681</v>
      </c>
      <c r="L299" s="326">
        <f t="shared" si="78"/>
        <v>4.0990368795463007E-2</v>
      </c>
      <c r="M299" s="326">
        <f t="shared" si="79"/>
        <v>4.0990368795463007E-2</v>
      </c>
      <c r="N299" s="326">
        <f t="shared" si="80"/>
        <v>4.0989387299456163E-2</v>
      </c>
      <c r="O299" s="326">
        <f t="shared" si="81"/>
        <v>4.098873296981316E-2</v>
      </c>
      <c r="P299" s="397">
        <f t="shared" si="82"/>
        <v>2629476</v>
      </c>
      <c r="Q299" s="439">
        <v>20340</v>
      </c>
      <c r="R299" s="392">
        <f t="shared" si="83"/>
        <v>1.4999218458417118E-2</v>
      </c>
    </row>
    <row r="300" spans="1:18" s="14" customFormat="1" ht="14.1" customHeight="1" thickBot="1" x14ac:dyDescent="0.3">
      <c r="A300" s="97"/>
      <c r="B300" s="636"/>
      <c r="C300" s="22">
        <v>4</v>
      </c>
      <c r="D300" s="346">
        <v>2583657</v>
      </c>
      <c r="E300" s="285">
        <v>1937742</v>
      </c>
      <c r="F300" s="285">
        <v>1614786</v>
      </c>
      <c r="G300" s="285">
        <v>968871</v>
      </c>
      <c r="H300" s="470">
        <f t="shared" si="76"/>
        <v>2689257</v>
      </c>
      <c r="I300" s="472">
        <f t="shared" si="77"/>
        <v>2016942</v>
      </c>
      <c r="J300" s="475">
        <f t="shared" si="84"/>
        <v>1680786</v>
      </c>
      <c r="K300" s="472">
        <f t="shared" si="85"/>
        <v>1008471</v>
      </c>
      <c r="L300" s="326">
        <f t="shared" si="78"/>
        <v>4.0872298451381121E-2</v>
      </c>
      <c r="M300" s="326">
        <f t="shared" si="79"/>
        <v>4.0872314270940097E-2</v>
      </c>
      <c r="N300" s="326">
        <f t="shared" si="80"/>
        <v>4.0872288959651622E-2</v>
      </c>
      <c r="O300" s="326">
        <f t="shared" si="81"/>
        <v>4.0872314270940097E-2</v>
      </c>
      <c r="P300" s="397">
        <f t="shared" si="82"/>
        <v>2668917</v>
      </c>
      <c r="Q300" s="439">
        <v>20340</v>
      </c>
      <c r="R300" s="392">
        <f t="shared" si="83"/>
        <v>1.4997564310071265E-2</v>
      </c>
    </row>
    <row r="301" spans="1:18" s="14" customFormat="1" ht="14.1" customHeight="1" thickBot="1" x14ac:dyDescent="0.3">
      <c r="A301" s="97"/>
      <c r="B301" s="643"/>
      <c r="C301" s="23">
        <v>5</v>
      </c>
      <c r="D301" s="346">
        <v>2622420</v>
      </c>
      <c r="E301" s="285">
        <v>1966815</v>
      </c>
      <c r="F301" s="285">
        <v>1639014</v>
      </c>
      <c r="G301" s="285">
        <v>983409</v>
      </c>
      <c r="H301" s="351">
        <f t="shared" si="76"/>
        <v>2729301</v>
      </c>
      <c r="I301" s="481">
        <f t="shared" si="77"/>
        <v>2046975</v>
      </c>
      <c r="J301" s="481">
        <f t="shared" si="84"/>
        <v>1705812</v>
      </c>
      <c r="K301" s="481">
        <f t="shared" si="85"/>
        <v>1023489</v>
      </c>
      <c r="L301" s="326">
        <f t="shared" si="78"/>
        <v>4.0756629372869335E-2</v>
      </c>
      <c r="M301" s="326">
        <f t="shared" si="79"/>
        <v>4.0756248045698246E-2</v>
      </c>
      <c r="N301" s="326">
        <f t="shared" si="80"/>
        <v>4.075499050038621E-2</v>
      </c>
      <c r="O301" s="326">
        <f t="shared" si="81"/>
        <v>4.0756185879933987E-2</v>
      </c>
      <c r="P301" s="397">
        <f t="shared" si="82"/>
        <v>2708961</v>
      </c>
      <c r="Q301" s="439">
        <v>20340</v>
      </c>
      <c r="R301" s="392">
        <f t="shared" si="83"/>
        <v>1.5005093557346694E-2</v>
      </c>
    </row>
    <row r="302" spans="1:18" s="14" customFormat="1" ht="5.45" customHeight="1" thickBot="1" x14ac:dyDescent="0.3">
      <c r="A302" s="97"/>
      <c r="B302" s="44"/>
      <c r="C302" s="43"/>
      <c r="D302" s="293"/>
      <c r="E302" s="47"/>
      <c r="F302" s="47"/>
      <c r="G302" s="47"/>
      <c r="H302" s="293"/>
      <c r="I302" s="47"/>
      <c r="J302" s="47"/>
      <c r="K302" s="47"/>
      <c r="L302" s="327"/>
      <c r="M302" s="327"/>
      <c r="N302" s="327"/>
      <c r="O302" s="327"/>
      <c r="P302" s="449"/>
      <c r="Q302" s="453"/>
      <c r="R302" s="454"/>
    </row>
    <row r="303" spans="1:18" ht="18.600000000000001" customHeight="1" x14ac:dyDescent="0.25">
      <c r="B303" s="573" t="s">
        <v>288</v>
      </c>
      <c r="C303" s="573"/>
      <c r="D303" s="573"/>
      <c r="E303" s="573"/>
      <c r="F303" s="573"/>
      <c r="G303" s="573"/>
      <c r="H303" s="573"/>
      <c r="I303" s="573"/>
      <c r="J303" s="573"/>
      <c r="K303" s="573"/>
      <c r="P303" s="429"/>
      <c r="Q303" s="727"/>
      <c r="R303" s="727"/>
    </row>
    <row r="304" spans="1:18" ht="15.6" customHeight="1" thickBot="1" x14ac:dyDescent="0.3">
      <c r="B304" s="127"/>
      <c r="C304" s="128"/>
      <c r="D304" s="637" t="s">
        <v>929</v>
      </c>
      <c r="E304" s="638"/>
      <c r="F304" s="638"/>
      <c r="G304" s="639"/>
      <c r="H304" s="640" t="s">
        <v>929</v>
      </c>
      <c r="I304" s="641"/>
      <c r="J304" s="641"/>
      <c r="K304" s="642"/>
      <c r="P304" s="429"/>
      <c r="Q304" s="457"/>
      <c r="R304" s="456"/>
    </row>
    <row r="305" spans="1:18" s="14" customFormat="1" ht="14.1" customHeight="1" thickBot="1" x14ac:dyDescent="0.3">
      <c r="A305" s="97">
        <v>1</v>
      </c>
      <c r="B305" s="703" t="s">
        <v>198</v>
      </c>
      <c r="C305" s="18">
        <v>1</v>
      </c>
      <c r="D305" s="351">
        <v>1156308</v>
      </c>
      <c r="E305" s="353">
        <v>867231</v>
      </c>
      <c r="F305" s="353">
        <v>722694</v>
      </c>
      <c r="G305" s="353">
        <v>433617</v>
      </c>
      <c r="H305" s="470">
        <f t="shared" ref="H305:H352" si="86">P305+Q305</f>
        <v>1214805</v>
      </c>
      <c r="I305" s="472">
        <f t="shared" ref="I305:I352" si="87">(ROUND((+H305/8*6)/3,0))*3</f>
        <v>911103</v>
      </c>
      <c r="J305" s="462">
        <f t="shared" ref="J305" si="88">(ROUND((+H305/8*5)/3,0))*3</f>
        <v>759252</v>
      </c>
      <c r="K305" s="337">
        <f t="shared" ref="K305" si="89">(ROUND((+H305/8*3)/3,0))*3</f>
        <v>455553</v>
      </c>
      <c r="L305" s="326">
        <f t="shared" ref="L305:L352" si="90">(H305-D305)/D305</f>
        <v>5.058946232318725E-2</v>
      </c>
      <c r="M305" s="326">
        <f t="shared" ref="M305:M352" si="91">(I305-E305)/E305</f>
        <v>5.0588597501703698E-2</v>
      </c>
      <c r="N305" s="326">
        <f t="shared" ref="N305:N352" si="92">(J305-F305)/F305</f>
        <v>5.0585725078663997E-2</v>
      </c>
      <c r="O305" s="326">
        <f t="shared" ref="O305:O352" si="93">(K305-G305)/G305</f>
        <v>5.0588422501885305E-2</v>
      </c>
      <c r="P305" s="447">
        <f t="shared" ref="P305:P352" si="94">ROUND($D305*(1+$G$4)/3,0)*3</f>
        <v>1194465</v>
      </c>
      <c r="Q305" s="439">
        <v>20340</v>
      </c>
      <c r="R305" s="392"/>
    </row>
    <row r="306" spans="1:18" s="14" customFormat="1" ht="14.1" customHeight="1" thickBot="1" x14ac:dyDescent="0.3">
      <c r="A306" s="97"/>
      <c r="B306" s="700"/>
      <c r="C306" s="15">
        <v>2</v>
      </c>
      <c r="D306" s="346">
        <v>1173660</v>
      </c>
      <c r="E306" s="285">
        <v>880245</v>
      </c>
      <c r="F306" s="285">
        <v>733539</v>
      </c>
      <c r="G306" s="285">
        <v>440124</v>
      </c>
      <c r="H306" s="470">
        <f t="shared" si="86"/>
        <v>1232730</v>
      </c>
      <c r="I306" s="472">
        <f t="shared" si="87"/>
        <v>924549</v>
      </c>
      <c r="J306" s="462">
        <f t="shared" ref="J306:J352" si="95">(ROUND((+H306/8*5)/3,0))*3</f>
        <v>770457</v>
      </c>
      <c r="K306" s="337">
        <f t="shared" ref="K306:K352" si="96">(ROUND((+H306/8*3)/3,0))*3</f>
        <v>462273</v>
      </c>
      <c r="L306" s="326">
        <f t="shared" si="90"/>
        <v>5.0329737743469147E-2</v>
      </c>
      <c r="M306" s="326">
        <f t="shared" si="91"/>
        <v>5.033144181449483E-2</v>
      </c>
      <c r="N306" s="326">
        <f t="shared" si="92"/>
        <v>5.032861238461759E-2</v>
      </c>
      <c r="O306" s="326">
        <f t="shared" si="93"/>
        <v>5.0324454017504155E-2</v>
      </c>
      <c r="P306" s="447">
        <f t="shared" si="94"/>
        <v>1212390</v>
      </c>
      <c r="Q306" s="439">
        <v>20340</v>
      </c>
      <c r="R306" s="392">
        <f t="shared" ref="R306:R352" si="97">G306/G305-1</f>
        <v>1.5006330471360574E-2</v>
      </c>
    </row>
    <row r="307" spans="1:18" s="14" customFormat="1" ht="14.1" customHeight="1" thickBot="1" x14ac:dyDescent="0.3">
      <c r="A307" s="97"/>
      <c r="B307" s="700"/>
      <c r="C307" s="15">
        <v>3</v>
      </c>
      <c r="D307" s="346">
        <v>1191261</v>
      </c>
      <c r="E307" s="285">
        <v>893445</v>
      </c>
      <c r="F307" s="285">
        <v>744537</v>
      </c>
      <c r="G307" s="285">
        <v>446724</v>
      </c>
      <c r="H307" s="470">
        <f t="shared" si="86"/>
        <v>1250913</v>
      </c>
      <c r="I307" s="472">
        <f t="shared" si="87"/>
        <v>938184</v>
      </c>
      <c r="J307" s="462">
        <f t="shared" si="95"/>
        <v>781821</v>
      </c>
      <c r="K307" s="337">
        <f t="shared" si="96"/>
        <v>469092</v>
      </c>
      <c r="L307" s="326">
        <f t="shared" si="90"/>
        <v>5.0074668775356532E-2</v>
      </c>
      <c r="M307" s="326">
        <f t="shared" si="91"/>
        <v>5.0074710810402434E-2</v>
      </c>
      <c r="N307" s="326">
        <f t="shared" si="92"/>
        <v>5.0076759113381872E-2</v>
      </c>
      <c r="O307" s="326">
        <f t="shared" si="93"/>
        <v>5.0071184892685416E-2</v>
      </c>
      <c r="P307" s="447">
        <f t="shared" si="94"/>
        <v>1230573</v>
      </c>
      <c r="Q307" s="439">
        <v>20340</v>
      </c>
      <c r="R307" s="392">
        <f t="shared" si="97"/>
        <v>1.4995773918259347E-2</v>
      </c>
    </row>
    <row r="308" spans="1:18" s="14" customFormat="1" ht="14.1" customHeight="1" thickBot="1" x14ac:dyDescent="0.3">
      <c r="A308" s="97"/>
      <c r="B308" s="700"/>
      <c r="C308" s="15">
        <v>4</v>
      </c>
      <c r="D308" s="346">
        <v>1209126</v>
      </c>
      <c r="E308" s="285">
        <v>906846</v>
      </c>
      <c r="F308" s="285">
        <v>755703</v>
      </c>
      <c r="G308" s="285">
        <v>453423</v>
      </c>
      <c r="H308" s="470">
        <f t="shared" si="86"/>
        <v>1269366</v>
      </c>
      <c r="I308" s="472">
        <f t="shared" si="87"/>
        <v>952026</v>
      </c>
      <c r="J308" s="462">
        <f t="shared" si="95"/>
        <v>793353</v>
      </c>
      <c r="K308" s="337">
        <f t="shared" si="96"/>
        <v>476013</v>
      </c>
      <c r="L308" s="326">
        <f t="shared" si="90"/>
        <v>4.9821110454989805E-2</v>
      </c>
      <c r="M308" s="326">
        <f t="shared" si="91"/>
        <v>4.9821028046658417E-2</v>
      </c>
      <c r="N308" s="326">
        <f t="shared" si="92"/>
        <v>4.982115990011949E-2</v>
      </c>
      <c r="O308" s="326">
        <f t="shared" si="93"/>
        <v>4.9821028046658417E-2</v>
      </c>
      <c r="P308" s="447">
        <f t="shared" si="94"/>
        <v>1249026</v>
      </c>
      <c r="Q308" s="439">
        <v>20340</v>
      </c>
      <c r="R308" s="392">
        <f t="shared" si="97"/>
        <v>1.4995836355333525E-2</v>
      </c>
    </row>
    <row r="309" spans="1:18" s="14" customFormat="1" ht="14.1" customHeight="1" thickBot="1" x14ac:dyDescent="0.3">
      <c r="A309" s="97"/>
      <c r="B309" s="701"/>
      <c r="C309" s="16">
        <v>5</v>
      </c>
      <c r="D309" s="346">
        <v>1227255</v>
      </c>
      <c r="E309" s="285">
        <v>920442</v>
      </c>
      <c r="F309" s="285">
        <v>767034</v>
      </c>
      <c r="G309" s="285">
        <v>460221</v>
      </c>
      <c r="H309" s="470">
        <f t="shared" si="86"/>
        <v>1288095</v>
      </c>
      <c r="I309" s="472">
        <f t="shared" si="87"/>
        <v>966072</v>
      </c>
      <c r="J309" s="462">
        <f t="shared" si="95"/>
        <v>805059</v>
      </c>
      <c r="K309" s="337">
        <f t="shared" si="96"/>
        <v>483036</v>
      </c>
      <c r="L309" s="326">
        <f t="shared" si="90"/>
        <v>4.9574049402935819E-2</v>
      </c>
      <c r="M309" s="326">
        <f t="shared" si="91"/>
        <v>4.9574009008715378E-2</v>
      </c>
      <c r="N309" s="326">
        <f t="shared" si="92"/>
        <v>4.9574073639499686E-2</v>
      </c>
      <c r="O309" s="326">
        <f t="shared" si="93"/>
        <v>4.9574009008715378E-2</v>
      </c>
      <c r="P309" s="447">
        <f t="shared" si="94"/>
        <v>1267755</v>
      </c>
      <c r="Q309" s="439">
        <v>20340</v>
      </c>
      <c r="R309" s="392">
        <f t="shared" si="97"/>
        <v>1.4992622782699527E-2</v>
      </c>
    </row>
    <row r="310" spans="1:18" s="14" customFormat="1" ht="14.1" customHeight="1" thickBot="1" x14ac:dyDescent="0.3">
      <c r="A310" s="97">
        <v>2</v>
      </c>
      <c r="B310" s="699" t="s">
        <v>199</v>
      </c>
      <c r="C310" s="13">
        <v>1</v>
      </c>
      <c r="D310" s="346">
        <v>1322100</v>
      </c>
      <c r="E310" s="285">
        <v>991575</v>
      </c>
      <c r="F310" s="285">
        <v>826314</v>
      </c>
      <c r="G310" s="285">
        <v>495789</v>
      </c>
      <c r="H310" s="470">
        <f t="shared" si="86"/>
        <v>1386069</v>
      </c>
      <c r="I310" s="472">
        <f t="shared" si="87"/>
        <v>1039551</v>
      </c>
      <c r="J310" s="462">
        <f t="shared" si="95"/>
        <v>866292</v>
      </c>
      <c r="K310" s="337">
        <f t="shared" si="96"/>
        <v>519777</v>
      </c>
      <c r="L310" s="326">
        <f t="shared" si="90"/>
        <v>4.8384388472884045E-2</v>
      </c>
      <c r="M310" s="326">
        <f t="shared" si="91"/>
        <v>4.8383632100446258E-2</v>
      </c>
      <c r="N310" s="326">
        <f t="shared" si="92"/>
        <v>4.8381123882688663E-2</v>
      </c>
      <c r="O310" s="326">
        <f t="shared" si="93"/>
        <v>4.8383485716706101E-2</v>
      </c>
      <c r="P310" s="447">
        <f t="shared" si="94"/>
        <v>1365729</v>
      </c>
      <c r="Q310" s="439">
        <v>20340</v>
      </c>
      <c r="R310" s="392"/>
    </row>
    <row r="311" spans="1:18" s="14" customFormat="1" ht="14.1" customHeight="1" thickBot="1" x14ac:dyDescent="0.3">
      <c r="A311" s="97"/>
      <c r="B311" s="700"/>
      <c r="C311" s="15">
        <v>2</v>
      </c>
      <c r="D311" s="346">
        <v>1341942</v>
      </c>
      <c r="E311" s="285">
        <v>1006458</v>
      </c>
      <c r="F311" s="285">
        <v>838713</v>
      </c>
      <c r="G311" s="285">
        <v>503229</v>
      </c>
      <c r="H311" s="470">
        <f t="shared" si="86"/>
        <v>1406565</v>
      </c>
      <c r="I311" s="472">
        <f t="shared" si="87"/>
        <v>1054923</v>
      </c>
      <c r="J311" s="462">
        <f t="shared" si="95"/>
        <v>879102</v>
      </c>
      <c r="K311" s="337">
        <f t="shared" si="96"/>
        <v>527463</v>
      </c>
      <c r="L311" s="326">
        <f t="shared" si="90"/>
        <v>4.8156328663981007E-2</v>
      </c>
      <c r="M311" s="326">
        <f t="shared" si="91"/>
        <v>4.815402133024925E-2</v>
      </c>
      <c r="N311" s="326">
        <f t="shared" si="92"/>
        <v>4.8155924613067877E-2</v>
      </c>
      <c r="O311" s="326">
        <f t="shared" si="93"/>
        <v>4.815700208056372E-2</v>
      </c>
      <c r="P311" s="447">
        <f t="shared" si="94"/>
        <v>1386225</v>
      </c>
      <c r="Q311" s="439">
        <v>20340</v>
      </c>
      <c r="R311" s="392">
        <f t="shared" si="97"/>
        <v>1.5006383764060827E-2</v>
      </c>
    </row>
    <row r="312" spans="1:18" s="14" customFormat="1" ht="14.1" customHeight="1" thickBot="1" x14ac:dyDescent="0.3">
      <c r="A312" s="97"/>
      <c r="B312" s="700"/>
      <c r="C312" s="15">
        <v>3</v>
      </c>
      <c r="D312" s="346">
        <v>1362063</v>
      </c>
      <c r="E312" s="285">
        <v>1021548</v>
      </c>
      <c r="F312" s="285">
        <v>851289</v>
      </c>
      <c r="G312" s="285">
        <v>510774</v>
      </c>
      <c r="H312" s="470">
        <f t="shared" si="86"/>
        <v>1427352</v>
      </c>
      <c r="I312" s="472">
        <f t="shared" si="87"/>
        <v>1070514</v>
      </c>
      <c r="J312" s="462">
        <f t="shared" si="95"/>
        <v>892095</v>
      </c>
      <c r="K312" s="337">
        <f t="shared" si="96"/>
        <v>535257</v>
      </c>
      <c r="L312" s="326">
        <f t="shared" si="90"/>
        <v>4.7933906140905376E-2</v>
      </c>
      <c r="M312" s="326">
        <f t="shared" si="91"/>
        <v>4.7933136768903664E-2</v>
      </c>
      <c r="N312" s="326">
        <f t="shared" si="92"/>
        <v>4.7934367764648669E-2</v>
      </c>
      <c r="O312" s="326">
        <f t="shared" si="93"/>
        <v>4.7933136768903664E-2</v>
      </c>
      <c r="P312" s="447">
        <f t="shared" si="94"/>
        <v>1407012</v>
      </c>
      <c r="Q312" s="439">
        <v>20340</v>
      </c>
      <c r="R312" s="392">
        <f t="shared" si="97"/>
        <v>1.4993174081779914E-2</v>
      </c>
    </row>
    <row r="313" spans="1:18" s="14" customFormat="1" ht="14.1" customHeight="1" thickBot="1" x14ac:dyDescent="0.3">
      <c r="A313" s="97"/>
      <c r="B313" s="700"/>
      <c r="C313" s="15">
        <v>4</v>
      </c>
      <c r="D313" s="346">
        <v>1382502</v>
      </c>
      <c r="E313" s="285">
        <v>1036878</v>
      </c>
      <c r="F313" s="285">
        <v>864063</v>
      </c>
      <c r="G313" s="285">
        <v>518439</v>
      </c>
      <c r="H313" s="470">
        <f t="shared" si="86"/>
        <v>1448466</v>
      </c>
      <c r="I313" s="472">
        <f t="shared" si="87"/>
        <v>1086351</v>
      </c>
      <c r="J313" s="462">
        <f t="shared" si="95"/>
        <v>905292</v>
      </c>
      <c r="K313" s="337">
        <f t="shared" si="96"/>
        <v>543174</v>
      </c>
      <c r="L313" s="326">
        <f t="shared" si="90"/>
        <v>4.7713493362034919E-2</v>
      </c>
      <c r="M313" s="326">
        <f t="shared" si="91"/>
        <v>4.7713424337289437E-2</v>
      </c>
      <c r="N313" s="326">
        <f t="shared" si="92"/>
        <v>4.7715270761506973E-2</v>
      </c>
      <c r="O313" s="326">
        <f t="shared" si="93"/>
        <v>4.7710531036438228E-2</v>
      </c>
      <c r="P313" s="447">
        <f t="shared" si="94"/>
        <v>1428126</v>
      </c>
      <c r="Q313" s="439">
        <v>20340</v>
      </c>
      <c r="R313" s="392">
        <f t="shared" si="97"/>
        <v>1.5006636986220956E-2</v>
      </c>
    </row>
    <row r="314" spans="1:18" s="14" customFormat="1" ht="14.1" customHeight="1" thickBot="1" x14ac:dyDescent="0.3">
      <c r="A314" s="97"/>
      <c r="B314" s="701"/>
      <c r="C314" s="16">
        <v>5</v>
      </c>
      <c r="D314" s="346">
        <v>1403235</v>
      </c>
      <c r="E314" s="285">
        <v>1052427</v>
      </c>
      <c r="F314" s="285">
        <v>877023</v>
      </c>
      <c r="G314" s="285">
        <v>526212</v>
      </c>
      <c r="H314" s="351">
        <f t="shared" si="86"/>
        <v>1469883</v>
      </c>
      <c r="I314" s="481">
        <f t="shared" si="87"/>
        <v>1102413</v>
      </c>
      <c r="J314" s="481">
        <f t="shared" si="95"/>
        <v>918678</v>
      </c>
      <c r="K314" s="481">
        <f t="shared" si="96"/>
        <v>551205</v>
      </c>
      <c r="L314" s="326">
        <f t="shared" si="90"/>
        <v>4.7495964681610707E-2</v>
      </c>
      <c r="M314" s="326">
        <f t="shared" si="91"/>
        <v>4.7495930834157617E-2</v>
      </c>
      <c r="N314" s="326">
        <f t="shared" si="92"/>
        <v>4.7495903756229883E-2</v>
      </c>
      <c r="O314" s="326">
        <f t="shared" si="93"/>
        <v>4.7496066224259427E-2</v>
      </c>
      <c r="P314" s="447">
        <f t="shared" si="94"/>
        <v>1449543</v>
      </c>
      <c r="Q314" s="439">
        <v>20340</v>
      </c>
      <c r="R314" s="392">
        <f t="shared" si="97"/>
        <v>1.4993085010965634E-2</v>
      </c>
    </row>
    <row r="315" spans="1:18" s="14" customFormat="1" ht="14.1" customHeight="1" thickBot="1" x14ac:dyDescent="0.3">
      <c r="A315" s="97">
        <v>3</v>
      </c>
      <c r="B315" s="699" t="s">
        <v>200</v>
      </c>
      <c r="C315" s="13">
        <v>1</v>
      </c>
      <c r="D315" s="346">
        <v>1534356</v>
      </c>
      <c r="E315" s="285">
        <v>1150767</v>
      </c>
      <c r="F315" s="285">
        <v>958974</v>
      </c>
      <c r="G315" s="285">
        <v>575385</v>
      </c>
      <c r="H315" s="470">
        <f t="shared" si="86"/>
        <v>1605330</v>
      </c>
      <c r="I315" s="472">
        <f t="shared" si="87"/>
        <v>1203999</v>
      </c>
      <c r="J315" s="462">
        <f t="shared" si="95"/>
        <v>1003332</v>
      </c>
      <c r="K315" s="337">
        <f t="shared" si="96"/>
        <v>601998</v>
      </c>
      <c r="L315" s="326">
        <f t="shared" si="90"/>
        <v>4.6256540203186224E-2</v>
      </c>
      <c r="M315" s="326">
        <f t="shared" si="91"/>
        <v>4.6257843681648848E-2</v>
      </c>
      <c r="N315" s="326">
        <f t="shared" si="92"/>
        <v>4.6255685764160448E-2</v>
      </c>
      <c r="O315" s="326">
        <f t="shared" si="93"/>
        <v>4.6252509189499205E-2</v>
      </c>
      <c r="P315" s="447">
        <f t="shared" si="94"/>
        <v>1584990</v>
      </c>
      <c r="Q315" s="439">
        <v>20340</v>
      </c>
      <c r="R315" s="392">
        <f t="shared" si="97"/>
        <v>9.3447127773596872E-2</v>
      </c>
    </row>
    <row r="316" spans="1:18" s="14" customFormat="1" ht="14.1" customHeight="1" thickBot="1" x14ac:dyDescent="0.3">
      <c r="A316" s="97"/>
      <c r="B316" s="700"/>
      <c r="C316" s="15">
        <v>2</v>
      </c>
      <c r="D316" s="346">
        <v>1557369</v>
      </c>
      <c r="E316" s="285">
        <v>1168026</v>
      </c>
      <c r="F316" s="285">
        <v>973356</v>
      </c>
      <c r="G316" s="285">
        <v>584013</v>
      </c>
      <c r="H316" s="470">
        <f t="shared" si="86"/>
        <v>1629102</v>
      </c>
      <c r="I316" s="472">
        <f t="shared" si="87"/>
        <v>1221828</v>
      </c>
      <c r="J316" s="462">
        <f t="shared" si="95"/>
        <v>1018188</v>
      </c>
      <c r="K316" s="337">
        <f t="shared" si="96"/>
        <v>610914</v>
      </c>
      <c r="L316" s="326">
        <f t="shared" si="90"/>
        <v>4.6060374901516599E-2</v>
      </c>
      <c r="M316" s="326">
        <f t="shared" si="91"/>
        <v>4.6062330804280044E-2</v>
      </c>
      <c r="N316" s="326">
        <f t="shared" si="92"/>
        <v>4.6059201361064193E-2</v>
      </c>
      <c r="O316" s="326">
        <f t="shared" si="93"/>
        <v>4.6062330804280044E-2</v>
      </c>
      <c r="P316" s="447">
        <f t="shared" si="94"/>
        <v>1608762</v>
      </c>
      <c r="Q316" s="439">
        <v>20340</v>
      </c>
      <c r="R316" s="392">
        <f t="shared" si="97"/>
        <v>1.4995177142261173E-2</v>
      </c>
    </row>
    <row r="317" spans="1:18" s="14" customFormat="1" ht="14.1" customHeight="1" thickBot="1" x14ac:dyDescent="0.3">
      <c r="A317" s="97"/>
      <c r="B317" s="700"/>
      <c r="C317" s="15">
        <v>3</v>
      </c>
      <c r="D317" s="346">
        <v>1580730</v>
      </c>
      <c r="E317" s="285">
        <v>1185549</v>
      </c>
      <c r="F317" s="285">
        <v>987957</v>
      </c>
      <c r="G317" s="285">
        <v>592773</v>
      </c>
      <c r="H317" s="470">
        <f t="shared" si="86"/>
        <v>1653234</v>
      </c>
      <c r="I317" s="472">
        <f t="shared" si="87"/>
        <v>1239927</v>
      </c>
      <c r="J317" s="462">
        <f t="shared" si="95"/>
        <v>1033272</v>
      </c>
      <c r="K317" s="337">
        <f t="shared" si="96"/>
        <v>619962</v>
      </c>
      <c r="L317" s="326">
        <f t="shared" si="90"/>
        <v>4.5867415687688602E-2</v>
      </c>
      <c r="M317" s="326">
        <f t="shared" si="91"/>
        <v>4.5867357654554977E-2</v>
      </c>
      <c r="N317" s="326">
        <f t="shared" si="92"/>
        <v>4.5867380867790804E-2</v>
      </c>
      <c r="O317" s="326">
        <f t="shared" si="93"/>
        <v>4.5867473720969075E-2</v>
      </c>
      <c r="P317" s="447">
        <f t="shared" si="94"/>
        <v>1632894</v>
      </c>
      <c r="Q317" s="439">
        <v>20340</v>
      </c>
      <c r="R317" s="392">
        <f t="shared" si="97"/>
        <v>1.499966610332315E-2</v>
      </c>
    </row>
    <row r="318" spans="1:18" s="14" customFormat="1" ht="14.1" customHeight="1" thickBot="1" x14ac:dyDescent="0.3">
      <c r="A318" s="97"/>
      <c r="B318" s="700"/>
      <c r="C318" s="15">
        <v>4</v>
      </c>
      <c r="D318" s="346">
        <v>1604430</v>
      </c>
      <c r="E318" s="285">
        <v>1203324</v>
      </c>
      <c r="F318" s="285">
        <v>1002768</v>
      </c>
      <c r="G318" s="285">
        <v>601662</v>
      </c>
      <c r="H318" s="470">
        <f t="shared" si="86"/>
        <v>1677717</v>
      </c>
      <c r="I318" s="472">
        <f t="shared" si="87"/>
        <v>1258287</v>
      </c>
      <c r="J318" s="462">
        <f t="shared" si="95"/>
        <v>1048572</v>
      </c>
      <c r="K318" s="337">
        <f t="shared" si="96"/>
        <v>629145</v>
      </c>
      <c r="L318" s="326">
        <f t="shared" si="90"/>
        <v>4.5677904302462553E-2</v>
      </c>
      <c r="M318" s="326">
        <f t="shared" si="91"/>
        <v>4.5675977542208084E-2</v>
      </c>
      <c r="N318" s="326">
        <f t="shared" si="92"/>
        <v>4.5677564501459961E-2</v>
      </c>
      <c r="O318" s="326">
        <f t="shared" si="93"/>
        <v>4.5678470636337343E-2</v>
      </c>
      <c r="P318" s="447">
        <f t="shared" si="94"/>
        <v>1657377</v>
      </c>
      <c r="Q318" s="439">
        <v>20340</v>
      </c>
      <c r="R318" s="392">
        <f t="shared" si="97"/>
        <v>1.4995622270245201E-2</v>
      </c>
    </row>
    <row r="319" spans="1:18" s="14" customFormat="1" ht="14.1" customHeight="1" thickBot="1" x14ac:dyDescent="0.3">
      <c r="A319" s="97"/>
      <c r="B319" s="700"/>
      <c r="C319" s="15">
        <v>5</v>
      </c>
      <c r="D319" s="346">
        <v>1628502</v>
      </c>
      <c r="E319" s="285">
        <v>1221378</v>
      </c>
      <c r="F319" s="285">
        <v>1017813</v>
      </c>
      <c r="G319" s="285">
        <v>610689</v>
      </c>
      <c r="H319" s="470">
        <f t="shared" si="86"/>
        <v>1702584</v>
      </c>
      <c r="I319" s="472">
        <f t="shared" si="87"/>
        <v>1276938</v>
      </c>
      <c r="J319" s="462">
        <f t="shared" si="95"/>
        <v>1064115</v>
      </c>
      <c r="K319" s="337">
        <f t="shared" si="96"/>
        <v>638469</v>
      </c>
      <c r="L319" s="326">
        <f t="shared" si="90"/>
        <v>4.5490886716749501E-2</v>
      </c>
      <c r="M319" s="326">
        <f t="shared" si="91"/>
        <v>4.548960272741117E-2</v>
      </c>
      <c r="N319" s="326">
        <f t="shared" si="92"/>
        <v>4.5491657111866327E-2</v>
      </c>
      <c r="O319" s="326">
        <f t="shared" si="93"/>
        <v>4.548960272741117E-2</v>
      </c>
      <c r="P319" s="447">
        <f t="shared" si="94"/>
        <v>1682244</v>
      </c>
      <c r="Q319" s="439">
        <v>20340</v>
      </c>
      <c r="R319" s="392">
        <f t="shared" si="97"/>
        <v>1.5003440469898432E-2</v>
      </c>
    </row>
    <row r="320" spans="1:18" s="14" customFormat="1" ht="14.1" customHeight="1" thickBot="1" x14ac:dyDescent="0.3">
      <c r="A320" s="97"/>
      <c r="B320" s="700"/>
      <c r="C320" s="15">
        <v>6</v>
      </c>
      <c r="D320" s="346">
        <v>1652931</v>
      </c>
      <c r="E320" s="285">
        <v>1239699</v>
      </c>
      <c r="F320" s="285">
        <v>1033083</v>
      </c>
      <c r="G320" s="285">
        <v>619848</v>
      </c>
      <c r="H320" s="470">
        <f t="shared" si="86"/>
        <v>1727817</v>
      </c>
      <c r="I320" s="472">
        <f t="shared" si="87"/>
        <v>1295862</v>
      </c>
      <c r="J320" s="462">
        <f t="shared" si="95"/>
        <v>1079886</v>
      </c>
      <c r="K320" s="337">
        <f t="shared" si="96"/>
        <v>647931</v>
      </c>
      <c r="L320" s="326">
        <f t="shared" si="90"/>
        <v>4.5304976432773057E-2</v>
      </c>
      <c r="M320" s="326">
        <f t="shared" si="91"/>
        <v>4.5303739052786202E-2</v>
      </c>
      <c r="N320" s="326">
        <f t="shared" si="92"/>
        <v>4.530420111452807E-2</v>
      </c>
      <c r="O320" s="326">
        <f t="shared" si="93"/>
        <v>4.5306268633600495E-2</v>
      </c>
      <c r="P320" s="447">
        <f t="shared" si="94"/>
        <v>1707477</v>
      </c>
      <c r="Q320" s="439">
        <v>20340</v>
      </c>
      <c r="R320" s="392">
        <f t="shared" si="97"/>
        <v>1.4997813944577443E-2</v>
      </c>
    </row>
    <row r="321" spans="1:18" s="14" customFormat="1" ht="14.1" customHeight="1" thickBot="1" x14ac:dyDescent="0.3">
      <c r="A321" s="97"/>
      <c r="B321" s="700"/>
      <c r="C321" s="15">
        <v>7</v>
      </c>
      <c r="D321" s="346">
        <v>1677720</v>
      </c>
      <c r="E321" s="285">
        <v>1258290</v>
      </c>
      <c r="F321" s="285">
        <v>1048575</v>
      </c>
      <c r="G321" s="285">
        <v>629145</v>
      </c>
      <c r="H321" s="470">
        <f t="shared" si="86"/>
        <v>1753425</v>
      </c>
      <c r="I321" s="472">
        <f t="shared" si="87"/>
        <v>1315068</v>
      </c>
      <c r="J321" s="462">
        <f t="shared" si="95"/>
        <v>1095891</v>
      </c>
      <c r="K321" s="337">
        <f t="shared" si="96"/>
        <v>657534</v>
      </c>
      <c r="L321" s="326">
        <f t="shared" si="90"/>
        <v>4.5123739360560758E-2</v>
      </c>
      <c r="M321" s="326">
        <f t="shared" si="91"/>
        <v>4.512314331354457E-2</v>
      </c>
      <c r="N321" s="326">
        <f t="shared" si="92"/>
        <v>4.5124096988770478E-2</v>
      </c>
      <c r="O321" s="326">
        <f t="shared" si="93"/>
        <v>4.512314331354457E-2</v>
      </c>
      <c r="P321" s="447">
        <f t="shared" si="94"/>
        <v>1733085</v>
      </c>
      <c r="Q321" s="439">
        <v>20340</v>
      </c>
      <c r="R321" s="392">
        <f t="shared" si="97"/>
        <v>1.4998838424904237E-2</v>
      </c>
    </row>
    <row r="322" spans="1:18" s="14" customFormat="1" ht="14.1" customHeight="1" thickBot="1" x14ac:dyDescent="0.3">
      <c r="A322" s="97"/>
      <c r="B322" s="700"/>
      <c r="C322" s="15">
        <v>8</v>
      </c>
      <c r="D322" s="346">
        <v>1702881</v>
      </c>
      <c r="E322" s="285">
        <v>1277160</v>
      </c>
      <c r="F322" s="285">
        <v>1064301</v>
      </c>
      <c r="G322" s="285">
        <v>638580</v>
      </c>
      <c r="H322" s="470">
        <f t="shared" si="86"/>
        <v>1779417</v>
      </c>
      <c r="I322" s="472">
        <f t="shared" si="87"/>
        <v>1334562</v>
      </c>
      <c r="J322" s="462">
        <f t="shared" si="95"/>
        <v>1112136</v>
      </c>
      <c r="K322" s="337">
        <f t="shared" si="96"/>
        <v>667281</v>
      </c>
      <c r="L322" s="326">
        <f t="shared" si="90"/>
        <v>4.4945007901315476E-2</v>
      </c>
      <c r="M322" s="326">
        <f t="shared" si="91"/>
        <v>4.4945034294841681E-2</v>
      </c>
      <c r="N322" s="326">
        <f t="shared" si="92"/>
        <v>4.4944992065214635E-2</v>
      </c>
      <c r="O322" s="326">
        <f t="shared" si="93"/>
        <v>4.4945034294841681E-2</v>
      </c>
      <c r="P322" s="447">
        <f t="shared" si="94"/>
        <v>1759077</v>
      </c>
      <c r="Q322" s="439">
        <v>20340</v>
      </c>
      <c r="R322" s="392">
        <f t="shared" si="97"/>
        <v>1.4996542927306011E-2</v>
      </c>
    </row>
    <row r="323" spans="1:18" s="14" customFormat="1" ht="14.1" customHeight="1" thickBot="1" x14ac:dyDescent="0.3">
      <c r="A323" s="97"/>
      <c r="B323" s="700"/>
      <c r="C323" s="15">
        <v>9</v>
      </c>
      <c r="D323" s="346">
        <v>1728426</v>
      </c>
      <c r="E323" s="285">
        <v>1296321</v>
      </c>
      <c r="F323" s="285">
        <v>1080267</v>
      </c>
      <c r="G323" s="285">
        <v>648159</v>
      </c>
      <c r="H323" s="470">
        <f t="shared" si="86"/>
        <v>1805805</v>
      </c>
      <c r="I323" s="472">
        <f t="shared" si="87"/>
        <v>1354353</v>
      </c>
      <c r="J323" s="462">
        <f t="shared" si="95"/>
        <v>1128627</v>
      </c>
      <c r="K323" s="337">
        <f t="shared" si="96"/>
        <v>677178</v>
      </c>
      <c r="L323" s="326">
        <f t="shared" si="90"/>
        <v>4.4768477215686407E-2</v>
      </c>
      <c r="M323" s="326">
        <f t="shared" si="91"/>
        <v>4.4766689731941395E-2</v>
      </c>
      <c r="N323" s="326">
        <f t="shared" si="92"/>
        <v>4.4766710452138224E-2</v>
      </c>
      <c r="O323" s="326">
        <f t="shared" si="93"/>
        <v>4.4771421827051697E-2</v>
      </c>
      <c r="P323" s="447">
        <f t="shared" si="94"/>
        <v>1785465</v>
      </c>
      <c r="Q323" s="439">
        <v>20340</v>
      </c>
      <c r="R323" s="392">
        <f t="shared" si="97"/>
        <v>1.5000469792351812E-2</v>
      </c>
    </row>
    <row r="324" spans="1:18" s="14" customFormat="1" ht="14.1" customHeight="1" thickBot="1" x14ac:dyDescent="0.3">
      <c r="A324" s="97"/>
      <c r="B324" s="700"/>
      <c r="C324" s="15">
        <v>10</v>
      </c>
      <c r="D324" s="346">
        <v>1754358</v>
      </c>
      <c r="E324" s="285">
        <v>1315770</v>
      </c>
      <c r="F324" s="285">
        <v>1096473</v>
      </c>
      <c r="G324" s="285">
        <v>657885</v>
      </c>
      <c r="H324" s="470">
        <f t="shared" si="86"/>
        <v>1832592</v>
      </c>
      <c r="I324" s="472">
        <f t="shared" si="87"/>
        <v>1374444</v>
      </c>
      <c r="J324" s="462">
        <f t="shared" si="95"/>
        <v>1145370</v>
      </c>
      <c r="K324" s="337">
        <f t="shared" si="96"/>
        <v>687222</v>
      </c>
      <c r="L324" s="326">
        <f t="shared" si="90"/>
        <v>4.459409082980783E-2</v>
      </c>
      <c r="M324" s="326">
        <f t="shared" si="91"/>
        <v>4.4592899974919629E-2</v>
      </c>
      <c r="N324" s="326">
        <f t="shared" si="92"/>
        <v>4.4594805344044038E-2</v>
      </c>
      <c r="O324" s="326">
        <f t="shared" si="93"/>
        <v>4.4592899974919629E-2</v>
      </c>
      <c r="P324" s="447">
        <f t="shared" si="94"/>
        <v>1812252</v>
      </c>
      <c r="Q324" s="439">
        <v>20340</v>
      </c>
      <c r="R324" s="392">
        <f t="shared" si="97"/>
        <v>1.5005577335190923E-2</v>
      </c>
    </row>
    <row r="325" spans="1:18" s="14" customFormat="1" ht="14.1" customHeight="1" thickBot="1" x14ac:dyDescent="0.3">
      <c r="A325" s="97"/>
      <c r="B325" s="700"/>
      <c r="C325" s="15">
        <v>11</v>
      </c>
      <c r="D325" s="346">
        <v>1780671</v>
      </c>
      <c r="E325" s="285">
        <v>1335504</v>
      </c>
      <c r="F325" s="285">
        <v>1112919</v>
      </c>
      <c r="G325" s="285">
        <v>667752</v>
      </c>
      <c r="H325" s="470">
        <f t="shared" si="86"/>
        <v>1859772</v>
      </c>
      <c r="I325" s="472">
        <f t="shared" si="87"/>
        <v>1394829</v>
      </c>
      <c r="J325" s="462">
        <f t="shared" si="95"/>
        <v>1162359</v>
      </c>
      <c r="K325" s="337">
        <f t="shared" si="96"/>
        <v>697416</v>
      </c>
      <c r="L325" s="326">
        <f t="shared" si="90"/>
        <v>4.4422018441362836E-2</v>
      </c>
      <c r="M325" s="326">
        <f t="shared" si="91"/>
        <v>4.4421431908852387E-2</v>
      </c>
      <c r="N325" s="326">
        <f t="shared" si="92"/>
        <v>4.442371816816857E-2</v>
      </c>
      <c r="O325" s="326">
        <f t="shared" si="93"/>
        <v>4.4423678251806056E-2</v>
      </c>
      <c r="P325" s="447">
        <f t="shared" si="94"/>
        <v>1839432</v>
      </c>
      <c r="Q325" s="439">
        <v>20340</v>
      </c>
      <c r="R325" s="392">
        <f t="shared" si="97"/>
        <v>1.4998061971317256E-2</v>
      </c>
    </row>
    <row r="326" spans="1:18" s="14" customFormat="1" ht="14.1" customHeight="1" thickBot="1" x14ac:dyDescent="0.3">
      <c r="A326" s="97"/>
      <c r="B326" s="700"/>
      <c r="C326" s="15">
        <v>12</v>
      </c>
      <c r="D326" s="346">
        <v>1807380</v>
      </c>
      <c r="E326" s="285">
        <v>1355535</v>
      </c>
      <c r="F326" s="285">
        <v>1129614</v>
      </c>
      <c r="G326" s="285">
        <v>677769</v>
      </c>
      <c r="H326" s="470">
        <f t="shared" si="86"/>
        <v>1887363</v>
      </c>
      <c r="I326" s="472">
        <f t="shared" si="87"/>
        <v>1415523</v>
      </c>
      <c r="J326" s="462">
        <f t="shared" si="95"/>
        <v>1179603</v>
      </c>
      <c r="K326" s="337">
        <f t="shared" si="96"/>
        <v>707760</v>
      </c>
      <c r="L326" s="326">
        <f t="shared" si="90"/>
        <v>4.4253560402350366E-2</v>
      </c>
      <c r="M326" s="326">
        <f t="shared" si="91"/>
        <v>4.4254113689428894E-2</v>
      </c>
      <c r="N326" s="326">
        <f t="shared" si="92"/>
        <v>4.4253169666806536E-2</v>
      </c>
      <c r="O326" s="326">
        <f t="shared" si="93"/>
        <v>4.4249589461896312E-2</v>
      </c>
      <c r="P326" s="447">
        <f t="shared" si="94"/>
        <v>1867023</v>
      </c>
      <c r="Q326" s="439">
        <v>20340</v>
      </c>
      <c r="R326" s="392">
        <f t="shared" si="97"/>
        <v>1.5001078244617716E-2</v>
      </c>
    </row>
    <row r="327" spans="1:18" s="14" customFormat="1" ht="14.1" customHeight="1" thickBot="1" x14ac:dyDescent="0.3">
      <c r="A327" s="97"/>
      <c r="B327" s="700"/>
      <c r="C327" s="15">
        <v>13</v>
      </c>
      <c r="D327" s="346">
        <v>1834500</v>
      </c>
      <c r="E327" s="285">
        <v>1375875</v>
      </c>
      <c r="F327" s="285">
        <v>1146564</v>
      </c>
      <c r="G327" s="285">
        <v>687939</v>
      </c>
      <c r="H327" s="470">
        <f t="shared" si="86"/>
        <v>1915380</v>
      </c>
      <c r="I327" s="472">
        <f t="shared" si="87"/>
        <v>1436535</v>
      </c>
      <c r="J327" s="462">
        <f t="shared" si="95"/>
        <v>1197114</v>
      </c>
      <c r="K327" s="337">
        <f t="shared" si="96"/>
        <v>718269</v>
      </c>
      <c r="L327" s="326">
        <f t="shared" si="90"/>
        <v>4.4088307440719544E-2</v>
      </c>
      <c r="M327" s="326">
        <f t="shared" si="91"/>
        <v>4.4088307440719544E-2</v>
      </c>
      <c r="N327" s="326">
        <f t="shared" si="92"/>
        <v>4.4088249761897284E-2</v>
      </c>
      <c r="O327" s="326">
        <f t="shared" si="93"/>
        <v>4.4088211309432961E-2</v>
      </c>
      <c r="P327" s="447">
        <f t="shared" si="94"/>
        <v>1895040</v>
      </c>
      <c r="Q327" s="439">
        <v>20340</v>
      </c>
      <c r="R327" s="392">
        <f t="shared" si="97"/>
        <v>1.5005112361291317E-2</v>
      </c>
    </row>
    <row r="328" spans="1:18" s="14" customFormat="1" ht="14.1" customHeight="1" thickBot="1" x14ac:dyDescent="0.3">
      <c r="A328" s="97"/>
      <c r="B328" s="700"/>
      <c r="C328" s="15">
        <v>14</v>
      </c>
      <c r="D328" s="346">
        <v>1862010</v>
      </c>
      <c r="E328" s="285">
        <v>1396509</v>
      </c>
      <c r="F328" s="285">
        <v>1163757</v>
      </c>
      <c r="G328" s="285">
        <v>698253</v>
      </c>
      <c r="H328" s="470">
        <f t="shared" si="86"/>
        <v>1943796</v>
      </c>
      <c r="I328" s="472">
        <f t="shared" si="87"/>
        <v>1457847</v>
      </c>
      <c r="J328" s="462">
        <f t="shared" si="95"/>
        <v>1214874</v>
      </c>
      <c r="K328" s="337">
        <f t="shared" si="96"/>
        <v>728925</v>
      </c>
      <c r="L328" s="326">
        <f t="shared" si="90"/>
        <v>4.3923502022008475E-2</v>
      </c>
      <c r="M328" s="326">
        <f t="shared" si="91"/>
        <v>4.3922380736536606E-2</v>
      </c>
      <c r="N328" s="326">
        <f t="shared" si="92"/>
        <v>4.3924118179310627E-2</v>
      </c>
      <c r="O328" s="326">
        <f t="shared" si="93"/>
        <v>4.3926771528371523E-2</v>
      </c>
      <c r="P328" s="447">
        <f t="shared" si="94"/>
        <v>1923456</v>
      </c>
      <c r="Q328" s="439">
        <v>20340</v>
      </c>
      <c r="R328" s="392">
        <f t="shared" si="97"/>
        <v>1.4992608356264148E-2</v>
      </c>
    </row>
    <row r="329" spans="1:18" s="14" customFormat="1" ht="14.1" customHeight="1" thickBot="1" x14ac:dyDescent="0.3">
      <c r="A329" s="97"/>
      <c r="B329" s="700"/>
      <c r="C329" s="15">
        <v>15</v>
      </c>
      <c r="D329" s="346">
        <v>1889940</v>
      </c>
      <c r="E329" s="285">
        <v>1417455</v>
      </c>
      <c r="F329" s="285">
        <v>1181214</v>
      </c>
      <c r="G329" s="285">
        <v>708729</v>
      </c>
      <c r="H329" s="470">
        <f t="shared" si="86"/>
        <v>1972647</v>
      </c>
      <c r="I329" s="472">
        <f t="shared" si="87"/>
        <v>1479486</v>
      </c>
      <c r="J329" s="462">
        <f t="shared" si="95"/>
        <v>1232904</v>
      </c>
      <c r="K329" s="337">
        <f t="shared" si="96"/>
        <v>739743</v>
      </c>
      <c r="L329" s="326">
        <f t="shared" si="90"/>
        <v>4.3761706720848281E-2</v>
      </c>
      <c r="M329" s="326">
        <f t="shared" si="91"/>
        <v>4.3762235838174755E-2</v>
      </c>
      <c r="N329" s="326">
        <f t="shared" si="92"/>
        <v>4.376006379876974E-2</v>
      </c>
      <c r="O329" s="326">
        <f t="shared" si="93"/>
        <v>4.3760026752115405E-2</v>
      </c>
      <c r="P329" s="447">
        <f t="shared" si="94"/>
        <v>1952307</v>
      </c>
      <c r="Q329" s="439">
        <v>20340</v>
      </c>
      <c r="R329" s="392">
        <f t="shared" si="97"/>
        <v>1.5003157881169127E-2</v>
      </c>
    </row>
    <row r="330" spans="1:18" s="14" customFormat="1" ht="14.1" customHeight="1" thickBot="1" x14ac:dyDescent="0.3">
      <c r="A330" s="97"/>
      <c r="B330" s="701"/>
      <c r="C330" s="15">
        <v>16</v>
      </c>
      <c r="D330" s="346">
        <v>1918284</v>
      </c>
      <c r="E330" s="285">
        <v>1438713</v>
      </c>
      <c r="F330" s="285">
        <v>1198929</v>
      </c>
      <c r="G330" s="285">
        <v>719358</v>
      </c>
      <c r="H330" s="470">
        <f t="shared" si="86"/>
        <v>2001927</v>
      </c>
      <c r="I330" s="472">
        <f t="shared" si="87"/>
        <v>1501446</v>
      </c>
      <c r="J330" s="462">
        <f t="shared" si="95"/>
        <v>1251204</v>
      </c>
      <c r="K330" s="337">
        <f t="shared" si="96"/>
        <v>750723</v>
      </c>
      <c r="L330" s="326">
        <f t="shared" si="90"/>
        <v>4.3603032710484997E-2</v>
      </c>
      <c r="M330" s="326">
        <f t="shared" si="91"/>
        <v>4.3603554009729532E-2</v>
      </c>
      <c r="N330" s="326">
        <f t="shared" si="92"/>
        <v>4.3601414262229042E-2</v>
      </c>
      <c r="O330" s="326">
        <f t="shared" si="93"/>
        <v>4.3601377895289964E-2</v>
      </c>
      <c r="P330" s="447">
        <f t="shared" si="94"/>
        <v>1981587</v>
      </c>
      <c r="Q330" s="439">
        <v>20340</v>
      </c>
      <c r="R330" s="392">
        <f t="shared" si="97"/>
        <v>1.4997269760373744E-2</v>
      </c>
    </row>
    <row r="331" spans="1:18" s="14" customFormat="1" ht="14.1" customHeight="1" thickBot="1" x14ac:dyDescent="0.3">
      <c r="A331" s="97">
        <v>4</v>
      </c>
      <c r="B331" s="635" t="s">
        <v>289</v>
      </c>
      <c r="C331" s="19">
        <v>1</v>
      </c>
      <c r="D331" s="346">
        <v>1807380</v>
      </c>
      <c r="E331" s="285">
        <v>1355535</v>
      </c>
      <c r="F331" s="285">
        <v>1129614</v>
      </c>
      <c r="G331" s="285">
        <v>677769</v>
      </c>
      <c r="H331" s="470">
        <f t="shared" si="86"/>
        <v>1887363</v>
      </c>
      <c r="I331" s="472">
        <f t="shared" si="87"/>
        <v>1415523</v>
      </c>
      <c r="J331" s="462">
        <f t="shared" si="95"/>
        <v>1179603</v>
      </c>
      <c r="K331" s="337">
        <f t="shared" si="96"/>
        <v>707760</v>
      </c>
      <c r="L331" s="326">
        <f t="shared" si="90"/>
        <v>4.4253560402350366E-2</v>
      </c>
      <c r="M331" s="326">
        <f t="shared" si="91"/>
        <v>4.4254113689428894E-2</v>
      </c>
      <c r="N331" s="326">
        <f t="shared" si="92"/>
        <v>4.4253169666806536E-2</v>
      </c>
      <c r="O331" s="326">
        <f t="shared" si="93"/>
        <v>4.4249589461896312E-2</v>
      </c>
      <c r="P331" s="447">
        <f t="shared" si="94"/>
        <v>1867023</v>
      </c>
      <c r="Q331" s="439">
        <v>20340</v>
      </c>
      <c r="R331" s="392">
        <f t="shared" si="97"/>
        <v>-5.7814050862018629E-2</v>
      </c>
    </row>
    <row r="332" spans="1:18" s="14" customFormat="1" ht="14.1" customHeight="1" thickBot="1" x14ac:dyDescent="0.3">
      <c r="A332" s="97"/>
      <c r="B332" s="636"/>
      <c r="C332" s="22">
        <v>2</v>
      </c>
      <c r="D332" s="346">
        <v>1834500</v>
      </c>
      <c r="E332" s="285">
        <v>1375875</v>
      </c>
      <c r="F332" s="285">
        <v>1146564</v>
      </c>
      <c r="G332" s="285">
        <v>687939</v>
      </c>
      <c r="H332" s="470">
        <f t="shared" si="86"/>
        <v>1915380</v>
      </c>
      <c r="I332" s="472">
        <f t="shared" si="87"/>
        <v>1436535</v>
      </c>
      <c r="J332" s="462">
        <f t="shared" si="95"/>
        <v>1197114</v>
      </c>
      <c r="K332" s="337">
        <f t="shared" si="96"/>
        <v>718269</v>
      </c>
      <c r="L332" s="326">
        <f t="shared" si="90"/>
        <v>4.4088307440719544E-2</v>
      </c>
      <c r="M332" s="326">
        <f t="shared" si="91"/>
        <v>4.4088307440719544E-2</v>
      </c>
      <c r="N332" s="326">
        <f t="shared" si="92"/>
        <v>4.4088249761897284E-2</v>
      </c>
      <c r="O332" s="326">
        <f t="shared" si="93"/>
        <v>4.4088211309432961E-2</v>
      </c>
      <c r="P332" s="447">
        <f t="shared" si="94"/>
        <v>1895040</v>
      </c>
      <c r="Q332" s="439">
        <v>20340</v>
      </c>
      <c r="R332" s="392">
        <f t="shared" si="97"/>
        <v>1.5005112361291317E-2</v>
      </c>
    </row>
    <row r="333" spans="1:18" s="14" customFormat="1" ht="14.1" customHeight="1" thickBot="1" x14ac:dyDescent="0.3">
      <c r="A333" s="97"/>
      <c r="B333" s="636"/>
      <c r="C333" s="22">
        <v>3</v>
      </c>
      <c r="D333" s="346">
        <v>1862010</v>
      </c>
      <c r="E333" s="285">
        <v>1396509</v>
      </c>
      <c r="F333" s="285">
        <v>1163757</v>
      </c>
      <c r="G333" s="285">
        <v>698253</v>
      </c>
      <c r="H333" s="470">
        <f t="shared" si="86"/>
        <v>1943796</v>
      </c>
      <c r="I333" s="472">
        <f t="shared" si="87"/>
        <v>1457847</v>
      </c>
      <c r="J333" s="462">
        <f t="shared" si="95"/>
        <v>1214874</v>
      </c>
      <c r="K333" s="337">
        <f t="shared" si="96"/>
        <v>728925</v>
      </c>
      <c r="L333" s="326">
        <f t="shared" si="90"/>
        <v>4.3923502022008475E-2</v>
      </c>
      <c r="M333" s="326">
        <f t="shared" si="91"/>
        <v>4.3922380736536606E-2</v>
      </c>
      <c r="N333" s="326">
        <f t="shared" si="92"/>
        <v>4.3924118179310627E-2</v>
      </c>
      <c r="O333" s="326">
        <f t="shared" si="93"/>
        <v>4.3926771528371523E-2</v>
      </c>
      <c r="P333" s="447">
        <f t="shared" si="94"/>
        <v>1923456</v>
      </c>
      <c r="Q333" s="439">
        <v>20340</v>
      </c>
      <c r="R333" s="392">
        <f t="shared" si="97"/>
        <v>1.4992608356264148E-2</v>
      </c>
    </row>
    <row r="334" spans="1:18" s="14" customFormat="1" ht="14.1" customHeight="1" thickBot="1" x14ac:dyDescent="0.3">
      <c r="A334" s="97"/>
      <c r="B334" s="636"/>
      <c r="C334" s="22">
        <v>4</v>
      </c>
      <c r="D334" s="346">
        <v>1889940</v>
      </c>
      <c r="E334" s="285">
        <v>1417455</v>
      </c>
      <c r="F334" s="285">
        <v>1181214</v>
      </c>
      <c r="G334" s="285">
        <v>708729</v>
      </c>
      <c r="H334" s="470">
        <f t="shared" si="86"/>
        <v>1972647</v>
      </c>
      <c r="I334" s="472">
        <f t="shared" si="87"/>
        <v>1479486</v>
      </c>
      <c r="J334" s="462">
        <f t="shared" si="95"/>
        <v>1232904</v>
      </c>
      <c r="K334" s="337">
        <f t="shared" si="96"/>
        <v>739743</v>
      </c>
      <c r="L334" s="326">
        <f t="shared" si="90"/>
        <v>4.3761706720848281E-2</v>
      </c>
      <c r="M334" s="326">
        <f t="shared" si="91"/>
        <v>4.3762235838174755E-2</v>
      </c>
      <c r="N334" s="326">
        <f t="shared" si="92"/>
        <v>4.376006379876974E-2</v>
      </c>
      <c r="O334" s="326">
        <f t="shared" si="93"/>
        <v>4.3760026752115405E-2</v>
      </c>
      <c r="P334" s="447">
        <f t="shared" si="94"/>
        <v>1952307</v>
      </c>
      <c r="Q334" s="439">
        <v>20340</v>
      </c>
      <c r="R334" s="392">
        <f t="shared" si="97"/>
        <v>1.5003157881169127E-2</v>
      </c>
    </row>
    <row r="335" spans="1:18" s="14" customFormat="1" ht="14.1" customHeight="1" thickBot="1" x14ac:dyDescent="0.3">
      <c r="A335" s="97"/>
      <c r="B335" s="643"/>
      <c r="C335" s="23">
        <v>5</v>
      </c>
      <c r="D335" s="346">
        <v>1918284</v>
      </c>
      <c r="E335" s="285">
        <v>1438713</v>
      </c>
      <c r="F335" s="285">
        <v>1198929</v>
      </c>
      <c r="G335" s="285">
        <v>719358</v>
      </c>
      <c r="H335" s="470">
        <f t="shared" si="86"/>
        <v>2001927</v>
      </c>
      <c r="I335" s="472">
        <f t="shared" si="87"/>
        <v>1501446</v>
      </c>
      <c r="J335" s="462">
        <f t="shared" si="95"/>
        <v>1251204</v>
      </c>
      <c r="K335" s="337">
        <f t="shared" si="96"/>
        <v>750723</v>
      </c>
      <c r="L335" s="326">
        <f t="shared" si="90"/>
        <v>4.3603032710484997E-2</v>
      </c>
      <c r="M335" s="326">
        <f t="shared" si="91"/>
        <v>4.3603554009729532E-2</v>
      </c>
      <c r="N335" s="326">
        <f t="shared" si="92"/>
        <v>4.3601414262229042E-2</v>
      </c>
      <c r="O335" s="326">
        <f t="shared" si="93"/>
        <v>4.3601377895289964E-2</v>
      </c>
      <c r="P335" s="447">
        <f t="shared" si="94"/>
        <v>1981587</v>
      </c>
      <c r="Q335" s="439">
        <v>20340</v>
      </c>
      <c r="R335" s="392">
        <f t="shared" si="97"/>
        <v>1.4997269760373744E-2</v>
      </c>
    </row>
    <row r="336" spans="1:18" s="14" customFormat="1" ht="14.1" customHeight="1" thickBot="1" x14ac:dyDescent="0.3">
      <c r="A336" s="97">
        <v>5</v>
      </c>
      <c r="B336" s="636" t="s">
        <v>290</v>
      </c>
      <c r="C336" s="19">
        <v>1</v>
      </c>
      <c r="D336" s="346">
        <v>1976280</v>
      </c>
      <c r="E336" s="285">
        <v>1482210</v>
      </c>
      <c r="F336" s="285">
        <v>1235175</v>
      </c>
      <c r="G336" s="285">
        <v>741105</v>
      </c>
      <c r="H336" s="470">
        <f t="shared" si="86"/>
        <v>2061837</v>
      </c>
      <c r="I336" s="472">
        <f t="shared" si="87"/>
        <v>1546377</v>
      </c>
      <c r="J336" s="462">
        <f t="shared" si="95"/>
        <v>1288647</v>
      </c>
      <c r="K336" s="337">
        <f t="shared" si="96"/>
        <v>773190</v>
      </c>
      <c r="L336" s="326">
        <f t="shared" si="90"/>
        <v>4.3291942437306455E-2</v>
      </c>
      <c r="M336" s="326">
        <f t="shared" si="91"/>
        <v>4.3291436436132529E-2</v>
      </c>
      <c r="N336" s="326">
        <f t="shared" si="92"/>
        <v>4.3291031635193392E-2</v>
      </c>
      <c r="O336" s="326">
        <f t="shared" si="93"/>
        <v>4.329346044082822E-2</v>
      </c>
      <c r="P336" s="447">
        <f t="shared" si="94"/>
        <v>2041497</v>
      </c>
      <c r="Q336" s="439">
        <v>20340</v>
      </c>
      <c r="R336" s="392">
        <f t="shared" si="97"/>
        <v>3.0231122751119832E-2</v>
      </c>
    </row>
    <row r="337" spans="1:18" s="14" customFormat="1" ht="14.1" customHeight="1" thickBot="1" x14ac:dyDescent="0.3">
      <c r="A337" s="97"/>
      <c r="B337" s="636"/>
      <c r="C337" s="22">
        <v>2</v>
      </c>
      <c r="D337" s="346">
        <v>2005917</v>
      </c>
      <c r="E337" s="285">
        <v>1504437</v>
      </c>
      <c r="F337" s="285">
        <v>1253697</v>
      </c>
      <c r="G337" s="285">
        <v>752220</v>
      </c>
      <c r="H337" s="470">
        <f t="shared" si="86"/>
        <v>2092452</v>
      </c>
      <c r="I337" s="472">
        <f t="shared" si="87"/>
        <v>1569339</v>
      </c>
      <c r="J337" s="462">
        <f t="shared" si="95"/>
        <v>1307784</v>
      </c>
      <c r="K337" s="337">
        <f t="shared" si="96"/>
        <v>784671</v>
      </c>
      <c r="L337" s="326">
        <f t="shared" si="90"/>
        <v>4.3139870692556072E-2</v>
      </c>
      <c r="M337" s="326">
        <f t="shared" si="91"/>
        <v>4.3140390724237705E-2</v>
      </c>
      <c r="N337" s="326">
        <f t="shared" si="92"/>
        <v>4.3142003211302252E-2</v>
      </c>
      <c r="O337" s="326">
        <f t="shared" si="93"/>
        <v>4.3140304698093643E-2</v>
      </c>
      <c r="P337" s="447">
        <f t="shared" si="94"/>
        <v>2072112</v>
      </c>
      <c r="Q337" s="439">
        <v>20340</v>
      </c>
      <c r="R337" s="392">
        <f t="shared" si="97"/>
        <v>1.4997874795069421E-2</v>
      </c>
    </row>
    <row r="338" spans="1:18" s="14" customFormat="1" ht="14.1" customHeight="1" thickBot="1" x14ac:dyDescent="0.3">
      <c r="A338" s="97"/>
      <c r="B338" s="636"/>
      <c r="C338" s="22">
        <v>3</v>
      </c>
      <c r="D338" s="346">
        <v>2036001</v>
      </c>
      <c r="E338" s="285">
        <v>1527000</v>
      </c>
      <c r="F338" s="285">
        <v>1272501</v>
      </c>
      <c r="G338" s="285">
        <v>763500</v>
      </c>
      <c r="H338" s="470">
        <f t="shared" si="86"/>
        <v>2123529</v>
      </c>
      <c r="I338" s="472">
        <f t="shared" si="87"/>
        <v>1592646</v>
      </c>
      <c r="J338" s="462">
        <f t="shared" si="95"/>
        <v>1327206</v>
      </c>
      <c r="K338" s="337">
        <f t="shared" si="96"/>
        <v>796323</v>
      </c>
      <c r="L338" s="326">
        <f t="shared" si="90"/>
        <v>4.299015570228109E-2</v>
      </c>
      <c r="M338" s="326">
        <f t="shared" si="91"/>
        <v>4.2990176817288804E-2</v>
      </c>
      <c r="N338" s="326">
        <f t="shared" si="92"/>
        <v>4.2990143033286417E-2</v>
      </c>
      <c r="O338" s="326">
        <f t="shared" si="93"/>
        <v>4.2990176817288804E-2</v>
      </c>
      <c r="P338" s="447">
        <f t="shared" si="94"/>
        <v>2103189</v>
      </c>
      <c r="Q338" s="439">
        <v>20340</v>
      </c>
      <c r="R338" s="392">
        <f t="shared" si="97"/>
        <v>1.4995612985562845E-2</v>
      </c>
    </row>
    <row r="339" spans="1:18" s="14" customFormat="1" ht="14.1" customHeight="1" thickBot="1" x14ac:dyDescent="0.3">
      <c r="A339" s="97"/>
      <c r="B339" s="636"/>
      <c r="C339" s="22">
        <v>4</v>
      </c>
      <c r="D339" s="346">
        <v>2066550</v>
      </c>
      <c r="E339" s="285">
        <v>1549914</v>
      </c>
      <c r="F339" s="285">
        <v>1291593</v>
      </c>
      <c r="G339" s="285">
        <v>774957</v>
      </c>
      <c r="H339" s="470">
        <f t="shared" si="86"/>
        <v>2155086</v>
      </c>
      <c r="I339" s="472">
        <f t="shared" si="87"/>
        <v>1616316</v>
      </c>
      <c r="J339" s="462">
        <f t="shared" si="95"/>
        <v>1346928</v>
      </c>
      <c r="K339" s="337">
        <f t="shared" si="96"/>
        <v>808158</v>
      </c>
      <c r="L339" s="326">
        <f t="shared" si="90"/>
        <v>4.2842418523626337E-2</v>
      </c>
      <c r="M339" s="326">
        <f t="shared" si="91"/>
        <v>4.2842377060920797E-2</v>
      </c>
      <c r="N339" s="326">
        <f t="shared" si="92"/>
        <v>4.2842443401288177E-2</v>
      </c>
      <c r="O339" s="326">
        <f t="shared" si="93"/>
        <v>4.2842377060920797E-2</v>
      </c>
      <c r="P339" s="447">
        <f t="shared" si="94"/>
        <v>2134746</v>
      </c>
      <c r="Q339" s="439">
        <v>20340</v>
      </c>
      <c r="R339" s="392">
        <f t="shared" si="97"/>
        <v>1.50058939096267E-2</v>
      </c>
    </row>
    <row r="340" spans="1:18" s="14" customFormat="1" ht="14.1" customHeight="1" thickBot="1" x14ac:dyDescent="0.3">
      <c r="A340" s="97"/>
      <c r="B340" s="636"/>
      <c r="C340" s="22">
        <v>5</v>
      </c>
      <c r="D340" s="346">
        <v>2097534</v>
      </c>
      <c r="E340" s="285">
        <v>1573152</v>
      </c>
      <c r="F340" s="285">
        <v>1310958</v>
      </c>
      <c r="G340" s="285">
        <v>786576</v>
      </c>
      <c r="H340" s="470">
        <f t="shared" si="86"/>
        <v>2187093</v>
      </c>
      <c r="I340" s="472">
        <f t="shared" si="87"/>
        <v>1640319</v>
      </c>
      <c r="J340" s="462">
        <f t="shared" si="95"/>
        <v>1366932</v>
      </c>
      <c r="K340" s="337">
        <f t="shared" si="96"/>
        <v>820161</v>
      </c>
      <c r="L340" s="326">
        <f t="shared" si="90"/>
        <v>4.269728166504095E-2</v>
      </c>
      <c r="M340" s="326">
        <f t="shared" si="91"/>
        <v>4.2695810703606514E-2</v>
      </c>
      <c r="N340" s="326">
        <f t="shared" si="92"/>
        <v>4.2697020041832005E-2</v>
      </c>
      <c r="O340" s="326">
        <f t="shared" si="93"/>
        <v>4.2697717703057303E-2</v>
      </c>
      <c r="P340" s="447">
        <f t="shared" si="94"/>
        <v>2166753</v>
      </c>
      <c r="Q340" s="439">
        <v>20340</v>
      </c>
      <c r="R340" s="392">
        <f t="shared" si="97"/>
        <v>1.499308993918369E-2</v>
      </c>
    </row>
    <row r="341" spans="1:18" s="14" customFormat="1" ht="14.1" customHeight="1" thickBot="1" x14ac:dyDescent="0.3">
      <c r="A341" s="97"/>
      <c r="B341" s="636"/>
      <c r="C341" s="22">
        <v>6</v>
      </c>
      <c r="D341" s="346">
        <v>2129004</v>
      </c>
      <c r="E341" s="285">
        <v>1596753</v>
      </c>
      <c r="F341" s="285">
        <v>1330629</v>
      </c>
      <c r="G341" s="285">
        <v>798378</v>
      </c>
      <c r="H341" s="470">
        <f t="shared" si="86"/>
        <v>2219601</v>
      </c>
      <c r="I341" s="472">
        <f t="shared" si="87"/>
        <v>1664700</v>
      </c>
      <c r="J341" s="462">
        <f t="shared" si="95"/>
        <v>1387251</v>
      </c>
      <c r="K341" s="337">
        <f t="shared" si="96"/>
        <v>832350</v>
      </c>
      <c r="L341" s="326">
        <f t="shared" si="90"/>
        <v>4.2553701167306404E-2</v>
      </c>
      <c r="M341" s="326">
        <f t="shared" si="91"/>
        <v>4.2553231464102462E-2</v>
      </c>
      <c r="N341" s="326">
        <f t="shared" si="92"/>
        <v>4.2552807732283003E-2</v>
      </c>
      <c r="O341" s="326">
        <f t="shared" si="93"/>
        <v>4.2551272705410217E-2</v>
      </c>
      <c r="P341" s="447">
        <f t="shared" si="94"/>
        <v>2199261</v>
      </c>
      <c r="Q341" s="439">
        <v>20340</v>
      </c>
      <c r="R341" s="392">
        <f t="shared" si="97"/>
        <v>1.5004271678769721E-2</v>
      </c>
    </row>
    <row r="342" spans="1:18" s="14" customFormat="1" ht="14.1" customHeight="1" thickBot="1" x14ac:dyDescent="0.3">
      <c r="A342" s="97"/>
      <c r="B342" s="636"/>
      <c r="C342" s="23">
        <v>7</v>
      </c>
      <c r="D342" s="346">
        <v>2160933</v>
      </c>
      <c r="E342" s="285">
        <v>1620699</v>
      </c>
      <c r="F342" s="285">
        <v>1350582</v>
      </c>
      <c r="G342" s="285">
        <v>810351</v>
      </c>
      <c r="H342" s="470">
        <f t="shared" si="86"/>
        <v>2252583</v>
      </c>
      <c r="I342" s="472">
        <f t="shared" si="87"/>
        <v>1689438</v>
      </c>
      <c r="J342" s="462">
        <f t="shared" si="95"/>
        <v>1407864</v>
      </c>
      <c r="K342" s="337">
        <f t="shared" si="96"/>
        <v>844719</v>
      </c>
      <c r="L342" s="326">
        <f t="shared" si="90"/>
        <v>4.2412235825914087E-2</v>
      </c>
      <c r="M342" s="326">
        <f t="shared" si="91"/>
        <v>4.2413180979318184E-2</v>
      </c>
      <c r="N342" s="326">
        <f t="shared" si="92"/>
        <v>4.2412826470366108E-2</v>
      </c>
      <c r="O342" s="326">
        <f t="shared" si="93"/>
        <v>4.2411251420680668E-2</v>
      </c>
      <c r="P342" s="447">
        <f t="shared" si="94"/>
        <v>2232243</v>
      </c>
      <c r="Q342" s="439">
        <v>20340</v>
      </c>
      <c r="R342" s="392">
        <f t="shared" si="97"/>
        <v>1.4996655719471175E-2</v>
      </c>
    </row>
    <row r="343" spans="1:18" s="14" customFormat="1" ht="14.1" customHeight="1" thickBot="1" x14ac:dyDescent="0.3">
      <c r="A343" s="97">
        <v>6</v>
      </c>
      <c r="B343" s="635" t="s">
        <v>291</v>
      </c>
      <c r="C343" s="19">
        <v>1</v>
      </c>
      <c r="D343" s="346">
        <v>2259651</v>
      </c>
      <c r="E343" s="285">
        <v>1694739</v>
      </c>
      <c r="F343" s="285">
        <v>1412283</v>
      </c>
      <c r="G343" s="285">
        <v>847368</v>
      </c>
      <c r="H343" s="470">
        <f t="shared" si="86"/>
        <v>2354559</v>
      </c>
      <c r="I343" s="472">
        <f t="shared" si="87"/>
        <v>1765920</v>
      </c>
      <c r="J343" s="462">
        <f t="shared" si="95"/>
        <v>1471599</v>
      </c>
      <c r="K343" s="337">
        <f t="shared" si="96"/>
        <v>882960</v>
      </c>
      <c r="L343" s="326">
        <f t="shared" si="90"/>
        <v>4.2001176287842681E-2</v>
      </c>
      <c r="M343" s="326">
        <f t="shared" si="91"/>
        <v>4.2001157700389265E-2</v>
      </c>
      <c r="N343" s="326">
        <f t="shared" si="92"/>
        <v>4.2000080720365533E-2</v>
      </c>
      <c r="O343" s="326">
        <f t="shared" si="93"/>
        <v>4.2003002237516643E-2</v>
      </c>
      <c r="P343" s="447">
        <f t="shared" si="94"/>
        <v>2334219</v>
      </c>
      <c r="Q343" s="439">
        <v>20340</v>
      </c>
      <c r="R343" s="392">
        <f t="shared" si="97"/>
        <v>4.568020524439409E-2</v>
      </c>
    </row>
    <row r="344" spans="1:18" s="14" customFormat="1" ht="14.1" customHeight="1" thickBot="1" x14ac:dyDescent="0.3">
      <c r="A344" s="97"/>
      <c r="B344" s="636"/>
      <c r="C344" s="22">
        <v>2</v>
      </c>
      <c r="D344" s="346">
        <v>2293539</v>
      </c>
      <c r="E344" s="285">
        <v>1720155</v>
      </c>
      <c r="F344" s="285">
        <v>1433463</v>
      </c>
      <c r="G344" s="285">
        <v>860076</v>
      </c>
      <c r="H344" s="470">
        <f t="shared" si="86"/>
        <v>2389566</v>
      </c>
      <c r="I344" s="472">
        <f t="shared" si="87"/>
        <v>1792176</v>
      </c>
      <c r="J344" s="462">
        <f t="shared" si="95"/>
        <v>1493478</v>
      </c>
      <c r="K344" s="337">
        <f t="shared" si="96"/>
        <v>896088</v>
      </c>
      <c r="L344" s="326">
        <f t="shared" si="90"/>
        <v>4.1868483596747212E-2</v>
      </c>
      <c r="M344" s="326">
        <f t="shared" si="91"/>
        <v>4.1868901349006338E-2</v>
      </c>
      <c r="N344" s="326">
        <f t="shared" si="92"/>
        <v>4.1867142716624006E-2</v>
      </c>
      <c r="O344" s="326">
        <f t="shared" si="93"/>
        <v>4.1870718401629627E-2</v>
      </c>
      <c r="P344" s="447">
        <f t="shared" si="94"/>
        <v>2369226</v>
      </c>
      <c r="Q344" s="439">
        <v>20340</v>
      </c>
      <c r="R344" s="392">
        <f t="shared" si="97"/>
        <v>1.4997026085478815E-2</v>
      </c>
    </row>
    <row r="345" spans="1:18" s="14" customFormat="1" ht="14.1" customHeight="1" thickBot="1" x14ac:dyDescent="0.3">
      <c r="A345" s="97"/>
      <c r="B345" s="636"/>
      <c r="C345" s="22">
        <v>3</v>
      </c>
      <c r="D345" s="346">
        <v>2327946</v>
      </c>
      <c r="E345" s="285">
        <v>1745961</v>
      </c>
      <c r="F345" s="285">
        <v>1454967</v>
      </c>
      <c r="G345" s="285">
        <v>872979</v>
      </c>
      <c r="H345" s="470">
        <f t="shared" si="86"/>
        <v>2425107</v>
      </c>
      <c r="I345" s="472">
        <f t="shared" si="87"/>
        <v>1818831</v>
      </c>
      <c r="J345" s="462">
        <f t="shared" si="95"/>
        <v>1515693</v>
      </c>
      <c r="K345" s="337">
        <f t="shared" si="96"/>
        <v>909414</v>
      </c>
      <c r="L345" s="326">
        <f t="shared" si="90"/>
        <v>4.1736792863751995E-2</v>
      </c>
      <c r="M345" s="326">
        <f t="shared" si="91"/>
        <v>4.1736327443740152E-2</v>
      </c>
      <c r="N345" s="326">
        <f t="shared" si="92"/>
        <v>4.1737029087257647E-2</v>
      </c>
      <c r="O345" s="326">
        <f t="shared" si="93"/>
        <v>4.173639915736805E-2</v>
      </c>
      <c r="P345" s="447">
        <f t="shared" si="94"/>
        <v>2404767</v>
      </c>
      <c r="Q345" s="439">
        <v>20340</v>
      </c>
      <c r="R345" s="392">
        <f t="shared" si="97"/>
        <v>1.5002162599584201E-2</v>
      </c>
    </row>
    <row r="346" spans="1:18" s="14" customFormat="1" ht="14.1" customHeight="1" thickBot="1" x14ac:dyDescent="0.3">
      <c r="A346" s="97"/>
      <c r="B346" s="636"/>
      <c r="C346" s="22">
        <v>4</v>
      </c>
      <c r="D346" s="346">
        <v>2362863</v>
      </c>
      <c r="E346" s="285">
        <v>1772148</v>
      </c>
      <c r="F346" s="285">
        <v>1476789</v>
      </c>
      <c r="G346" s="285">
        <v>886074</v>
      </c>
      <c r="H346" s="470">
        <f t="shared" si="86"/>
        <v>2461176</v>
      </c>
      <c r="I346" s="472">
        <f t="shared" si="87"/>
        <v>1845882</v>
      </c>
      <c r="J346" s="462">
        <f t="shared" si="95"/>
        <v>1538235</v>
      </c>
      <c r="K346" s="337">
        <f t="shared" si="96"/>
        <v>922941</v>
      </c>
      <c r="L346" s="326">
        <f t="shared" si="90"/>
        <v>4.1607575217014275E-2</v>
      </c>
      <c r="M346" s="326">
        <f t="shared" si="91"/>
        <v>4.1607134392838523E-2</v>
      </c>
      <c r="N346" s="326">
        <f t="shared" si="92"/>
        <v>4.1607839711698826E-2</v>
      </c>
      <c r="O346" s="326">
        <f t="shared" si="93"/>
        <v>4.1607134392838523E-2</v>
      </c>
      <c r="P346" s="447">
        <f t="shared" si="94"/>
        <v>2440836</v>
      </c>
      <c r="Q346" s="439">
        <v>20340</v>
      </c>
      <c r="R346" s="392">
        <f t="shared" si="97"/>
        <v>1.5000360833422155E-2</v>
      </c>
    </row>
    <row r="347" spans="1:18" s="14" customFormat="1" ht="14.1" customHeight="1" thickBot="1" x14ac:dyDescent="0.3">
      <c r="A347" s="97"/>
      <c r="B347" s="636"/>
      <c r="C347" s="23">
        <v>5</v>
      </c>
      <c r="D347" s="354">
        <v>2398305</v>
      </c>
      <c r="E347" s="257">
        <v>1798728</v>
      </c>
      <c r="F347" s="257">
        <v>1498941</v>
      </c>
      <c r="G347" s="257">
        <v>899364</v>
      </c>
      <c r="H347" s="470">
        <f t="shared" si="86"/>
        <v>2497788</v>
      </c>
      <c r="I347" s="472">
        <f t="shared" si="87"/>
        <v>1873341</v>
      </c>
      <c r="J347" s="462">
        <f t="shared" si="95"/>
        <v>1561119</v>
      </c>
      <c r="K347" s="337">
        <f t="shared" si="96"/>
        <v>936672</v>
      </c>
      <c r="L347" s="326">
        <f t="shared" si="90"/>
        <v>4.1480545635354971E-2</v>
      </c>
      <c r="M347" s="326">
        <f t="shared" si="91"/>
        <v>4.1480979892457338E-2</v>
      </c>
      <c r="N347" s="326">
        <f t="shared" si="92"/>
        <v>4.1481285787766164E-2</v>
      </c>
      <c r="O347" s="326">
        <f t="shared" si="93"/>
        <v>4.1482647737734663E-2</v>
      </c>
      <c r="P347" s="447">
        <f t="shared" si="94"/>
        <v>2477448</v>
      </c>
      <c r="Q347" s="439">
        <v>20340</v>
      </c>
      <c r="R347" s="392">
        <f t="shared" si="97"/>
        <v>1.4998747282958247E-2</v>
      </c>
    </row>
    <row r="348" spans="1:18" s="14" customFormat="1" ht="14.1" customHeight="1" thickBot="1" x14ac:dyDescent="0.3">
      <c r="A348" s="97">
        <v>7</v>
      </c>
      <c r="B348" s="635" t="s">
        <v>292</v>
      </c>
      <c r="C348" s="19">
        <v>1</v>
      </c>
      <c r="D348" s="351">
        <v>2470794</v>
      </c>
      <c r="E348" s="353">
        <v>1853097</v>
      </c>
      <c r="F348" s="353">
        <v>1544247</v>
      </c>
      <c r="G348" s="353">
        <v>926547</v>
      </c>
      <c r="H348" s="470">
        <f t="shared" si="86"/>
        <v>2572671</v>
      </c>
      <c r="I348" s="472">
        <f t="shared" si="87"/>
        <v>1929504</v>
      </c>
      <c r="J348" s="462">
        <f t="shared" si="95"/>
        <v>1607919</v>
      </c>
      <c r="K348" s="337">
        <f t="shared" si="96"/>
        <v>964752</v>
      </c>
      <c r="L348" s="326">
        <f t="shared" si="90"/>
        <v>4.1232494493672882E-2</v>
      </c>
      <c r="M348" s="326">
        <f t="shared" si="91"/>
        <v>4.123205638992454E-2</v>
      </c>
      <c r="N348" s="326">
        <f t="shared" si="92"/>
        <v>4.1231745957738625E-2</v>
      </c>
      <c r="O348" s="326">
        <f t="shared" si="93"/>
        <v>4.1233742055179066E-2</v>
      </c>
      <c r="P348" s="447">
        <f t="shared" si="94"/>
        <v>2552331</v>
      </c>
      <c r="Q348" s="439">
        <v>20340</v>
      </c>
      <c r="R348" s="392">
        <f t="shared" si="97"/>
        <v>3.0224692115761842E-2</v>
      </c>
    </row>
    <row r="349" spans="1:18" s="14" customFormat="1" ht="14.1" customHeight="1" thickBot="1" x14ac:dyDescent="0.3">
      <c r="A349" s="97"/>
      <c r="B349" s="636"/>
      <c r="C349" s="22">
        <v>2</v>
      </c>
      <c r="D349" s="346">
        <v>2507865</v>
      </c>
      <c r="E349" s="285">
        <v>1880898</v>
      </c>
      <c r="F349" s="285">
        <v>1567416</v>
      </c>
      <c r="G349" s="285">
        <v>940449</v>
      </c>
      <c r="H349" s="470">
        <f t="shared" si="86"/>
        <v>2610966</v>
      </c>
      <c r="I349" s="472">
        <f t="shared" si="87"/>
        <v>1958226</v>
      </c>
      <c r="J349" s="462">
        <f t="shared" si="95"/>
        <v>1631853</v>
      </c>
      <c r="K349" s="337">
        <f t="shared" si="96"/>
        <v>979113</v>
      </c>
      <c r="L349" s="326">
        <f t="shared" si="90"/>
        <v>4.1111064590797351E-2</v>
      </c>
      <c r="M349" s="326">
        <f t="shared" si="91"/>
        <v>4.1112277220774332E-2</v>
      </c>
      <c r="N349" s="326">
        <f t="shared" si="92"/>
        <v>4.111033701327535E-2</v>
      </c>
      <c r="O349" s="326">
        <f t="shared" si="93"/>
        <v>4.1112277220774332E-2</v>
      </c>
      <c r="P349" s="447">
        <f t="shared" si="94"/>
        <v>2590626</v>
      </c>
      <c r="Q349" s="439">
        <v>20340</v>
      </c>
      <c r="R349" s="392">
        <f t="shared" si="97"/>
        <v>1.5004095852665822E-2</v>
      </c>
    </row>
    <row r="350" spans="1:18" s="14" customFormat="1" ht="14.1" customHeight="1" thickBot="1" x14ac:dyDescent="0.3">
      <c r="A350" s="97"/>
      <c r="B350" s="636"/>
      <c r="C350" s="22">
        <v>3</v>
      </c>
      <c r="D350" s="346">
        <v>2545476</v>
      </c>
      <c r="E350" s="285">
        <v>1909107</v>
      </c>
      <c r="F350" s="285">
        <v>1590924</v>
      </c>
      <c r="G350" s="285">
        <v>954555</v>
      </c>
      <c r="H350" s="470">
        <f t="shared" si="86"/>
        <v>2649816</v>
      </c>
      <c r="I350" s="472">
        <f t="shared" si="87"/>
        <v>1987362</v>
      </c>
      <c r="J350" s="462">
        <f t="shared" si="95"/>
        <v>1656135</v>
      </c>
      <c r="K350" s="337">
        <f t="shared" si="96"/>
        <v>993681</v>
      </c>
      <c r="L350" s="326">
        <f t="shared" si="90"/>
        <v>4.0990368795463007E-2</v>
      </c>
      <c r="M350" s="326">
        <f t="shared" si="91"/>
        <v>4.0990368795463007E-2</v>
      </c>
      <c r="N350" s="326">
        <f t="shared" si="92"/>
        <v>4.0989387299456163E-2</v>
      </c>
      <c r="O350" s="326">
        <f t="shared" si="93"/>
        <v>4.098873296981316E-2</v>
      </c>
      <c r="P350" s="447">
        <f t="shared" si="94"/>
        <v>2629476</v>
      </c>
      <c r="Q350" s="439">
        <v>20340</v>
      </c>
      <c r="R350" s="392">
        <f t="shared" si="97"/>
        <v>1.4999218458417118E-2</v>
      </c>
    </row>
    <row r="351" spans="1:18" s="14" customFormat="1" ht="14.1" customHeight="1" thickBot="1" x14ac:dyDescent="0.3">
      <c r="A351" s="97"/>
      <c r="B351" s="636"/>
      <c r="C351" s="22">
        <v>4</v>
      </c>
      <c r="D351" s="346">
        <v>2583657</v>
      </c>
      <c r="E351" s="285">
        <v>1937742</v>
      </c>
      <c r="F351" s="285">
        <v>1614786</v>
      </c>
      <c r="G351" s="285">
        <v>968871</v>
      </c>
      <c r="H351" s="470">
        <f t="shared" si="86"/>
        <v>2689257</v>
      </c>
      <c r="I351" s="472">
        <f t="shared" si="87"/>
        <v>2016942</v>
      </c>
      <c r="J351" s="462">
        <f t="shared" si="95"/>
        <v>1680786</v>
      </c>
      <c r="K351" s="337">
        <f t="shared" si="96"/>
        <v>1008471</v>
      </c>
      <c r="L351" s="326">
        <f t="shared" si="90"/>
        <v>4.0872298451381121E-2</v>
      </c>
      <c r="M351" s="326">
        <f t="shared" si="91"/>
        <v>4.0872314270940097E-2</v>
      </c>
      <c r="N351" s="326">
        <f t="shared" si="92"/>
        <v>4.0872288959651622E-2</v>
      </c>
      <c r="O351" s="326">
        <f t="shared" si="93"/>
        <v>4.0872314270940097E-2</v>
      </c>
      <c r="P351" s="447">
        <f t="shared" si="94"/>
        <v>2668917</v>
      </c>
      <c r="Q351" s="439">
        <v>20340</v>
      </c>
      <c r="R351" s="392">
        <f t="shared" si="97"/>
        <v>1.4997564310071265E-2</v>
      </c>
    </row>
    <row r="352" spans="1:18" s="14" customFormat="1" ht="14.1" customHeight="1" thickBot="1" x14ac:dyDescent="0.3">
      <c r="A352" s="97"/>
      <c r="B352" s="643"/>
      <c r="C352" s="23">
        <v>5</v>
      </c>
      <c r="D352" s="346">
        <v>2622420</v>
      </c>
      <c r="E352" s="285">
        <v>1966815</v>
      </c>
      <c r="F352" s="285">
        <v>1639014</v>
      </c>
      <c r="G352" s="285">
        <v>983409</v>
      </c>
      <c r="H352" s="478">
        <f t="shared" si="86"/>
        <v>2729301</v>
      </c>
      <c r="I352" s="481">
        <f t="shared" si="87"/>
        <v>2046975</v>
      </c>
      <c r="J352" s="489">
        <f t="shared" si="95"/>
        <v>1705812</v>
      </c>
      <c r="K352" s="464">
        <f t="shared" si="96"/>
        <v>1023489</v>
      </c>
      <c r="L352" s="326">
        <f t="shared" si="90"/>
        <v>4.0756629372869335E-2</v>
      </c>
      <c r="M352" s="326">
        <f t="shared" si="91"/>
        <v>4.0756248045698246E-2</v>
      </c>
      <c r="N352" s="326">
        <f t="shared" si="92"/>
        <v>4.075499050038621E-2</v>
      </c>
      <c r="O352" s="326">
        <f t="shared" si="93"/>
        <v>4.0756185879933987E-2</v>
      </c>
      <c r="P352" s="447">
        <f t="shared" si="94"/>
        <v>2708961</v>
      </c>
      <c r="Q352" s="439">
        <v>20340</v>
      </c>
      <c r="R352" s="392">
        <f t="shared" si="97"/>
        <v>1.5005093557346694E-2</v>
      </c>
    </row>
    <row r="353" spans="1:18" s="14" customFormat="1" ht="6" customHeight="1" thickBot="1" x14ac:dyDescent="0.3">
      <c r="A353" s="97"/>
      <c r="B353" s="44"/>
      <c r="C353" s="43"/>
      <c r="D353" s="293"/>
      <c r="E353" s="47"/>
      <c r="F353" s="47"/>
      <c r="G353" s="47"/>
      <c r="H353" s="293"/>
      <c r="I353" s="47"/>
      <c r="J353" s="47"/>
      <c r="K353" s="47"/>
      <c r="L353" s="326"/>
      <c r="M353" s="326"/>
      <c r="N353" s="326"/>
      <c r="O353" s="326"/>
      <c r="P353" s="449"/>
      <c r="Q353" s="453"/>
      <c r="R353" s="454"/>
    </row>
    <row r="354" spans="1:18" ht="18.600000000000001" customHeight="1" x14ac:dyDescent="0.25">
      <c r="B354" s="719" t="s">
        <v>293</v>
      </c>
      <c r="C354" s="719"/>
      <c r="D354" s="719"/>
      <c r="E354" s="719"/>
      <c r="F354" s="719"/>
      <c r="G354" s="719"/>
      <c r="H354" s="719"/>
      <c r="I354" s="719"/>
      <c r="J354" s="719"/>
      <c r="K354" s="719"/>
      <c r="P354" s="429"/>
      <c r="Q354" s="729"/>
      <c r="R354" s="729"/>
    </row>
    <row r="355" spans="1:18" ht="16.149999999999999" customHeight="1" thickBot="1" x14ac:dyDescent="0.3">
      <c r="B355" s="127"/>
      <c r="C355" s="128"/>
      <c r="D355" s="637" t="s">
        <v>929</v>
      </c>
      <c r="E355" s="638"/>
      <c r="F355" s="638"/>
      <c r="G355" s="639"/>
      <c r="H355" s="640" t="s">
        <v>929</v>
      </c>
      <c r="I355" s="641"/>
      <c r="J355" s="641"/>
      <c r="K355" s="642"/>
      <c r="P355" s="429"/>
      <c r="Q355" s="457"/>
      <c r="R355" s="456"/>
    </row>
    <row r="356" spans="1:18" s="14" customFormat="1" ht="14.1" customHeight="1" thickBot="1" x14ac:dyDescent="0.3">
      <c r="A356" s="97">
        <v>1</v>
      </c>
      <c r="B356" s="699" t="s">
        <v>201</v>
      </c>
      <c r="C356" s="13">
        <v>1</v>
      </c>
      <c r="D356" s="351">
        <v>1156308</v>
      </c>
      <c r="E356" s="353">
        <v>867231</v>
      </c>
      <c r="F356" s="353">
        <v>722694</v>
      </c>
      <c r="G356" s="353">
        <v>433617</v>
      </c>
      <c r="H356" s="470">
        <f t="shared" ref="H356:H403" si="98">P356+Q356</f>
        <v>1214805</v>
      </c>
      <c r="I356" s="472">
        <f t="shared" ref="I356:I403" si="99">(ROUND((+H356/8*6)/3,0))*3</f>
        <v>911103</v>
      </c>
      <c r="J356" s="475">
        <f t="shared" ref="J356" si="100">(ROUND((+H356/8*5)/3,0))*3</f>
        <v>759252</v>
      </c>
      <c r="K356" s="472">
        <f t="shared" ref="K356" si="101">(ROUND((+H356/8*3)/3,0))*3</f>
        <v>455553</v>
      </c>
      <c r="L356" s="326">
        <f t="shared" ref="L356:L403" si="102">(H356-D356)/D356</f>
        <v>5.058946232318725E-2</v>
      </c>
      <c r="M356" s="326">
        <f t="shared" ref="M356:M403" si="103">(I356-E356)/E356</f>
        <v>5.0588597501703698E-2</v>
      </c>
      <c r="N356" s="326">
        <f t="shared" ref="N356:N403" si="104">(J356-F356)/F356</f>
        <v>5.0585725078663997E-2</v>
      </c>
      <c r="O356" s="326">
        <f t="shared" ref="O356:O403" si="105">(K356-G356)/G356</f>
        <v>5.0588422501885305E-2</v>
      </c>
      <c r="P356" s="447">
        <f t="shared" ref="P356:P419" si="106">ROUND($D356*(1+$G$4)/3,0)*3</f>
        <v>1194465</v>
      </c>
      <c r="Q356" s="439">
        <v>20340</v>
      </c>
      <c r="R356" s="392"/>
    </row>
    <row r="357" spans="1:18" s="14" customFormat="1" ht="14.1" customHeight="1" thickBot="1" x14ac:dyDescent="0.3">
      <c r="A357" s="97"/>
      <c r="B357" s="700"/>
      <c r="C357" s="15">
        <v>2</v>
      </c>
      <c r="D357" s="346">
        <v>1173660</v>
      </c>
      <c r="E357" s="285">
        <v>880245</v>
      </c>
      <c r="F357" s="285">
        <v>733539</v>
      </c>
      <c r="G357" s="285">
        <v>440124</v>
      </c>
      <c r="H357" s="470">
        <f t="shared" si="98"/>
        <v>1232730</v>
      </c>
      <c r="I357" s="472">
        <f t="shared" si="99"/>
        <v>924549</v>
      </c>
      <c r="J357" s="475">
        <f t="shared" ref="J357:J403" si="107">(ROUND((+H357/8*5)/3,0))*3</f>
        <v>770457</v>
      </c>
      <c r="K357" s="472">
        <f t="shared" ref="K357:K403" si="108">(ROUND((+H357/8*3)/3,0))*3</f>
        <v>462273</v>
      </c>
      <c r="L357" s="326">
        <f t="shared" si="102"/>
        <v>5.0329737743469147E-2</v>
      </c>
      <c r="M357" s="326">
        <f t="shared" si="103"/>
        <v>5.033144181449483E-2</v>
      </c>
      <c r="N357" s="326">
        <f t="shared" si="104"/>
        <v>5.032861238461759E-2</v>
      </c>
      <c r="O357" s="326">
        <f t="shared" si="105"/>
        <v>5.0324454017504155E-2</v>
      </c>
      <c r="P357" s="447">
        <f t="shared" si="106"/>
        <v>1212390</v>
      </c>
      <c r="Q357" s="439">
        <v>20340</v>
      </c>
      <c r="R357" s="392">
        <f t="shared" ref="R357:R403" si="109">G357/G356-1</f>
        <v>1.5006330471360574E-2</v>
      </c>
    </row>
    <row r="358" spans="1:18" s="14" customFormat="1" ht="14.1" customHeight="1" thickBot="1" x14ac:dyDescent="0.3">
      <c r="A358" s="97"/>
      <c r="B358" s="700"/>
      <c r="C358" s="15">
        <v>3</v>
      </c>
      <c r="D358" s="346">
        <v>1191261</v>
      </c>
      <c r="E358" s="285">
        <v>893445</v>
      </c>
      <c r="F358" s="285">
        <v>744537</v>
      </c>
      <c r="G358" s="285">
        <v>446724</v>
      </c>
      <c r="H358" s="470">
        <f t="shared" si="98"/>
        <v>1250913</v>
      </c>
      <c r="I358" s="472">
        <f t="shared" si="99"/>
        <v>938184</v>
      </c>
      <c r="J358" s="475">
        <f t="shared" si="107"/>
        <v>781821</v>
      </c>
      <c r="K358" s="472">
        <f t="shared" si="108"/>
        <v>469092</v>
      </c>
      <c r="L358" s="326">
        <f t="shared" si="102"/>
        <v>5.0074668775356532E-2</v>
      </c>
      <c r="M358" s="326">
        <f t="shared" si="103"/>
        <v>5.0074710810402434E-2</v>
      </c>
      <c r="N358" s="326">
        <f t="shared" si="104"/>
        <v>5.0076759113381872E-2</v>
      </c>
      <c r="O358" s="326">
        <f t="shared" si="105"/>
        <v>5.0071184892685416E-2</v>
      </c>
      <c r="P358" s="447">
        <f t="shared" si="106"/>
        <v>1230573</v>
      </c>
      <c r="Q358" s="439">
        <v>20340</v>
      </c>
      <c r="R358" s="392">
        <f t="shared" si="109"/>
        <v>1.4995773918259347E-2</v>
      </c>
    </row>
    <row r="359" spans="1:18" s="14" customFormat="1" ht="14.1" customHeight="1" thickBot="1" x14ac:dyDescent="0.3">
      <c r="A359" s="97"/>
      <c r="B359" s="700"/>
      <c r="C359" s="15">
        <v>4</v>
      </c>
      <c r="D359" s="346">
        <v>1209126</v>
      </c>
      <c r="E359" s="285">
        <v>906846</v>
      </c>
      <c r="F359" s="285">
        <v>755703</v>
      </c>
      <c r="G359" s="285">
        <v>453423</v>
      </c>
      <c r="H359" s="470">
        <f t="shared" si="98"/>
        <v>1269366</v>
      </c>
      <c r="I359" s="472">
        <f t="shared" si="99"/>
        <v>952026</v>
      </c>
      <c r="J359" s="475">
        <f t="shared" si="107"/>
        <v>793353</v>
      </c>
      <c r="K359" s="472">
        <f t="shared" si="108"/>
        <v>476013</v>
      </c>
      <c r="L359" s="326">
        <f t="shared" si="102"/>
        <v>4.9821110454989805E-2</v>
      </c>
      <c r="M359" s="326">
        <f t="shared" si="103"/>
        <v>4.9821028046658417E-2</v>
      </c>
      <c r="N359" s="326">
        <f t="shared" si="104"/>
        <v>4.982115990011949E-2</v>
      </c>
      <c r="O359" s="326">
        <f t="shared" si="105"/>
        <v>4.9821028046658417E-2</v>
      </c>
      <c r="P359" s="447">
        <f t="shared" si="106"/>
        <v>1249026</v>
      </c>
      <c r="Q359" s="439">
        <v>20340</v>
      </c>
      <c r="R359" s="392">
        <f t="shared" si="109"/>
        <v>1.4995836355333525E-2</v>
      </c>
    </row>
    <row r="360" spans="1:18" s="14" customFormat="1" ht="14.1" customHeight="1" thickBot="1" x14ac:dyDescent="0.3">
      <c r="A360" s="97"/>
      <c r="B360" s="701"/>
      <c r="C360" s="16">
        <v>5</v>
      </c>
      <c r="D360" s="346">
        <v>1227255</v>
      </c>
      <c r="E360" s="285">
        <v>920442</v>
      </c>
      <c r="F360" s="285">
        <v>767034</v>
      </c>
      <c r="G360" s="285">
        <v>460221</v>
      </c>
      <c r="H360" s="470">
        <f t="shared" si="98"/>
        <v>1288095</v>
      </c>
      <c r="I360" s="472">
        <f t="shared" si="99"/>
        <v>966072</v>
      </c>
      <c r="J360" s="475">
        <f t="shared" si="107"/>
        <v>805059</v>
      </c>
      <c r="K360" s="472">
        <f t="shared" si="108"/>
        <v>483036</v>
      </c>
      <c r="L360" s="326">
        <f t="shared" si="102"/>
        <v>4.9574049402935819E-2</v>
      </c>
      <c r="M360" s="326">
        <f t="shared" si="103"/>
        <v>4.9574009008715378E-2</v>
      </c>
      <c r="N360" s="326">
        <f t="shared" si="104"/>
        <v>4.9574073639499686E-2</v>
      </c>
      <c r="O360" s="326">
        <f t="shared" si="105"/>
        <v>4.9574009008715378E-2</v>
      </c>
      <c r="P360" s="447">
        <f t="shared" si="106"/>
        <v>1267755</v>
      </c>
      <c r="Q360" s="439">
        <v>20340</v>
      </c>
      <c r="R360" s="392">
        <f t="shared" si="109"/>
        <v>1.4992622782699527E-2</v>
      </c>
    </row>
    <row r="361" spans="1:18" s="14" customFormat="1" ht="14.1" customHeight="1" thickBot="1" x14ac:dyDescent="0.3">
      <c r="A361" s="97">
        <v>2</v>
      </c>
      <c r="B361" s="699" t="s">
        <v>202</v>
      </c>
      <c r="C361" s="13">
        <v>1</v>
      </c>
      <c r="D361" s="346">
        <v>1322100</v>
      </c>
      <c r="E361" s="285">
        <v>991575</v>
      </c>
      <c r="F361" s="285">
        <v>826314</v>
      </c>
      <c r="G361" s="285">
        <v>495789</v>
      </c>
      <c r="H361" s="470">
        <f t="shared" si="98"/>
        <v>1386069</v>
      </c>
      <c r="I361" s="472">
        <f t="shared" si="99"/>
        <v>1039551</v>
      </c>
      <c r="J361" s="475">
        <f t="shared" si="107"/>
        <v>866292</v>
      </c>
      <c r="K361" s="472">
        <f t="shared" si="108"/>
        <v>519777</v>
      </c>
      <c r="L361" s="326">
        <f t="shared" si="102"/>
        <v>4.8384388472884045E-2</v>
      </c>
      <c r="M361" s="326">
        <f t="shared" si="103"/>
        <v>4.8383632100446258E-2</v>
      </c>
      <c r="N361" s="326">
        <f t="shared" si="104"/>
        <v>4.8381123882688663E-2</v>
      </c>
      <c r="O361" s="326">
        <f t="shared" si="105"/>
        <v>4.8383485716706101E-2</v>
      </c>
      <c r="P361" s="447">
        <f t="shared" si="106"/>
        <v>1365729</v>
      </c>
      <c r="Q361" s="439">
        <v>20340</v>
      </c>
      <c r="R361" s="392">
        <f t="shared" si="109"/>
        <v>7.7284608916151187E-2</v>
      </c>
    </row>
    <row r="362" spans="1:18" s="14" customFormat="1" ht="14.1" customHeight="1" thickBot="1" x14ac:dyDescent="0.3">
      <c r="A362" s="97"/>
      <c r="B362" s="700"/>
      <c r="C362" s="15">
        <v>2</v>
      </c>
      <c r="D362" s="346">
        <v>1341942</v>
      </c>
      <c r="E362" s="285">
        <v>1006458</v>
      </c>
      <c r="F362" s="285">
        <v>838713</v>
      </c>
      <c r="G362" s="285">
        <v>503229</v>
      </c>
      <c r="H362" s="470">
        <f t="shared" si="98"/>
        <v>1406565</v>
      </c>
      <c r="I362" s="472">
        <f t="shared" si="99"/>
        <v>1054923</v>
      </c>
      <c r="J362" s="475">
        <f t="shared" si="107"/>
        <v>879102</v>
      </c>
      <c r="K362" s="472">
        <f t="shared" si="108"/>
        <v>527463</v>
      </c>
      <c r="L362" s="326">
        <f t="shared" si="102"/>
        <v>4.8156328663981007E-2</v>
      </c>
      <c r="M362" s="326">
        <f t="shared" si="103"/>
        <v>4.815402133024925E-2</v>
      </c>
      <c r="N362" s="326">
        <f t="shared" si="104"/>
        <v>4.8155924613067877E-2</v>
      </c>
      <c r="O362" s="326">
        <f t="shared" si="105"/>
        <v>4.815700208056372E-2</v>
      </c>
      <c r="P362" s="447">
        <f t="shared" si="106"/>
        <v>1386225</v>
      </c>
      <c r="Q362" s="439">
        <v>20340</v>
      </c>
      <c r="R362" s="392">
        <f t="shared" si="109"/>
        <v>1.5006383764060827E-2</v>
      </c>
    </row>
    <row r="363" spans="1:18" s="14" customFormat="1" ht="14.1" customHeight="1" thickBot="1" x14ac:dyDescent="0.3">
      <c r="A363" s="97"/>
      <c r="B363" s="700"/>
      <c r="C363" s="15">
        <v>3</v>
      </c>
      <c r="D363" s="346">
        <v>1362063</v>
      </c>
      <c r="E363" s="285">
        <v>1021548</v>
      </c>
      <c r="F363" s="285">
        <v>851289</v>
      </c>
      <c r="G363" s="285">
        <v>510774</v>
      </c>
      <c r="H363" s="470">
        <f t="shared" si="98"/>
        <v>1427352</v>
      </c>
      <c r="I363" s="472">
        <f t="shared" si="99"/>
        <v>1070514</v>
      </c>
      <c r="J363" s="475">
        <f t="shared" si="107"/>
        <v>892095</v>
      </c>
      <c r="K363" s="472">
        <f t="shared" si="108"/>
        <v>535257</v>
      </c>
      <c r="L363" s="326">
        <f t="shared" si="102"/>
        <v>4.7933906140905376E-2</v>
      </c>
      <c r="M363" s="326">
        <f t="shared" si="103"/>
        <v>4.7933136768903664E-2</v>
      </c>
      <c r="N363" s="326">
        <f t="shared" si="104"/>
        <v>4.7934367764648669E-2</v>
      </c>
      <c r="O363" s="326">
        <f t="shared" si="105"/>
        <v>4.7933136768903664E-2</v>
      </c>
      <c r="P363" s="447">
        <f t="shared" si="106"/>
        <v>1407012</v>
      </c>
      <c r="Q363" s="439">
        <v>20340</v>
      </c>
      <c r="R363" s="392">
        <f t="shared" si="109"/>
        <v>1.4993174081779914E-2</v>
      </c>
    </row>
    <row r="364" spans="1:18" s="14" customFormat="1" ht="14.1" customHeight="1" thickBot="1" x14ac:dyDescent="0.3">
      <c r="A364" s="97"/>
      <c r="B364" s="700"/>
      <c r="C364" s="15">
        <v>4</v>
      </c>
      <c r="D364" s="346">
        <v>1382502</v>
      </c>
      <c r="E364" s="285">
        <v>1036878</v>
      </c>
      <c r="F364" s="285">
        <v>864063</v>
      </c>
      <c r="G364" s="285">
        <v>518439</v>
      </c>
      <c r="H364" s="470">
        <f t="shared" si="98"/>
        <v>1448466</v>
      </c>
      <c r="I364" s="472">
        <f t="shared" si="99"/>
        <v>1086351</v>
      </c>
      <c r="J364" s="475">
        <f t="shared" si="107"/>
        <v>905292</v>
      </c>
      <c r="K364" s="472">
        <f t="shared" si="108"/>
        <v>543174</v>
      </c>
      <c r="L364" s="326">
        <f t="shared" si="102"/>
        <v>4.7713493362034919E-2</v>
      </c>
      <c r="M364" s="326">
        <f t="shared" si="103"/>
        <v>4.7713424337289437E-2</v>
      </c>
      <c r="N364" s="326">
        <f t="shared" si="104"/>
        <v>4.7715270761506973E-2</v>
      </c>
      <c r="O364" s="326">
        <f t="shared" si="105"/>
        <v>4.7710531036438228E-2</v>
      </c>
      <c r="P364" s="447">
        <f t="shared" si="106"/>
        <v>1428126</v>
      </c>
      <c r="Q364" s="439">
        <v>20340</v>
      </c>
      <c r="R364" s="392">
        <f t="shared" si="109"/>
        <v>1.5006636986220956E-2</v>
      </c>
    </row>
    <row r="365" spans="1:18" s="14" customFormat="1" ht="14.1" customHeight="1" thickBot="1" x14ac:dyDescent="0.3">
      <c r="A365" s="97"/>
      <c r="B365" s="701"/>
      <c r="C365" s="16">
        <v>5</v>
      </c>
      <c r="D365" s="346">
        <v>1403235</v>
      </c>
      <c r="E365" s="285">
        <v>1052427</v>
      </c>
      <c r="F365" s="285">
        <v>877023</v>
      </c>
      <c r="G365" s="285">
        <v>526212</v>
      </c>
      <c r="H365" s="470">
        <f t="shared" si="98"/>
        <v>1469883</v>
      </c>
      <c r="I365" s="472">
        <f t="shared" si="99"/>
        <v>1102413</v>
      </c>
      <c r="J365" s="475">
        <f t="shared" si="107"/>
        <v>918678</v>
      </c>
      <c r="K365" s="472">
        <f t="shared" si="108"/>
        <v>551205</v>
      </c>
      <c r="L365" s="326">
        <f t="shared" si="102"/>
        <v>4.7495964681610707E-2</v>
      </c>
      <c r="M365" s="326">
        <f t="shared" si="103"/>
        <v>4.7495930834157617E-2</v>
      </c>
      <c r="N365" s="326">
        <f t="shared" si="104"/>
        <v>4.7495903756229883E-2</v>
      </c>
      <c r="O365" s="326">
        <f t="shared" si="105"/>
        <v>4.7496066224259427E-2</v>
      </c>
      <c r="P365" s="447">
        <f t="shared" si="106"/>
        <v>1449543</v>
      </c>
      <c r="Q365" s="439">
        <v>20340</v>
      </c>
      <c r="R365" s="392">
        <f t="shared" si="109"/>
        <v>1.4993085010965634E-2</v>
      </c>
    </row>
    <row r="366" spans="1:18" s="14" customFormat="1" ht="14.1" customHeight="1" thickBot="1" x14ac:dyDescent="0.3">
      <c r="A366" s="97">
        <v>3</v>
      </c>
      <c r="B366" s="699" t="s">
        <v>203</v>
      </c>
      <c r="C366" s="13">
        <v>1</v>
      </c>
      <c r="D366" s="346">
        <v>1534356</v>
      </c>
      <c r="E366" s="285">
        <v>1150767</v>
      </c>
      <c r="F366" s="285">
        <v>958974</v>
      </c>
      <c r="G366" s="285">
        <v>575385</v>
      </c>
      <c r="H366" s="470">
        <f t="shared" si="98"/>
        <v>1605330</v>
      </c>
      <c r="I366" s="472">
        <f t="shared" si="99"/>
        <v>1203999</v>
      </c>
      <c r="J366" s="475">
        <f t="shared" si="107"/>
        <v>1003332</v>
      </c>
      <c r="K366" s="472">
        <f t="shared" si="108"/>
        <v>601998</v>
      </c>
      <c r="L366" s="326">
        <f t="shared" si="102"/>
        <v>4.6256540203186224E-2</v>
      </c>
      <c r="M366" s="326">
        <f t="shared" si="103"/>
        <v>4.6257843681648848E-2</v>
      </c>
      <c r="N366" s="326">
        <f t="shared" si="104"/>
        <v>4.6255685764160448E-2</v>
      </c>
      <c r="O366" s="326">
        <f t="shared" si="105"/>
        <v>4.6252509189499205E-2</v>
      </c>
      <c r="P366" s="447">
        <f t="shared" si="106"/>
        <v>1584990</v>
      </c>
      <c r="Q366" s="439">
        <v>20340</v>
      </c>
      <c r="R366" s="392">
        <f t="shared" si="109"/>
        <v>9.3447127773596872E-2</v>
      </c>
    </row>
    <row r="367" spans="1:18" s="14" customFormat="1" ht="14.1" customHeight="1" thickBot="1" x14ac:dyDescent="0.3">
      <c r="A367" s="97"/>
      <c r="B367" s="700"/>
      <c r="C367" s="15">
        <v>2</v>
      </c>
      <c r="D367" s="346">
        <v>1557369</v>
      </c>
      <c r="E367" s="285">
        <v>1168026</v>
      </c>
      <c r="F367" s="285">
        <v>973356</v>
      </c>
      <c r="G367" s="285">
        <v>584013</v>
      </c>
      <c r="H367" s="470">
        <f t="shared" si="98"/>
        <v>1629102</v>
      </c>
      <c r="I367" s="472">
        <f t="shared" si="99"/>
        <v>1221828</v>
      </c>
      <c r="J367" s="475">
        <f t="shared" si="107"/>
        <v>1018188</v>
      </c>
      <c r="K367" s="472">
        <f t="shared" si="108"/>
        <v>610914</v>
      </c>
      <c r="L367" s="326">
        <f t="shared" si="102"/>
        <v>4.6060374901516599E-2</v>
      </c>
      <c r="M367" s="326">
        <f t="shared" si="103"/>
        <v>4.6062330804280044E-2</v>
      </c>
      <c r="N367" s="326">
        <f t="shared" si="104"/>
        <v>4.6059201361064193E-2</v>
      </c>
      <c r="O367" s="326">
        <f t="shared" si="105"/>
        <v>4.6062330804280044E-2</v>
      </c>
      <c r="P367" s="447">
        <f t="shared" si="106"/>
        <v>1608762</v>
      </c>
      <c r="Q367" s="439">
        <v>20340</v>
      </c>
      <c r="R367" s="392">
        <f t="shared" si="109"/>
        <v>1.4995177142261173E-2</v>
      </c>
    </row>
    <row r="368" spans="1:18" s="14" customFormat="1" ht="14.1" customHeight="1" thickBot="1" x14ac:dyDescent="0.3">
      <c r="A368" s="97"/>
      <c r="B368" s="700"/>
      <c r="C368" s="15">
        <v>3</v>
      </c>
      <c r="D368" s="346">
        <v>1580730</v>
      </c>
      <c r="E368" s="285">
        <v>1185549</v>
      </c>
      <c r="F368" s="285">
        <v>987957</v>
      </c>
      <c r="G368" s="285">
        <v>592773</v>
      </c>
      <c r="H368" s="470">
        <f t="shared" si="98"/>
        <v>1653234</v>
      </c>
      <c r="I368" s="472">
        <f t="shared" si="99"/>
        <v>1239927</v>
      </c>
      <c r="J368" s="475">
        <f t="shared" si="107"/>
        <v>1033272</v>
      </c>
      <c r="K368" s="472">
        <f t="shared" si="108"/>
        <v>619962</v>
      </c>
      <c r="L368" s="326">
        <f t="shared" si="102"/>
        <v>4.5867415687688602E-2</v>
      </c>
      <c r="M368" s="326">
        <f t="shared" si="103"/>
        <v>4.5867357654554977E-2</v>
      </c>
      <c r="N368" s="326">
        <f t="shared" si="104"/>
        <v>4.5867380867790804E-2</v>
      </c>
      <c r="O368" s="326">
        <f t="shared" si="105"/>
        <v>4.5867473720969075E-2</v>
      </c>
      <c r="P368" s="447">
        <f t="shared" si="106"/>
        <v>1632894</v>
      </c>
      <c r="Q368" s="439">
        <v>20340</v>
      </c>
      <c r="R368" s="392">
        <f t="shared" si="109"/>
        <v>1.499966610332315E-2</v>
      </c>
    </row>
    <row r="369" spans="1:18" s="14" customFormat="1" ht="14.1" customHeight="1" thickBot="1" x14ac:dyDescent="0.3">
      <c r="A369" s="97"/>
      <c r="B369" s="700"/>
      <c r="C369" s="15">
        <v>4</v>
      </c>
      <c r="D369" s="346">
        <v>1604430</v>
      </c>
      <c r="E369" s="285">
        <v>1203324</v>
      </c>
      <c r="F369" s="285">
        <v>1002768</v>
      </c>
      <c r="G369" s="285">
        <v>601662</v>
      </c>
      <c r="H369" s="470">
        <f t="shared" si="98"/>
        <v>1677717</v>
      </c>
      <c r="I369" s="472">
        <f t="shared" si="99"/>
        <v>1258287</v>
      </c>
      <c r="J369" s="475">
        <f t="shared" si="107"/>
        <v>1048572</v>
      </c>
      <c r="K369" s="472">
        <f t="shared" si="108"/>
        <v>629145</v>
      </c>
      <c r="L369" s="326">
        <f t="shared" si="102"/>
        <v>4.5677904302462553E-2</v>
      </c>
      <c r="M369" s="326">
        <f t="shared" si="103"/>
        <v>4.5675977542208084E-2</v>
      </c>
      <c r="N369" s="326">
        <f t="shared" si="104"/>
        <v>4.5677564501459961E-2</v>
      </c>
      <c r="O369" s="326">
        <f t="shared" si="105"/>
        <v>4.5678470636337343E-2</v>
      </c>
      <c r="P369" s="447">
        <f t="shared" si="106"/>
        <v>1657377</v>
      </c>
      <c r="Q369" s="439">
        <v>20340</v>
      </c>
      <c r="R369" s="392">
        <f t="shared" si="109"/>
        <v>1.4995622270245201E-2</v>
      </c>
    </row>
    <row r="370" spans="1:18" s="14" customFormat="1" ht="14.1" customHeight="1" thickBot="1" x14ac:dyDescent="0.3">
      <c r="A370" s="97"/>
      <c r="B370" s="700"/>
      <c r="C370" s="15">
        <v>5</v>
      </c>
      <c r="D370" s="346">
        <v>1628502</v>
      </c>
      <c r="E370" s="285">
        <v>1221378</v>
      </c>
      <c r="F370" s="285">
        <v>1017813</v>
      </c>
      <c r="G370" s="285">
        <v>610689</v>
      </c>
      <c r="H370" s="470">
        <f t="shared" si="98"/>
        <v>1702584</v>
      </c>
      <c r="I370" s="472">
        <f t="shared" si="99"/>
        <v>1276938</v>
      </c>
      <c r="J370" s="475">
        <f t="shared" si="107"/>
        <v>1064115</v>
      </c>
      <c r="K370" s="472">
        <f t="shared" si="108"/>
        <v>638469</v>
      </c>
      <c r="L370" s="326">
        <f t="shared" si="102"/>
        <v>4.5490886716749501E-2</v>
      </c>
      <c r="M370" s="326">
        <f t="shared" si="103"/>
        <v>4.548960272741117E-2</v>
      </c>
      <c r="N370" s="326">
        <f t="shared" si="104"/>
        <v>4.5491657111866327E-2</v>
      </c>
      <c r="O370" s="326">
        <f t="shared" si="105"/>
        <v>4.548960272741117E-2</v>
      </c>
      <c r="P370" s="447">
        <f t="shared" si="106"/>
        <v>1682244</v>
      </c>
      <c r="Q370" s="439">
        <v>20340</v>
      </c>
      <c r="R370" s="392">
        <f t="shared" si="109"/>
        <v>1.5003440469898432E-2</v>
      </c>
    </row>
    <row r="371" spans="1:18" s="14" customFormat="1" ht="14.1" customHeight="1" thickBot="1" x14ac:dyDescent="0.3">
      <c r="A371" s="97"/>
      <c r="B371" s="700"/>
      <c r="C371" s="15">
        <v>6</v>
      </c>
      <c r="D371" s="346">
        <v>1652931</v>
      </c>
      <c r="E371" s="285">
        <v>1239699</v>
      </c>
      <c r="F371" s="285">
        <v>1033083</v>
      </c>
      <c r="G371" s="285">
        <v>619848</v>
      </c>
      <c r="H371" s="470">
        <f t="shared" si="98"/>
        <v>1727817</v>
      </c>
      <c r="I371" s="472">
        <f t="shared" si="99"/>
        <v>1295862</v>
      </c>
      <c r="J371" s="475">
        <f t="shared" si="107"/>
        <v>1079886</v>
      </c>
      <c r="K371" s="472">
        <f t="shared" si="108"/>
        <v>647931</v>
      </c>
      <c r="L371" s="326">
        <f t="shared" si="102"/>
        <v>4.5304976432773057E-2</v>
      </c>
      <c r="M371" s="326">
        <f t="shared" si="103"/>
        <v>4.5303739052786202E-2</v>
      </c>
      <c r="N371" s="326">
        <f t="shared" si="104"/>
        <v>4.530420111452807E-2</v>
      </c>
      <c r="O371" s="326">
        <f t="shared" si="105"/>
        <v>4.5306268633600495E-2</v>
      </c>
      <c r="P371" s="447">
        <f t="shared" si="106"/>
        <v>1707477</v>
      </c>
      <c r="Q371" s="439">
        <v>20340</v>
      </c>
      <c r="R371" s="392">
        <f t="shared" si="109"/>
        <v>1.4997813944577443E-2</v>
      </c>
    </row>
    <row r="372" spans="1:18" s="14" customFormat="1" ht="14.1" customHeight="1" thickBot="1" x14ac:dyDescent="0.3">
      <c r="A372" s="97"/>
      <c r="B372" s="700"/>
      <c r="C372" s="15">
        <v>7</v>
      </c>
      <c r="D372" s="346">
        <v>1677720</v>
      </c>
      <c r="E372" s="285">
        <v>1258290</v>
      </c>
      <c r="F372" s="285">
        <v>1048575</v>
      </c>
      <c r="G372" s="285">
        <v>629145</v>
      </c>
      <c r="H372" s="470">
        <f t="shared" si="98"/>
        <v>1753425</v>
      </c>
      <c r="I372" s="472">
        <f t="shared" si="99"/>
        <v>1315068</v>
      </c>
      <c r="J372" s="475">
        <f t="shared" si="107"/>
        <v>1095891</v>
      </c>
      <c r="K372" s="472">
        <f t="shared" si="108"/>
        <v>657534</v>
      </c>
      <c r="L372" s="326">
        <f t="shared" si="102"/>
        <v>4.5123739360560758E-2</v>
      </c>
      <c r="M372" s="326">
        <f t="shared" si="103"/>
        <v>4.512314331354457E-2</v>
      </c>
      <c r="N372" s="326">
        <f t="shared" si="104"/>
        <v>4.5124096988770478E-2</v>
      </c>
      <c r="O372" s="326">
        <f t="shared" si="105"/>
        <v>4.512314331354457E-2</v>
      </c>
      <c r="P372" s="447">
        <f t="shared" si="106"/>
        <v>1733085</v>
      </c>
      <c r="Q372" s="439">
        <v>20340</v>
      </c>
      <c r="R372" s="392">
        <f t="shared" si="109"/>
        <v>1.4998838424904237E-2</v>
      </c>
    </row>
    <row r="373" spans="1:18" s="14" customFormat="1" ht="14.1" customHeight="1" thickBot="1" x14ac:dyDescent="0.3">
      <c r="A373" s="97"/>
      <c r="B373" s="700"/>
      <c r="C373" s="15">
        <v>8</v>
      </c>
      <c r="D373" s="346">
        <v>1702881</v>
      </c>
      <c r="E373" s="285">
        <v>1277160</v>
      </c>
      <c r="F373" s="285">
        <v>1064301</v>
      </c>
      <c r="G373" s="285">
        <v>638580</v>
      </c>
      <c r="H373" s="470">
        <f t="shared" si="98"/>
        <v>1779417</v>
      </c>
      <c r="I373" s="472">
        <f t="shared" si="99"/>
        <v>1334562</v>
      </c>
      <c r="J373" s="475">
        <f t="shared" si="107"/>
        <v>1112136</v>
      </c>
      <c r="K373" s="472">
        <f t="shared" si="108"/>
        <v>667281</v>
      </c>
      <c r="L373" s="326">
        <f t="shared" si="102"/>
        <v>4.4945007901315476E-2</v>
      </c>
      <c r="M373" s="326">
        <f t="shared" si="103"/>
        <v>4.4945034294841681E-2</v>
      </c>
      <c r="N373" s="326">
        <f t="shared" si="104"/>
        <v>4.4944992065214635E-2</v>
      </c>
      <c r="O373" s="326">
        <f t="shared" si="105"/>
        <v>4.4945034294841681E-2</v>
      </c>
      <c r="P373" s="447">
        <f t="shared" si="106"/>
        <v>1759077</v>
      </c>
      <c r="Q373" s="439">
        <v>20340</v>
      </c>
      <c r="R373" s="392">
        <f t="shared" si="109"/>
        <v>1.4996542927306011E-2</v>
      </c>
    </row>
    <row r="374" spans="1:18" s="14" customFormat="1" ht="14.1" customHeight="1" thickBot="1" x14ac:dyDescent="0.3">
      <c r="A374" s="97"/>
      <c r="B374" s="700"/>
      <c r="C374" s="15">
        <v>9</v>
      </c>
      <c r="D374" s="346">
        <v>1728426</v>
      </c>
      <c r="E374" s="285">
        <v>1296321</v>
      </c>
      <c r="F374" s="285">
        <v>1080267</v>
      </c>
      <c r="G374" s="285">
        <v>648159</v>
      </c>
      <c r="H374" s="470">
        <f t="shared" si="98"/>
        <v>1805805</v>
      </c>
      <c r="I374" s="472">
        <f t="shared" si="99"/>
        <v>1354353</v>
      </c>
      <c r="J374" s="475">
        <f t="shared" si="107"/>
        <v>1128627</v>
      </c>
      <c r="K374" s="472">
        <f t="shared" si="108"/>
        <v>677178</v>
      </c>
      <c r="L374" s="326">
        <f t="shared" si="102"/>
        <v>4.4768477215686407E-2</v>
      </c>
      <c r="M374" s="326">
        <f t="shared" si="103"/>
        <v>4.4766689731941395E-2</v>
      </c>
      <c r="N374" s="326">
        <f t="shared" si="104"/>
        <v>4.4766710452138224E-2</v>
      </c>
      <c r="O374" s="326">
        <f t="shared" si="105"/>
        <v>4.4771421827051697E-2</v>
      </c>
      <c r="P374" s="447">
        <f t="shared" si="106"/>
        <v>1785465</v>
      </c>
      <c r="Q374" s="439">
        <v>20340</v>
      </c>
      <c r="R374" s="392">
        <f t="shared" si="109"/>
        <v>1.5000469792351812E-2</v>
      </c>
    </row>
    <row r="375" spans="1:18" s="14" customFormat="1" ht="14.1" customHeight="1" thickBot="1" x14ac:dyDescent="0.3">
      <c r="A375" s="97"/>
      <c r="B375" s="700"/>
      <c r="C375" s="15">
        <v>10</v>
      </c>
      <c r="D375" s="346">
        <v>1754358</v>
      </c>
      <c r="E375" s="285">
        <v>1315770</v>
      </c>
      <c r="F375" s="285">
        <v>1096473</v>
      </c>
      <c r="G375" s="285">
        <v>657885</v>
      </c>
      <c r="H375" s="470">
        <f t="shared" si="98"/>
        <v>1832592</v>
      </c>
      <c r="I375" s="472">
        <f t="shared" si="99"/>
        <v>1374444</v>
      </c>
      <c r="J375" s="475">
        <f t="shared" si="107"/>
        <v>1145370</v>
      </c>
      <c r="K375" s="472">
        <f t="shared" si="108"/>
        <v>687222</v>
      </c>
      <c r="L375" s="326">
        <f t="shared" si="102"/>
        <v>4.459409082980783E-2</v>
      </c>
      <c r="M375" s="326">
        <f t="shared" si="103"/>
        <v>4.4592899974919629E-2</v>
      </c>
      <c r="N375" s="326">
        <f t="shared" si="104"/>
        <v>4.4594805344044038E-2</v>
      </c>
      <c r="O375" s="326">
        <f t="shared" si="105"/>
        <v>4.4592899974919629E-2</v>
      </c>
      <c r="P375" s="447">
        <f t="shared" si="106"/>
        <v>1812252</v>
      </c>
      <c r="Q375" s="439">
        <v>20340</v>
      </c>
      <c r="R375" s="392">
        <f t="shared" si="109"/>
        <v>1.5005577335190923E-2</v>
      </c>
    </row>
    <row r="376" spans="1:18" s="14" customFormat="1" ht="14.1" customHeight="1" thickBot="1" x14ac:dyDescent="0.3">
      <c r="A376" s="97"/>
      <c r="B376" s="700"/>
      <c r="C376" s="15">
        <v>11</v>
      </c>
      <c r="D376" s="346">
        <v>1780671</v>
      </c>
      <c r="E376" s="285">
        <v>1335504</v>
      </c>
      <c r="F376" s="285">
        <v>1112919</v>
      </c>
      <c r="G376" s="285">
        <v>667752</v>
      </c>
      <c r="H376" s="470">
        <f t="shared" si="98"/>
        <v>1859772</v>
      </c>
      <c r="I376" s="472">
        <f t="shared" si="99"/>
        <v>1394829</v>
      </c>
      <c r="J376" s="475">
        <f t="shared" si="107"/>
        <v>1162359</v>
      </c>
      <c r="K376" s="472">
        <f t="shared" si="108"/>
        <v>697416</v>
      </c>
      <c r="L376" s="326">
        <f t="shared" si="102"/>
        <v>4.4422018441362836E-2</v>
      </c>
      <c r="M376" s="326">
        <f t="shared" si="103"/>
        <v>4.4421431908852387E-2</v>
      </c>
      <c r="N376" s="326">
        <f t="shared" si="104"/>
        <v>4.442371816816857E-2</v>
      </c>
      <c r="O376" s="326">
        <f t="shared" si="105"/>
        <v>4.4423678251806056E-2</v>
      </c>
      <c r="P376" s="447">
        <f t="shared" si="106"/>
        <v>1839432</v>
      </c>
      <c r="Q376" s="439">
        <v>20340</v>
      </c>
      <c r="R376" s="392">
        <f t="shared" si="109"/>
        <v>1.4998061971317256E-2</v>
      </c>
    </row>
    <row r="377" spans="1:18" s="14" customFormat="1" ht="14.1" customHeight="1" thickBot="1" x14ac:dyDescent="0.3">
      <c r="A377" s="97"/>
      <c r="B377" s="700"/>
      <c r="C377" s="15">
        <v>12</v>
      </c>
      <c r="D377" s="346">
        <v>1807380</v>
      </c>
      <c r="E377" s="285">
        <v>1355535</v>
      </c>
      <c r="F377" s="285">
        <v>1129614</v>
      </c>
      <c r="G377" s="285">
        <v>677769</v>
      </c>
      <c r="H377" s="470">
        <f t="shared" si="98"/>
        <v>1887363</v>
      </c>
      <c r="I377" s="472">
        <f t="shared" si="99"/>
        <v>1415523</v>
      </c>
      <c r="J377" s="475">
        <f t="shared" si="107"/>
        <v>1179603</v>
      </c>
      <c r="K377" s="472">
        <f t="shared" si="108"/>
        <v>707760</v>
      </c>
      <c r="L377" s="326">
        <f t="shared" si="102"/>
        <v>4.4253560402350366E-2</v>
      </c>
      <c r="M377" s="326">
        <f t="shared" si="103"/>
        <v>4.4254113689428894E-2</v>
      </c>
      <c r="N377" s="326">
        <f t="shared" si="104"/>
        <v>4.4253169666806536E-2</v>
      </c>
      <c r="O377" s="326">
        <f t="shared" si="105"/>
        <v>4.4249589461896312E-2</v>
      </c>
      <c r="P377" s="447">
        <f t="shared" si="106"/>
        <v>1867023</v>
      </c>
      <c r="Q377" s="439">
        <v>20340</v>
      </c>
      <c r="R377" s="392">
        <f t="shared" si="109"/>
        <v>1.5001078244617716E-2</v>
      </c>
    </row>
    <row r="378" spans="1:18" s="14" customFormat="1" ht="14.1" customHeight="1" thickBot="1" x14ac:dyDescent="0.3">
      <c r="A378" s="97"/>
      <c r="B378" s="700"/>
      <c r="C378" s="15">
        <v>13</v>
      </c>
      <c r="D378" s="346">
        <v>1834500</v>
      </c>
      <c r="E378" s="285">
        <v>1375875</v>
      </c>
      <c r="F378" s="285">
        <v>1146564</v>
      </c>
      <c r="G378" s="285">
        <v>687939</v>
      </c>
      <c r="H378" s="470">
        <f t="shared" si="98"/>
        <v>1915380</v>
      </c>
      <c r="I378" s="472">
        <f t="shared" si="99"/>
        <v>1436535</v>
      </c>
      <c r="J378" s="475">
        <f t="shared" si="107"/>
        <v>1197114</v>
      </c>
      <c r="K378" s="472">
        <f t="shared" si="108"/>
        <v>718269</v>
      </c>
      <c r="L378" s="326">
        <f t="shared" si="102"/>
        <v>4.4088307440719544E-2</v>
      </c>
      <c r="M378" s="326">
        <f t="shared" si="103"/>
        <v>4.4088307440719544E-2</v>
      </c>
      <c r="N378" s="326">
        <f t="shared" si="104"/>
        <v>4.4088249761897284E-2</v>
      </c>
      <c r="O378" s="326">
        <f t="shared" si="105"/>
        <v>4.4088211309432961E-2</v>
      </c>
      <c r="P378" s="447">
        <f t="shared" si="106"/>
        <v>1895040</v>
      </c>
      <c r="Q378" s="439">
        <v>20340</v>
      </c>
      <c r="R378" s="392">
        <f t="shared" si="109"/>
        <v>1.5005112361291317E-2</v>
      </c>
    </row>
    <row r="379" spans="1:18" s="14" customFormat="1" ht="14.1" customHeight="1" thickBot="1" x14ac:dyDescent="0.3">
      <c r="A379" s="97"/>
      <c r="B379" s="700"/>
      <c r="C379" s="15">
        <v>14</v>
      </c>
      <c r="D379" s="346">
        <v>1862010</v>
      </c>
      <c r="E379" s="285">
        <v>1396509</v>
      </c>
      <c r="F379" s="285">
        <v>1163757</v>
      </c>
      <c r="G379" s="285">
        <v>698253</v>
      </c>
      <c r="H379" s="470">
        <f t="shared" si="98"/>
        <v>1943796</v>
      </c>
      <c r="I379" s="472">
        <f t="shared" si="99"/>
        <v>1457847</v>
      </c>
      <c r="J379" s="475">
        <f t="shared" si="107"/>
        <v>1214874</v>
      </c>
      <c r="K379" s="472">
        <f t="shared" si="108"/>
        <v>728925</v>
      </c>
      <c r="L379" s="326">
        <f t="shared" si="102"/>
        <v>4.3923502022008475E-2</v>
      </c>
      <c r="M379" s="326">
        <f t="shared" si="103"/>
        <v>4.3922380736536606E-2</v>
      </c>
      <c r="N379" s="326">
        <f t="shared" si="104"/>
        <v>4.3924118179310627E-2</v>
      </c>
      <c r="O379" s="326">
        <f t="shared" si="105"/>
        <v>4.3926771528371523E-2</v>
      </c>
      <c r="P379" s="447">
        <f t="shared" si="106"/>
        <v>1923456</v>
      </c>
      <c r="Q379" s="439">
        <v>20340</v>
      </c>
      <c r="R379" s="392">
        <f t="shared" si="109"/>
        <v>1.4992608356264148E-2</v>
      </c>
    </row>
    <row r="380" spans="1:18" s="14" customFormat="1" ht="14.1" customHeight="1" thickBot="1" x14ac:dyDescent="0.3">
      <c r="A380" s="97"/>
      <c r="B380" s="700"/>
      <c r="C380" s="15">
        <v>15</v>
      </c>
      <c r="D380" s="346">
        <v>1889940</v>
      </c>
      <c r="E380" s="285">
        <v>1417455</v>
      </c>
      <c r="F380" s="285">
        <v>1181214</v>
      </c>
      <c r="G380" s="285">
        <v>708729</v>
      </c>
      <c r="H380" s="470">
        <f t="shared" si="98"/>
        <v>1972647</v>
      </c>
      <c r="I380" s="472">
        <f t="shared" si="99"/>
        <v>1479486</v>
      </c>
      <c r="J380" s="475">
        <f t="shared" si="107"/>
        <v>1232904</v>
      </c>
      <c r="K380" s="472">
        <f t="shared" si="108"/>
        <v>739743</v>
      </c>
      <c r="L380" s="326">
        <f t="shared" si="102"/>
        <v>4.3761706720848281E-2</v>
      </c>
      <c r="M380" s="326">
        <f t="shared" si="103"/>
        <v>4.3762235838174755E-2</v>
      </c>
      <c r="N380" s="326">
        <f t="shared" si="104"/>
        <v>4.376006379876974E-2</v>
      </c>
      <c r="O380" s="326">
        <f t="shared" si="105"/>
        <v>4.3760026752115405E-2</v>
      </c>
      <c r="P380" s="447">
        <f t="shared" si="106"/>
        <v>1952307</v>
      </c>
      <c r="Q380" s="439">
        <v>20340</v>
      </c>
      <c r="R380" s="392">
        <f t="shared" si="109"/>
        <v>1.5003157881169127E-2</v>
      </c>
    </row>
    <row r="381" spans="1:18" s="14" customFormat="1" ht="14.1" customHeight="1" thickBot="1" x14ac:dyDescent="0.3">
      <c r="A381" s="97"/>
      <c r="B381" s="701"/>
      <c r="C381" s="15">
        <v>16</v>
      </c>
      <c r="D381" s="346">
        <v>1918284</v>
      </c>
      <c r="E381" s="285">
        <v>1438713</v>
      </c>
      <c r="F381" s="285">
        <v>1198929</v>
      </c>
      <c r="G381" s="285">
        <v>719358</v>
      </c>
      <c r="H381" s="351">
        <f t="shared" si="98"/>
        <v>2001927</v>
      </c>
      <c r="I381" s="481">
        <f t="shared" si="99"/>
        <v>1501446</v>
      </c>
      <c r="J381" s="481">
        <f t="shared" si="107"/>
        <v>1251204</v>
      </c>
      <c r="K381" s="481">
        <f t="shared" si="108"/>
        <v>750723</v>
      </c>
      <c r="L381" s="326">
        <f t="shared" si="102"/>
        <v>4.3603032710484997E-2</v>
      </c>
      <c r="M381" s="326">
        <f t="shared" si="103"/>
        <v>4.3603554009729532E-2</v>
      </c>
      <c r="N381" s="326">
        <f t="shared" si="104"/>
        <v>4.3601414262229042E-2</v>
      </c>
      <c r="O381" s="326">
        <f t="shared" si="105"/>
        <v>4.3601377895289964E-2</v>
      </c>
      <c r="P381" s="447">
        <f t="shared" si="106"/>
        <v>1981587</v>
      </c>
      <c r="Q381" s="439">
        <v>20340</v>
      </c>
      <c r="R381" s="392">
        <f t="shared" si="109"/>
        <v>1.4997269760373744E-2</v>
      </c>
    </row>
    <row r="382" spans="1:18" s="14" customFormat="1" ht="14.1" customHeight="1" thickBot="1" x14ac:dyDescent="0.3">
      <c r="A382" s="97">
        <v>4</v>
      </c>
      <c r="B382" s="635" t="s">
        <v>294</v>
      </c>
      <c r="C382" s="19">
        <v>1</v>
      </c>
      <c r="D382" s="346">
        <v>1807380</v>
      </c>
      <c r="E382" s="285">
        <v>1355535</v>
      </c>
      <c r="F382" s="285">
        <v>1129614</v>
      </c>
      <c r="G382" s="285">
        <v>677769</v>
      </c>
      <c r="H382" s="470">
        <f t="shared" si="98"/>
        <v>1887363</v>
      </c>
      <c r="I382" s="472">
        <f t="shared" si="99"/>
        <v>1415523</v>
      </c>
      <c r="J382" s="475">
        <f t="shared" si="107"/>
        <v>1179603</v>
      </c>
      <c r="K382" s="472">
        <f t="shared" si="108"/>
        <v>707760</v>
      </c>
      <c r="L382" s="326">
        <f t="shared" si="102"/>
        <v>4.4253560402350366E-2</v>
      </c>
      <c r="M382" s="326">
        <f t="shared" si="103"/>
        <v>4.4254113689428894E-2</v>
      </c>
      <c r="N382" s="326">
        <f t="shared" si="104"/>
        <v>4.4253169666806536E-2</v>
      </c>
      <c r="O382" s="326">
        <f t="shared" si="105"/>
        <v>4.4249589461896312E-2</v>
      </c>
      <c r="P382" s="447">
        <f t="shared" si="106"/>
        <v>1867023</v>
      </c>
      <c r="Q382" s="439">
        <v>20340</v>
      </c>
      <c r="R382" s="392">
        <f t="shared" si="109"/>
        <v>-5.7814050862018629E-2</v>
      </c>
    </row>
    <row r="383" spans="1:18" s="14" customFormat="1" ht="14.1" customHeight="1" thickBot="1" x14ac:dyDescent="0.3">
      <c r="A383" s="97"/>
      <c r="B383" s="636"/>
      <c r="C383" s="22">
        <v>2</v>
      </c>
      <c r="D383" s="346">
        <v>1834500</v>
      </c>
      <c r="E383" s="285">
        <v>1375875</v>
      </c>
      <c r="F383" s="285">
        <v>1146564</v>
      </c>
      <c r="G383" s="285">
        <v>687939</v>
      </c>
      <c r="H383" s="470">
        <f t="shared" si="98"/>
        <v>1915380</v>
      </c>
      <c r="I383" s="472">
        <f t="shared" si="99"/>
        <v>1436535</v>
      </c>
      <c r="J383" s="475">
        <f t="shared" si="107"/>
        <v>1197114</v>
      </c>
      <c r="K383" s="472">
        <f t="shared" si="108"/>
        <v>718269</v>
      </c>
      <c r="L383" s="326">
        <f t="shared" si="102"/>
        <v>4.4088307440719544E-2</v>
      </c>
      <c r="M383" s="326">
        <f t="shared" si="103"/>
        <v>4.4088307440719544E-2</v>
      </c>
      <c r="N383" s="326">
        <f t="shared" si="104"/>
        <v>4.4088249761897284E-2</v>
      </c>
      <c r="O383" s="326">
        <f t="shared" si="105"/>
        <v>4.4088211309432961E-2</v>
      </c>
      <c r="P383" s="447">
        <f t="shared" si="106"/>
        <v>1895040</v>
      </c>
      <c r="Q383" s="439">
        <v>20340</v>
      </c>
      <c r="R383" s="392">
        <f t="shared" si="109"/>
        <v>1.5005112361291317E-2</v>
      </c>
    </row>
    <row r="384" spans="1:18" s="14" customFormat="1" ht="14.1" customHeight="1" thickBot="1" x14ac:dyDescent="0.3">
      <c r="A384" s="97"/>
      <c r="B384" s="636"/>
      <c r="C384" s="22">
        <v>3</v>
      </c>
      <c r="D384" s="346">
        <v>1862010</v>
      </c>
      <c r="E384" s="285">
        <v>1396509</v>
      </c>
      <c r="F384" s="285">
        <v>1163757</v>
      </c>
      <c r="G384" s="285">
        <v>698253</v>
      </c>
      <c r="H384" s="470">
        <f t="shared" si="98"/>
        <v>1943796</v>
      </c>
      <c r="I384" s="472">
        <f t="shared" si="99"/>
        <v>1457847</v>
      </c>
      <c r="J384" s="475">
        <f t="shared" si="107"/>
        <v>1214874</v>
      </c>
      <c r="K384" s="472">
        <f t="shared" si="108"/>
        <v>728925</v>
      </c>
      <c r="L384" s="326">
        <f t="shared" si="102"/>
        <v>4.3923502022008475E-2</v>
      </c>
      <c r="M384" s="326">
        <f t="shared" si="103"/>
        <v>4.3922380736536606E-2</v>
      </c>
      <c r="N384" s="326">
        <f t="shared" si="104"/>
        <v>4.3924118179310627E-2</v>
      </c>
      <c r="O384" s="326">
        <f t="shared" si="105"/>
        <v>4.3926771528371523E-2</v>
      </c>
      <c r="P384" s="447">
        <f t="shared" si="106"/>
        <v>1923456</v>
      </c>
      <c r="Q384" s="439">
        <v>20340</v>
      </c>
      <c r="R384" s="392">
        <f t="shared" si="109"/>
        <v>1.4992608356264148E-2</v>
      </c>
    </row>
    <row r="385" spans="1:18" s="14" customFormat="1" ht="14.1" customHeight="1" thickBot="1" x14ac:dyDescent="0.3">
      <c r="A385" s="97"/>
      <c r="B385" s="636"/>
      <c r="C385" s="22">
        <v>4</v>
      </c>
      <c r="D385" s="346">
        <v>1889940</v>
      </c>
      <c r="E385" s="285">
        <v>1417455</v>
      </c>
      <c r="F385" s="285">
        <v>1181214</v>
      </c>
      <c r="G385" s="285">
        <v>708729</v>
      </c>
      <c r="H385" s="470">
        <f t="shared" si="98"/>
        <v>1972647</v>
      </c>
      <c r="I385" s="472">
        <f t="shared" si="99"/>
        <v>1479486</v>
      </c>
      <c r="J385" s="475">
        <f t="shared" si="107"/>
        <v>1232904</v>
      </c>
      <c r="K385" s="472">
        <f t="shared" si="108"/>
        <v>739743</v>
      </c>
      <c r="L385" s="326">
        <f t="shared" si="102"/>
        <v>4.3761706720848281E-2</v>
      </c>
      <c r="M385" s="326">
        <f t="shared" si="103"/>
        <v>4.3762235838174755E-2</v>
      </c>
      <c r="N385" s="326">
        <f t="shared" si="104"/>
        <v>4.376006379876974E-2</v>
      </c>
      <c r="O385" s="326">
        <f t="shared" si="105"/>
        <v>4.3760026752115405E-2</v>
      </c>
      <c r="P385" s="447">
        <f t="shared" si="106"/>
        <v>1952307</v>
      </c>
      <c r="Q385" s="439">
        <v>20340</v>
      </c>
      <c r="R385" s="392">
        <f t="shared" si="109"/>
        <v>1.5003157881169127E-2</v>
      </c>
    </row>
    <row r="386" spans="1:18" s="14" customFormat="1" ht="14.1" customHeight="1" thickBot="1" x14ac:dyDescent="0.3">
      <c r="A386" s="97"/>
      <c r="B386" s="636"/>
      <c r="C386" s="23">
        <v>5</v>
      </c>
      <c r="D386" s="346">
        <v>1918284</v>
      </c>
      <c r="E386" s="285">
        <v>1438713</v>
      </c>
      <c r="F386" s="285">
        <v>1198929</v>
      </c>
      <c r="G386" s="285">
        <v>719358</v>
      </c>
      <c r="H386" s="470">
        <f t="shared" si="98"/>
        <v>2001927</v>
      </c>
      <c r="I386" s="472">
        <f t="shared" si="99"/>
        <v>1501446</v>
      </c>
      <c r="J386" s="475">
        <f t="shared" si="107"/>
        <v>1251204</v>
      </c>
      <c r="K386" s="472">
        <f t="shared" si="108"/>
        <v>750723</v>
      </c>
      <c r="L386" s="326">
        <f t="shared" si="102"/>
        <v>4.3603032710484997E-2</v>
      </c>
      <c r="M386" s="326">
        <f t="shared" si="103"/>
        <v>4.3603554009729532E-2</v>
      </c>
      <c r="N386" s="326">
        <f t="shared" si="104"/>
        <v>4.3601414262229042E-2</v>
      </c>
      <c r="O386" s="326">
        <f t="shared" si="105"/>
        <v>4.3601377895289964E-2</v>
      </c>
      <c r="P386" s="447">
        <f t="shared" si="106"/>
        <v>1981587</v>
      </c>
      <c r="Q386" s="439">
        <v>20340</v>
      </c>
      <c r="R386" s="392">
        <f t="shared" si="109"/>
        <v>1.4997269760373744E-2</v>
      </c>
    </row>
    <row r="387" spans="1:18" s="14" customFormat="1" ht="14.1" customHeight="1" thickBot="1" x14ac:dyDescent="0.3">
      <c r="A387" s="97">
        <v>5</v>
      </c>
      <c r="B387" s="635" t="s">
        <v>295</v>
      </c>
      <c r="C387" s="19">
        <v>1</v>
      </c>
      <c r="D387" s="346">
        <v>1976280</v>
      </c>
      <c r="E387" s="285">
        <v>1482210</v>
      </c>
      <c r="F387" s="285">
        <v>1235175</v>
      </c>
      <c r="G387" s="285">
        <v>741105</v>
      </c>
      <c r="H387" s="470">
        <f t="shared" si="98"/>
        <v>2061837</v>
      </c>
      <c r="I387" s="472">
        <f t="shared" si="99"/>
        <v>1546377</v>
      </c>
      <c r="J387" s="475">
        <f t="shared" si="107"/>
        <v>1288647</v>
      </c>
      <c r="K387" s="472">
        <f t="shared" si="108"/>
        <v>773190</v>
      </c>
      <c r="L387" s="326">
        <f t="shared" si="102"/>
        <v>4.3291942437306455E-2</v>
      </c>
      <c r="M387" s="326">
        <f t="shared" si="103"/>
        <v>4.3291436436132529E-2</v>
      </c>
      <c r="N387" s="326">
        <f t="shared" si="104"/>
        <v>4.3291031635193392E-2</v>
      </c>
      <c r="O387" s="326">
        <f t="shared" si="105"/>
        <v>4.329346044082822E-2</v>
      </c>
      <c r="P387" s="447">
        <f t="shared" si="106"/>
        <v>2041497</v>
      </c>
      <c r="Q387" s="439">
        <v>20340</v>
      </c>
      <c r="R387" s="392">
        <f t="shared" si="109"/>
        <v>3.0231122751119832E-2</v>
      </c>
    </row>
    <row r="388" spans="1:18" s="14" customFormat="1" ht="14.1" customHeight="1" thickBot="1" x14ac:dyDescent="0.3">
      <c r="A388" s="97"/>
      <c r="B388" s="636"/>
      <c r="C388" s="22">
        <v>2</v>
      </c>
      <c r="D388" s="346">
        <v>2005917</v>
      </c>
      <c r="E388" s="285">
        <v>1504437</v>
      </c>
      <c r="F388" s="285">
        <v>1253697</v>
      </c>
      <c r="G388" s="285">
        <v>752220</v>
      </c>
      <c r="H388" s="470">
        <f t="shared" si="98"/>
        <v>2092452</v>
      </c>
      <c r="I388" s="472">
        <f t="shared" si="99"/>
        <v>1569339</v>
      </c>
      <c r="J388" s="475">
        <f t="shared" si="107"/>
        <v>1307784</v>
      </c>
      <c r="K388" s="472">
        <f t="shared" si="108"/>
        <v>784671</v>
      </c>
      <c r="L388" s="326">
        <f t="shared" si="102"/>
        <v>4.3139870692556072E-2</v>
      </c>
      <c r="M388" s="326">
        <f t="shared" si="103"/>
        <v>4.3140390724237705E-2</v>
      </c>
      <c r="N388" s="326">
        <f t="shared" si="104"/>
        <v>4.3142003211302252E-2</v>
      </c>
      <c r="O388" s="326">
        <f t="shared" si="105"/>
        <v>4.3140304698093643E-2</v>
      </c>
      <c r="P388" s="447">
        <f t="shared" si="106"/>
        <v>2072112</v>
      </c>
      <c r="Q388" s="439">
        <v>20340</v>
      </c>
      <c r="R388" s="392">
        <f t="shared" si="109"/>
        <v>1.4997874795069421E-2</v>
      </c>
    </row>
    <row r="389" spans="1:18" s="14" customFormat="1" ht="14.1" customHeight="1" thickBot="1" x14ac:dyDescent="0.3">
      <c r="A389" s="97"/>
      <c r="B389" s="636"/>
      <c r="C389" s="22">
        <v>3</v>
      </c>
      <c r="D389" s="346">
        <v>2036001</v>
      </c>
      <c r="E389" s="285">
        <v>1527000</v>
      </c>
      <c r="F389" s="285">
        <v>1272501</v>
      </c>
      <c r="G389" s="285">
        <v>763500</v>
      </c>
      <c r="H389" s="470">
        <f t="shared" si="98"/>
        <v>2123529</v>
      </c>
      <c r="I389" s="472">
        <f t="shared" si="99"/>
        <v>1592646</v>
      </c>
      <c r="J389" s="475">
        <f t="shared" si="107"/>
        <v>1327206</v>
      </c>
      <c r="K389" s="472">
        <f t="shared" si="108"/>
        <v>796323</v>
      </c>
      <c r="L389" s="326">
        <f t="shared" si="102"/>
        <v>4.299015570228109E-2</v>
      </c>
      <c r="M389" s="326">
        <f t="shared" si="103"/>
        <v>4.2990176817288804E-2</v>
      </c>
      <c r="N389" s="326">
        <f t="shared" si="104"/>
        <v>4.2990143033286417E-2</v>
      </c>
      <c r="O389" s="326">
        <f t="shared" si="105"/>
        <v>4.2990176817288804E-2</v>
      </c>
      <c r="P389" s="447">
        <f t="shared" si="106"/>
        <v>2103189</v>
      </c>
      <c r="Q389" s="439">
        <v>20340</v>
      </c>
      <c r="R389" s="392">
        <f t="shared" si="109"/>
        <v>1.4995612985562845E-2</v>
      </c>
    </row>
    <row r="390" spans="1:18" s="14" customFormat="1" ht="14.1" customHeight="1" thickBot="1" x14ac:dyDescent="0.3">
      <c r="A390" s="97"/>
      <c r="B390" s="636"/>
      <c r="C390" s="22">
        <v>4</v>
      </c>
      <c r="D390" s="346">
        <v>2066550</v>
      </c>
      <c r="E390" s="285">
        <v>1549914</v>
      </c>
      <c r="F390" s="285">
        <v>1291593</v>
      </c>
      <c r="G390" s="285">
        <v>774957</v>
      </c>
      <c r="H390" s="470">
        <f t="shared" si="98"/>
        <v>2155086</v>
      </c>
      <c r="I390" s="472">
        <f t="shared" si="99"/>
        <v>1616316</v>
      </c>
      <c r="J390" s="475">
        <f t="shared" si="107"/>
        <v>1346928</v>
      </c>
      <c r="K390" s="472">
        <f t="shared" si="108"/>
        <v>808158</v>
      </c>
      <c r="L390" s="326">
        <f t="shared" si="102"/>
        <v>4.2842418523626337E-2</v>
      </c>
      <c r="M390" s="326">
        <f t="shared" si="103"/>
        <v>4.2842377060920797E-2</v>
      </c>
      <c r="N390" s="326">
        <f t="shared" si="104"/>
        <v>4.2842443401288177E-2</v>
      </c>
      <c r="O390" s="326">
        <f t="shared" si="105"/>
        <v>4.2842377060920797E-2</v>
      </c>
      <c r="P390" s="447">
        <f t="shared" si="106"/>
        <v>2134746</v>
      </c>
      <c r="Q390" s="439">
        <v>20340</v>
      </c>
      <c r="R390" s="392">
        <f t="shared" si="109"/>
        <v>1.50058939096267E-2</v>
      </c>
    </row>
    <row r="391" spans="1:18" s="14" customFormat="1" ht="14.1" customHeight="1" thickBot="1" x14ac:dyDescent="0.3">
      <c r="A391" s="97"/>
      <c r="B391" s="636"/>
      <c r="C391" s="22">
        <v>5</v>
      </c>
      <c r="D391" s="346">
        <v>2097534</v>
      </c>
      <c r="E391" s="285">
        <v>1573152</v>
      </c>
      <c r="F391" s="285">
        <v>1310958</v>
      </c>
      <c r="G391" s="285">
        <v>786576</v>
      </c>
      <c r="H391" s="470">
        <f t="shared" si="98"/>
        <v>2187093</v>
      </c>
      <c r="I391" s="472">
        <f t="shared" si="99"/>
        <v>1640319</v>
      </c>
      <c r="J391" s="475">
        <f t="shared" si="107"/>
        <v>1366932</v>
      </c>
      <c r="K391" s="472">
        <f t="shared" si="108"/>
        <v>820161</v>
      </c>
      <c r="L391" s="326">
        <f t="shared" si="102"/>
        <v>4.269728166504095E-2</v>
      </c>
      <c r="M391" s="326">
        <f t="shared" si="103"/>
        <v>4.2695810703606514E-2</v>
      </c>
      <c r="N391" s="326">
        <f t="shared" si="104"/>
        <v>4.2697020041832005E-2</v>
      </c>
      <c r="O391" s="326">
        <f t="shared" si="105"/>
        <v>4.2697717703057303E-2</v>
      </c>
      <c r="P391" s="447">
        <f t="shared" si="106"/>
        <v>2166753</v>
      </c>
      <c r="Q391" s="439">
        <v>20340</v>
      </c>
      <c r="R391" s="392">
        <f t="shared" si="109"/>
        <v>1.499308993918369E-2</v>
      </c>
    </row>
    <row r="392" spans="1:18" s="14" customFormat="1" ht="14.1" customHeight="1" thickBot="1" x14ac:dyDescent="0.3">
      <c r="A392" s="97"/>
      <c r="B392" s="636"/>
      <c r="C392" s="22">
        <v>6</v>
      </c>
      <c r="D392" s="346">
        <v>2129004</v>
      </c>
      <c r="E392" s="285">
        <v>1596753</v>
      </c>
      <c r="F392" s="285">
        <v>1330629</v>
      </c>
      <c r="G392" s="285">
        <v>798378</v>
      </c>
      <c r="H392" s="470">
        <f t="shared" si="98"/>
        <v>2219601</v>
      </c>
      <c r="I392" s="472">
        <f t="shared" si="99"/>
        <v>1664700</v>
      </c>
      <c r="J392" s="475">
        <f t="shared" si="107"/>
        <v>1387251</v>
      </c>
      <c r="K392" s="472">
        <f t="shared" si="108"/>
        <v>832350</v>
      </c>
      <c r="L392" s="326">
        <f t="shared" si="102"/>
        <v>4.2553701167306404E-2</v>
      </c>
      <c r="M392" s="326">
        <f t="shared" si="103"/>
        <v>4.2553231464102462E-2</v>
      </c>
      <c r="N392" s="326">
        <f t="shared" si="104"/>
        <v>4.2552807732283003E-2</v>
      </c>
      <c r="O392" s="326">
        <f t="shared" si="105"/>
        <v>4.2551272705410217E-2</v>
      </c>
      <c r="P392" s="447">
        <f t="shared" si="106"/>
        <v>2199261</v>
      </c>
      <c r="Q392" s="439">
        <v>20340</v>
      </c>
      <c r="R392" s="392">
        <f t="shared" si="109"/>
        <v>1.5004271678769721E-2</v>
      </c>
    </row>
    <row r="393" spans="1:18" s="14" customFormat="1" ht="14.1" customHeight="1" thickBot="1" x14ac:dyDescent="0.3">
      <c r="A393" s="97"/>
      <c r="B393" s="643"/>
      <c r="C393" s="23">
        <v>7</v>
      </c>
      <c r="D393" s="346">
        <v>2160933</v>
      </c>
      <c r="E393" s="285">
        <v>1620699</v>
      </c>
      <c r="F393" s="285">
        <v>1350582</v>
      </c>
      <c r="G393" s="285">
        <v>810351</v>
      </c>
      <c r="H393" s="470">
        <f t="shared" si="98"/>
        <v>2252583</v>
      </c>
      <c r="I393" s="472">
        <f t="shared" si="99"/>
        <v>1689438</v>
      </c>
      <c r="J393" s="475">
        <f t="shared" si="107"/>
        <v>1407864</v>
      </c>
      <c r="K393" s="472">
        <f t="shared" si="108"/>
        <v>844719</v>
      </c>
      <c r="L393" s="326">
        <f t="shared" si="102"/>
        <v>4.2412235825914087E-2</v>
      </c>
      <c r="M393" s="326">
        <f t="shared" si="103"/>
        <v>4.2413180979318184E-2</v>
      </c>
      <c r="N393" s="326">
        <f t="shared" si="104"/>
        <v>4.2412826470366108E-2</v>
      </c>
      <c r="O393" s="326">
        <f t="shared" si="105"/>
        <v>4.2411251420680668E-2</v>
      </c>
      <c r="P393" s="447">
        <f t="shared" si="106"/>
        <v>2232243</v>
      </c>
      <c r="Q393" s="439">
        <v>20340</v>
      </c>
      <c r="R393" s="392">
        <f t="shared" si="109"/>
        <v>1.4996655719471175E-2</v>
      </c>
    </row>
    <row r="394" spans="1:18" s="14" customFormat="1" ht="14.1" customHeight="1" thickBot="1" x14ac:dyDescent="0.3">
      <c r="A394" s="97">
        <v>6</v>
      </c>
      <c r="B394" s="636" t="s">
        <v>296</v>
      </c>
      <c r="C394" s="19">
        <v>1</v>
      </c>
      <c r="D394" s="346">
        <v>2259651</v>
      </c>
      <c r="E394" s="285">
        <v>1694739</v>
      </c>
      <c r="F394" s="285">
        <v>1412283</v>
      </c>
      <c r="G394" s="285">
        <v>847368</v>
      </c>
      <c r="H394" s="470">
        <f t="shared" si="98"/>
        <v>2354559</v>
      </c>
      <c r="I394" s="472">
        <f t="shared" si="99"/>
        <v>1765920</v>
      </c>
      <c r="J394" s="475">
        <f t="shared" si="107"/>
        <v>1471599</v>
      </c>
      <c r="K394" s="472">
        <f t="shared" si="108"/>
        <v>882960</v>
      </c>
      <c r="L394" s="326">
        <f t="shared" si="102"/>
        <v>4.2001176287842681E-2</v>
      </c>
      <c r="M394" s="326">
        <f t="shared" si="103"/>
        <v>4.2001157700389265E-2</v>
      </c>
      <c r="N394" s="326">
        <f t="shared" si="104"/>
        <v>4.2000080720365533E-2</v>
      </c>
      <c r="O394" s="326">
        <f t="shared" si="105"/>
        <v>4.2003002237516643E-2</v>
      </c>
      <c r="P394" s="447">
        <f t="shared" si="106"/>
        <v>2334219</v>
      </c>
      <c r="Q394" s="439">
        <v>20340</v>
      </c>
      <c r="R394" s="392">
        <f t="shared" si="109"/>
        <v>4.568020524439409E-2</v>
      </c>
    </row>
    <row r="395" spans="1:18" s="14" customFormat="1" ht="14.1" customHeight="1" thickBot="1" x14ac:dyDescent="0.3">
      <c r="A395" s="97"/>
      <c r="B395" s="636"/>
      <c r="C395" s="22">
        <v>2</v>
      </c>
      <c r="D395" s="346">
        <v>2293539</v>
      </c>
      <c r="E395" s="285">
        <v>1720155</v>
      </c>
      <c r="F395" s="285">
        <v>1433463</v>
      </c>
      <c r="G395" s="285">
        <v>860076</v>
      </c>
      <c r="H395" s="470">
        <f t="shared" si="98"/>
        <v>2389566</v>
      </c>
      <c r="I395" s="472">
        <f t="shared" si="99"/>
        <v>1792176</v>
      </c>
      <c r="J395" s="475">
        <f t="shared" si="107"/>
        <v>1493478</v>
      </c>
      <c r="K395" s="472">
        <f t="shared" si="108"/>
        <v>896088</v>
      </c>
      <c r="L395" s="326">
        <f t="shared" si="102"/>
        <v>4.1868483596747212E-2</v>
      </c>
      <c r="M395" s="326">
        <f t="shared" si="103"/>
        <v>4.1868901349006338E-2</v>
      </c>
      <c r="N395" s="326">
        <f t="shared" si="104"/>
        <v>4.1867142716624006E-2</v>
      </c>
      <c r="O395" s="326">
        <f t="shared" si="105"/>
        <v>4.1870718401629627E-2</v>
      </c>
      <c r="P395" s="447">
        <f t="shared" si="106"/>
        <v>2369226</v>
      </c>
      <c r="Q395" s="439">
        <v>20340</v>
      </c>
      <c r="R395" s="392">
        <f t="shared" si="109"/>
        <v>1.4997026085478815E-2</v>
      </c>
    </row>
    <row r="396" spans="1:18" s="14" customFormat="1" ht="14.1" customHeight="1" thickBot="1" x14ac:dyDescent="0.3">
      <c r="A396" s="97"/>
      <c r="B396" s="636"/>
      <c r="C396" s="22">
        <v>3</v>
      </c>
      <c r="D396" s="346">
        <v>2327946</v>
      </c>
      <c r="E396" s="285">
        <v>1745961</v>
      </c>
      <c r="F396" s="285">
        <v>1454967</v>
      </c>
      <c r="G396" s="285">
        <v>872979</v>
      </c>
      <c r="H396" s="470">
        <f t="shared" si="98"/>
        <v>2425107</v>
      </c>
      <c r="I396" s="472">
        <f t="shared" si="99"/>
        <v>1818831</v>
      </c>
      <c r="J396" s="475">
        <f t="shared" si="107"/>
        <v>1515693</v>
      </c>
      <c r="K396" s="472">
        <f t="shared" si="108"/>
        <v>909414</v>
      </c>
      <c r="L396" s="326">
        <f t="shared" si="102"/>
        <v>4.1736792863751995E-2</v>
      </c>
      <c r="M396" s="326">
        <f t="shared" si="103"/>
        <v>4.1736327443740152E-2</v>
      </c>
      <c r="N396" s="326">
        <f t="shared" si="104"/>
        <v>4.1737029087257647E-2</v>
      </c>
      <c r="O396" s="326">
        <f t="shared" si="105"/>
        <v>4.173639915736805E-2</v>
      </c>
      <c r="P396" s="447">
        <f t="shared" si="106"/>
        <v>2404767</v>
      </c>
      <c r="Q396" s="439">
        <v>20340</v>
      </c>
      <c r="R396" s="392">
        <f t="shared" si="109"/>
        <v>1.5002162599584201E-2</v>
      </c>
    </row>
    <row r="397" spans="1:18" s="14" customFormat="1" ht="14.1" customHeight="1" thickBot="1" x14ac:dyDescent="0.3">
      <c r="A397" s="97"/>
      <c r="B397" s="636"/>
      <c r="C397" s="22">
        <v>4</v>
      </c>
      <c r="D397" s="346">
        <v>2362863</v>
      </c>
      <c r="E397" s="285">
        <v>1772148</v>
      </c>
      <c r="F397" s="285">
        <v>1476789</v>
      </c>
      <c r="G397" s="285">
        <v>886074</v>
      </c>
      <c r="H397" s="470">
        <f t="shared" si="98"/>
        <v>2461176</v>
      </c>
      <c r="I397" s="472">
        <f t="shared" si="99"/>
        <v>1845882</v>
      </c>
      <c r="J397" s="475">
        <f t="shared" si="107"/>
        <v>1538235</v>
      </c>
      <c r="K397" s="472">
        <f t="shared" si="108"/>
        <v>922941</v>
      </c>
      <c r="L397" s="326">
        <f t="shared" si="102"/>
        <v>4.1607575217014275E-2</v>
      </c>
      <c r="M397" s="326">
        <f t="shared" si="103"/>
        <v>4.1607134392838523E-2</v>
      </c>
      <c r="N397" s="326">
        <f t="shared" si="104"/>
        <v>4.1607839711698826E-2</v>
      </c>
      <c r="O397" s="326">
        <f t="shared" si="105"/>
        <v>4.1607134392838523E-2</v>
      </c>
      <c r="P397" s="447">
        <f t="shared" si="106"/>
        <v>2440836</v>
      </c>
      <c r="Q397" s="439">
        <v>20340</v>
      </c>
      <c r="R397" s="392">
        <f t="shared" si="109"/>
        <v>1.5000360833422155E-2</v>
      </c>
    </row>
    <row r="398" spans="1:18" s="14" customFormat="1" ht="14.1" customHeight="1" thickBot="1" x14ac:dyDescent="0.3">
      <c r="A398" s="97"/>
      <c r="B398" s="636"/>
      <c r="C398" s="23">
        <v>5</v>
      </c>
      <c r="D398" s="346">
        <v>2398305</v>
      </c>
      <c r="E398" s="285">
        <v>1798728</v>
      </c>
      <c r="F398" s="285">
        <v>1498941</v>
      </c>
      <c r="G398" s="285">
        <v>899364</v>
      </c>
      <c r="H398" s="470">
        <f t="shared" si="98"/>
        <v>2497788</v>
      </c>
      <c r="I398" s="472">
        <f t="shared" si="99"/>
        <v>1873341</v>
      </c>
      <c r="J398" s="475">
        <f t="shared" si="107"/>
        <v>1561119</v>
      </c>
      <c r="K398" s="472">
        <f t="shared" si="108"/>
        <v>936672</v>
      </c>
      <c r="L398" s="326">
        <f t="shared" si="102"/>
        <v>4.1480545635354971E-2</v>
      </c>
      <c r="M398" s="326">
        <f t="shared" si="103"/>
        <v>4.1480979892457338E-2</v>
      </c>
      <c r="N398" s="326">
        <f t="shared" si="104"/>
        <v>4.1481285787766164E-2</v>
      </c>
      <c r="O398" s="326">
        <f t="shared" si="105"/>
        <v>4.1482647737734663E-2</v>
      </c>
      <c r="P398" s="447">
        <f t="shared" si="106"/>
        <v>2477448</v>
      </c>
      <c r="Q398" s="439">
        <v>20340</v>
      </c>
      <c r="R398" s="392">
        <f t="shared" si="109"/>
        <v>1.4998747282958247E-2</v>
      </c>
    </row>
    <row r="399" spans="1:18" s="14" customFormat="1" ht="14.1" customHeight="1" thickBot="1" x14ac:dyDescent="0.3">
      <c r="A399" s="97">
        <v>7</v>
      </c>
      <c r="B399" s="635" t="s">
        <v>297</v>
      </c>
      <c r="C399" s="19">
        <v>1</v>
      </c>
      <c r="D399" s="346">
        <v>2470794</v>
      </c>
      <c r="E399" s="285">
        <v>1853097</v>
      </c>
      <c r="F399" s="285">
        <v>1544247</v>
      </c>
      <c r="G399" s="285">
        <v>926547</v>
      </c>
      <c r="H399" s="470">
        <f t="shared" si="98"/>
        <v>2572671</v>
      </c>
      <c r="I399" s="472">
        <f t="shared" si="99"/>
        <v>1929504</v>
      </c>
      <c r="J399" s="475">
        <f t="shared" si="107"/>
        <v>1607919</v>
      </c>
      <c r="K399" s="472">
        <f t="shared" si="108"/>
        <v>964752</v>
      </c>
      <c r="L399" s="326">
        <f t="shared" si="102"/>
        <v>4.1232494493672882E-2</v>
      </c>
      <c r="M399" s="326">
        <f t="shared" si="103"/>
        <v>4.123205638992454E-2</v>
      </c>
      <c r="N399" s="326">
        <f t="shared" si="104"/>
        <v>4.1231745957738625E-2</v>
      </c>
      <c r="O399" s="326">
        <f t="shared" si="105"/>
        <v>4.1233742055179066E-2</v>
      </c>
      <c r="P399" s="447">
        <f t="shared" si="106"/>
        <v>2552331</v>
      </c>
      <c r="Q399" s="439">
        <v>20340</v>
      </c>
      <c r="R399" s="392">
        <f t="shared" si="109"/>
        <v>3.0224692115761842E-2</v>
      </c>
    </row>
    <row r="400" spans="1:18" s="14" customFormat="1" ht="14.1" customHeight="1" thickBot="1" x14ac:dyDescent="0.3">
      <c r="A400" s="97"/>
      <c r="B400" s="636"/>
      <c r="C400" s="22">
        <v>2</v>
      </c>
      <c r="D400" s="346">
        <v>2507865</v>
      </c>
      <c r="E400" s="285">
        <v>1880898</v>
      </c>
      <c r="F400" s="285">
        <v>1567416</v>
      </c>
      <c r="G400" s="285">
        <v>940449</v>
      </c>
      <c r="H400" s="470">
        <f t="shared" si="98"/>
        <v>2610966</v>
      </c>
      <c r="I400" s="472">
        <f t="shared" si="99"/>
        <v>1958226</v>
      </c>
      <c r="J400" s="475">
        <f t="shared" si="107"/>
        <v>1631853</v>
      </c>
      <c r="K400" s="472">
        <f t="shared" si="108"/>
        <v>979113</v>
      </c>
      <c r="L400" s="326">
        <f t="shared" si="102"/>
        <v>4.1111064590797351E-2</v>
      </c>
      <c r="M400" s="326">
        <f t="shared" si="103"/>
        <v>4.1112277220774332E-2</v>
      </c>
      <c r="N400" s="326">
        <f t="shared" si="104"/>
        <v>4.111033701327535E-2</v>
      </c>
      <c r="O400" s="326">
        <f t="shared" si="105"/>
        <v>4.1112277220774332E-2</v>
      </c>
      <c r="P400" s="447">
        <f t="shared" si="106"/>
        <v>2590626</v>
      </c>
      <c r="Q400" s="439">
        <v>20340</v>
      </c>
      <c r="R400" s="392">
        <f t="shared" si="109"/>
        <v>1.5004095852665822E-2</v>
      </c>
    </row>
    <row r="401" spans="1:18" s="14" customFormat="1" ht="14.1" customHeight="1" thickBot="1" x14ac:dyDescent="0.3">
      <c r="A401" s="97"/>
      <c r="B401" s="636"/>
      <c r="C401" s="22">
        <v>3</v>
      </c>
      <c r="D401" s="346">
        <v>2545476</v>
      </c>
      <c r="E401" s="285">
        <v>1909107</v>
      </c>
      <c r="F401" s="285">
        <v>1590924</v>
      </c>
      <c r="G401" s="285">
        <v>954555</v>
      </c>
      <c r="H401" s="470">
        <f t="shared" si="98"/>
        <v>2649816</v>
      </c>
      <c r="I401" s="472">
        <f t="shared" si="99"/>
        <v>1987362</v>
      </c>
      <c r="J401" s="475">
        <f t="shared" si="107"/>
        <v>1656135</v>
      </c>
      <c r="K401" s="472">
        <f t="shared" si="108"/>
        <v>993681</v>
      </c>
      <c r="L401" s="326">
        <f t="shared" si="102"/>
        <v>4.0990368795463007E-2</v>
      </c>
      <c r="M401" s="326">
        <f t="shared" si="103"/>
        <v>4.0990368795463007E-2</v>
      </c>
      <c r="N401" s="326">
        <f t="shared" si="104"/>
        <v>4.0989387299456163E-2</v>
      </c>
      <c r="O401" s="326">
        <f t="shared" si="105"/>
        <v>4.098873296981316E-2</v>
      </c>
      <c r="P401" s="447">
        <f t="shared" si="106"/>
        <v>2629476</v>
      </c>
      <c r="Q401" s="439">
        <v>20340</v>
      </c>
      <c r="R401" s="392">
        <f t="shared" si="109"/>
        <v>1.4999218458417118E-2</v>
      </c>
    </row>
    <row r="402" spans="1:18" s="14" customFormat="1" ht="14.1" customHeight="1" thickBot="1" x14ac:dyDescent="0.3">
      <c r="A402" s="97"/>
      <c r="B402" s="636"/>
      <c r="C402" s="22">
        <v>4</v>
      </c>
      <c r="D402" s="346">
        <v>2583657</v>
      </c>
      <c r="E402" s="285">
        <v>1937742</v>
      </c>
      <c r="F402" s="285">
        <v>1614786</v>
      </c>
      <c r="G402" s="285">
        <v>968871</v>
      </c>
      <c r="H402" s="470">
        <f t="shared" si="98"/>
        <v>2689257</v>
      </c>
      <c r="I402" s="472">
        <f t="shared" si="99"/>
        <v>2016942</v>
      </c>
      <c r="J402" s="475">
        <f t="shared" si="107"/>
        <v>1680786</v>
      </c>
      <c r="K402" s="472">
        <f t="shared" si="108"/>
        <v>1008471</v>
      </c>
      <c r="L402" s="326">
        <f t="shared" si="102"/>
        <v>4.0872298451381121E-2</v>
      </c>
      <c r="M402" s="326">
        <f t="shared" si="103"/>
        <v>4.0872314270940097E-2</v>
      </c>
      <c r="N402" s="326">
        <f t="shared" si="104"/>
        <v>4.0872288959651622E-2</v>
      </c>
      <c r="O402" s="326">
        <f t="shared" si="105"/>
        <v>4.0872314270940097E-2</v>
      </c>
      <c r="P402" s="447">
        <f t="shared" si="106"/>
        <v>2668917</v>
      </c>
      <c r="Q402" s="439">
        <v>20340</v>
      </c>
      <c r="R402" s="392">
        <f t="shared" si="109"/>
        <v>1.4997564310071265E-2</v>
      </c>
    </row>
    <row r="403" spans="1:18" s="14" customFormat="1" ht="14.1" customHeight="1" thickBot="1" x14ac:dyDescent="0.3">
      <c r="A403" s="97"/>
      <c r="B403" s="643"/>
      <c r="C403" s="23">
        <v>5</v>
      </c>
      <c r="D403" s="346">
        <v>2622420</v>
      </c>
      <c r="E403" s="285">
        <v>1966815</v>
      </c>
      <c r="F403" s="285">
        <v>1639014</v>
      </c>
      <c r="G403" s="285">
        <v>983409</v>
      </c>
      <c r="H403" s="478">
        <f t="shared" si="98"/>
        <v>2729301</v>
      </c>
      <c r="I403" s="481">
        <f t="shared" si="99"/>
        <v>2046975</v>
      </c>
      <c r="J403" s="374">
        <f t="shared" si="107"/>
        <v>1705812</v>
      </c>
      <c r="K403" s="481">
        <f t="shared" si="108"/>
        <v>1023489</v>
      </c>
      <c r="L403" s="326">
        <f t="shared" si="102"/>
        <v>4.0756629372869335E-2</v>
      </c>
      <c r="M403" s="326">
        <f t="shared" si="103"/>
        <v>4.0756248045698246E-2</v>
      </c>
      <c r="N403" s="326">
        <f t="shared" si="104"/>
        <v>4.075499050038621E-2</v>
      </c>
      <c r="O403" s="326">
        <f t="shared" si="105"/>
        <v>4.0756185879933987E-2</v>
      </c>
      <c r="P403" s="447">
        <f t="shared" si="106"/>
        <v>2708961</v>
      </c>
      <c r="Q403" s="439">
        <v>20340</v>
      </c>
      <c r="R403" s="392">
        <f t="shared" si="109"/>
        <v>1.5005093557346694E-2</v>
      </c>
    </row>
    <row r="404" spans="1:18" s="14" customFormat="1" ht="7.9" customHeight="1" thickBot="1" x14ac:dyDescent="0.3">
      <c r="A404" s="97"/>
      <c r="B404" s="44"/>
      <c r="C404" s="43"/>
      <c r="D404" s="293"/>
      <c r="E404" s="47"/>
      <c r="F404" s="47"/>
      <c r="G404" s="47"/>
      <c r="H404" s="293"/>
      <c r="I404" s="47"/>
      <c r="J404" s="47"/>
      <c r="K404" s="47"/>
      <c r="L404" s="326"/>
      <c r="M404" s="326"/>
      <c r="N404" s="326"/>
      <c r="O404" s="326"/>
      <c r="P404" s="449"/>
      <c r="Q404" s="453"/>
      <c r="R404" s="454"/>
    </row>
    <row r="405" spans="1:18" ht="18.600000000000001" customHeight="1" thickBot="1" x14ac:dyDescent="0.3">
      <c r="B405" s="573" t="s">
        <v>204</v>
      </c>
      <c r="C405" s="573"/>
      <c r="D405" s="573"/>
      <c r="E405" s="573"/>
      <c r="F405" s="573"/>
      <c r="G405" s="573"/>
      <c r="H405" s="573"/>
      <c r="I405" s="573"/>
      <c r="J405" s="573"/>
      <c r="K405" s="573"/>
      <c r="P405" s="449"/>
      <c r="Q405" s="727"/>
      <c r="R405" s="727"/>
    </row>
    <row r="406" spans="1:18" ht="14.45" customHeight="1" thickBot="1" x14ac:dyDescent="0.3">
      <c r="B406" s="127"/>
      <c r="C406" s="57"/>
      <c r="D406" s="706" t="s">
        <v>929</v>
      </c>
      <c r="E406" s="707"/>
      <c r="F406" s="707"/>
      <c r="G406" s="708"/>
      <c r="H406" s="650" t="s">
        <v>929</v>
      </c>
      <c r="I406" s="651"/>
      <c r="J406" s="651"/>
      <c r="K406" s="652"/>
      <c r="P406" s="449"/>
      <c r="Q406" s="457"/>
      <c r="R406" s="456"/>
    </row>
    <row r="407" spans="1:18" s="14" customFormat="1" ht="14.1" customHeight="1" thickBot="1" x14ac:dyDescent="0.3">
      <c r="A407" s="98">
        <v>1</v>
      </c>
      <c r="B407" s="699" t="s">
        <v>298</v>
      </c>
      <c r="C407" s="19">
        <v>1</v>
      </c>
      <c r="D407" s="351">
        <v>1227255</v>
      </c>
      <c r="E407" s="353">
        <v>920442</v>
      </c>
      <c r="F407" s="353">
        <v>767034</v>
      </c>
      <c r="G407" s="353">
        <v>460221</v>
      </c>
      <c r="H407" s="470">
        <f t="shared" ref="H407:H451" si="110">P407+Q407</f>
        <v>1288095</v>
      </c>
      <c r="I407" s="472">
        <f t="shared" ref="I407:I451" si="111">(ROUND((+H407/8*6)/3,0))*3</f>
        <v>966072</v>
      </c>
      <c r="J407" s="475">
        <f t="shared" ref="J407" si="112">(ROUND((+H407/8*5)/3,0))*3</f>
        <v>805059</v>
      </c>
      <c r="K407" s="472">
        <f t="shared" ref="K407" si="113">(ROUND((+H407/8*3)/3,0))*3</f>
        <v>483036</v>
      </c>
      <c r="L407" s="326">
        <f t="shared" ref="L407:L451" si="114">(H407-D407)/D407</f>
        <v>4.9574049402935819E-2</v>
      </c>
      <c r="M407" s="326">
        <f t="shared" ref="M407:M451" si="115">(I407-E407)/E407</f>
        <v>4.9574009008715378E-2</v>
      </c>
      <c r="N407" s="326">
        <f t="shared" ref="N407:N451" si="116">(J407-F407)/F407</f>
        <v>4.9574073639499686E-2</v>
      </c>
      <c r="O407" s="326">
        <f t="shared" ref="O407:O451" si="117">(K407-G407)/G407</f>
        <v>4.9574009008715378E-2</v>
      </c>
      <c r="P407" s="447">
        <f t="shared" si="106"/>
        <v>1267755</v>
      </c>
      <c r="Q407" s="439">
        <v>20340</v>
      </c>
      <c r="R407" s="392"/>
    </row>
    <row r="408" spans="1:18" s="14" customFormat="1" ht="14.1" customHeight="1" thickBot="1" x14ac:dyDescent="0.3">
      <c r="A408" s="97"/>
      <c r="B408" s="700"/>
      <c r="C408" s="22">
        <v>2</v>
      </c>
      <c r="D408" s="346">
        <v>1245678</v>
      </c>
      <c r="E408" s="285">
        <v>934260</v>
      </c>
      <c r="F408" s="285">
        <v>778548</v>
      </c>
      <c r="G408" s="285">
        <v>467130</v>
      </c>
      <c r="H408" s="470">
        <f t="shared" si="110"/>
        <v>1307124</v>
      </c>
      <c r="I408" s="472">
        <f t="shared" si="111"/>
        <v>980343</v>
      </c>
      <c r="J408" s="475">
        <f t="shared" ref="J408:J451" si="118">(ROUND((+H408/8*5)/3,0))*3</f>
        <v>816954</v>
      </c>
      <c r="K408" s="472">
        <f t="shared" ref="K408:K451" si="119">(ROUND((+H408/8*3)/3,0))*3</f>
        <v>490173</v>
      </c>
      <c r="L408" s="326">
        <f t="shared" si="114"/>
        <v>4.9327354260089683E-2</v>
      </c>
      <c r="M408" s="326">
        <f t="shared" si="115"/>
        <v>4.9325669513839827E-2</v>
      </c>
      <c r="N408" s="326">
        <f t="shared" si="116"/>
        <v>4.9330291773917602E-2</v>
      </c>
      <c r="O408" s="326">
        <f t="shared" si="117"/>
        <v>4.9328880611392976E-2</v>
      </c>
      <c r="P408" s="447">
        <f t="shared" si="106"/>
        <v>1286784</v>
      </c>
      <c r="Q408" s="439">
        <v>20340</v>
      </c>
      <c r="R408" s="392">
        <f t="shared" ref="R408:R451" si="120">G408/G407-1</f>
        <v>1.5012352760956249E-2</v>
      </c>
    </row>
    <row r="409" spans="1:18" s="14" customFormat="1" ht="14.1" customHeight="1" thickBot="1" x14ac:dyDescent="0.3">
      <c r="A409" s="97"/>
      <c r="B409" s="700"/>
      <c r="C409" s="22">
        <v>3</v>
      </c>
      <c r="D409" s="346">
        <v>1264359</v>
      </c>
      <c r="E409" s="285">
        <v>948270</v>
      </c>
      <c r="F409" s="285">
        <v>790224</v>
      </c>
      <c r="G409" s="285">
        <v>474135</v>
      </c>
      <c r="H409" s="470">
        <f t="shared" si="110"/>
        <v>1326423</v>
      </c>
      <c r="I409" s="472">
        <f t="shared" si="111"/>
        <v>994818</v>
      </c>
      <c r="J409" s="475">
        <f t="shared" si="118"/>
        <v>829014</v>
      </c>
      <c r="K409" s="472">
        <f t="shared" si="119"/>
        <v>497409</v>
      </c>
      <c r="L409" s="326">
        <f t="shared" si="114"/>
        <v>4.908732409070525E-2</v>
      </c>
      <c r="M409" s="326">
        <f t="shared" si="115"/>
        <v>4.908728526685438E-2</v>
      </c>
      <c r="N409" s="326">
        <f t="shared" si="116"/>
        <v>4.9087347385045256E-2</v>
      </c>
      <c r="O409" s="326">
        <f t="shared" si="117"/>
        <v>4.908728526685438E-2</v>
      </c>
      <c r="P409" s="447">
        <f t="shared" si="106"/>
        <v>1306083</v>
      </c>
      <c r="Q409" s="439">
        <v>20340</v>
      </c>
      <c r="R409" s="392">
        <f t="shared" si="120"/>
        <v>1.4995825573181021E-2</v>
      </c>
    </row>
    <row r="410" spans="1:18" s="14" customFormat="1" ht="14.1" customHeight="1" thickBot="1" x14ac:dyDescent="0.3">
      <c r="A410" s="97"/>
      <c r="B410" s="700"/>
      <c r="C410" s="22">
        <v>4</v>
      </c>
      <c r="D410" s="346">
        <v>1283316</v>
      </c>
      <c r="E410" s="285">
        <v>962487</v>
      </c>
      <c r="F410" s="285">
        <v>802074</v>
      </c>
      <c r="G410" s="285">
        <v>481245</v>
      </c>
      <c r="H410" s="470">
        <f t="shared" si="110"/>
        <v>1346004</v>
      </c>
      <c r="I410" s="472">
        <f t="shared" si="111"/>
        <v>1009503</v>
      </c>
      <c r="J410" s="475">
        <f t="shared" si="118"/>
        <v>841254</v>
      </c>
      <c r="K410" s="472">
        <f t="shared" si="119"/>
        <v>504753</v>
      </c>
      <c r="L410" s="326">
        <f t="shared" si="114"/>
        <v>4.8848451979091663E-2</v>
      </c>
      <c r="M410" s="326">
        <f t="shared" si="115"/>
        <v>4.8848451979091663E-2</v>
      </c>
      <c r="N410" s="326">
        <f t="shared" si="116"/>
        <v>4.8848360625079482E-2</v>
      </c>
      <c r="O410" s="326">
        <f t="shared" si="117"/>
        <v>4.8848299722594524E-2</v>
      </c>
      <c r="P410" s="447">
        <f t="shared" si="106"/>
        <v>1325664</v>
      </c>
      <c r="Q410" s="439">
        <v>20340</v>
      </c>
      <c r="R410" s="392">
        <f t="shared" si="120"/>
        <v>1.4995729064506857E-2</v>
      </c>
    </row>
    <row r="411" spans="1:18" s="14" customFormat="1" ht="14.1" customHeight="1" thickBot="1" x14ac:dyDescent="0.3">
      <c r="A411" s="97"/>
      <c r="B411" s="700"/>
      <c r="C411" s="22">
        <v>5</v>
      </c>
      <c r="D411" s="346">
        <v>1302567</v>
      </c>
      <c r="E411" s="285">
        <v>976926</v>
      </c>
      <c r="F411" s="285">
        <v>814104</v>
      </c>
      <c r="G411" s="285">
        <v>488463</v>
      </c>
      <c r="H411" s="470">
        <f t="shared" si="110"/>
        <v>1365891</v>
      </c>
      <c r="I411" s="472">
        <f t="shared" si="111"/>
        <v>1024419</v>
      </c>
      <c r="J411" s="475">
        <f t="shared" si="118"/>
        <v>853683</v>
      </c>
      <c r="K411" s="472">
        <f t="shared" si="119"/>
        <v>512208</v>
      </c>
      <c r="L411" s="326">
        <f t="shared" si="114"/>
        <v>4.8614773750601699E-2</v>
      </c>
      <c r="M411" s="326">
        <f t="shared" si="115"/>
        <v>4.8614736428347696E-2</v>
      </c>
      <c r="N411" s="326">
        <f t="shared" si="116"/>
        <v>4.861663866041685E-2</v>
      </c>
      <c r="O411" s="326">
        <f t="shared" si="117"/>
        <v>4.8611665571394354E-2</v>
      </c>
      <c r="P411" s="447">
        <f t="shared" si="106"/>
        <v>1345551</v>
      </c>
      <c r="Q411" s="439">
        <v>20340</v>
      </c>
      <c r="R411" s="392">
        <f t="shared" si="120"/>
        <v>1.4998597388024892E-2</v>
      </c>
    </row>
    <row r="412" spans="1:18" s="14" customFormat="1" ht="14.1" customHeight="1" thickBot="1" x14ac:dyDescent="0.3">
      <c r="A412" s="97"/>
      <c r="B412" s="700"/>
      <c r="C412" s="22">
        <v>6</v>
      </c>
      <c r="D412" s="346">
        <v>1322100</v>
      </c>
      <c r="E412" s="285">
        <v>991575</v>
      </c>
      <c r="F412" s="285">
        <v>826314</v>
      </c>
      <c r="G412" s="285">
        <v>495789</v>
      </c>
      <c r="H412" s="470">
        <f t="shared" si="110"/>
        <v>1386069</v>
      </c>
      <c r="I412" s="472">
        <f t="shared" si="111"/>
        <v>1039551</v>
      </c>
      <c r="J412" s="475">
        <f t="shared" si="118"/>
        <v>866292</v>
      </c>
      <c r="K412" s="472">
        <f t="shared" si="119"/>
        <v>519777</v>
      </c>
      <c r="L412" s="326">
        <f t="shared" si="114"/>
        <v>4.8384388472884045E-2</v>
      </c>
      <c r="M412" s="326">
        <f t="shared" si="115"/>
        <v>4.8383632100446258E-2</v>
      </c>
      <c r="N412" s="326">
        <f t="shared" si="116"/>
        <v>4.8381123882688663E-2</v>
      </c>
      <c r="O412" s="326">
        <f t="shared" si="117"/>
        <v>4.8383485716706101E-2</v>
      </c>
      <c r="P412" s="447">
        <f t="shared" si="106"/>
        <v>1365729</v>
      </c>
      <c r="Q412" s="439">
        <v>20340</v>
      </c>
      <c r="R412" s="392">
        <f t="shared" si="120"/>
        <v>1.4998065360119384E-2</v>
      </c>
    </row>
    <row r="413" spans="1:18" s="14" customFormat="1" ht="14.1" customHeight="1" thickBot="1" x14ac:dyDescent="0.3">
      <c r="A413" s="97"/>
      <c r="B413" s="700"/>
      <c r="C413" s="22">
        <v>7</v>
      </c>
      <c r="D413" s="346">
        <v>1341942</v>
      </c>
      <c r="E413" s="285">
        <v>1006458</v>
      </c>
      <c r="F413" s="285">
        <v>838713</v>
      </c>
      <c r="G413" s="285">
        <v>503229</v>
      </c>
      <c r="H413" s="470">
        <f t="shared" si="110"/>
        <v>1406565</v>
      </c>
      <c r="I413" s="472">
        <f t="shared" si="111"/>
        <v>1054923</v>
      </c>
      <c r="J413" s="475">
        <f t="shared" si="118"/>
        <v>879102</v>
      </c>
      <c r="K413" s="472">
        <f t="shared" si="119"/>
        <v>527463</v>
      </c>
      <c r="L413" s="326">
        <f t="shared" si="114"/>
        <v>4.8156328663981007E-2</v>
      </c>
      <c r="M413" s="326">
        <f t="shared" si="115"/>
        <v>4.815402133024925E-2</v>
      </c>
      <c r="N413" s="326">
        <f t="shared" si="116"/>
        <v>4.8155924613067877E-2</v>
      </c>
      <c r="O413" s="326">
        <f t="shared" si="117"/>
        <v>4.815700208056372E-2</v>
      </c>
      <c r="P413" s="447">
        <f t="shared" si="106"/>
        <v>1386225</v>
      </c>
      <c r="Q413" s="439">
        <v>20340</v>
      </c>
      <c r="R413" s="392">
        <f t="shared" si="120"/>
        <v>1.5006383764060827E-2</v>
      </c>
    </row>
    <row r="414" spans="1:18" s="14" customFormat="1" ht="14.1" customHeight="1" thickBot="1" x14ac:dyDescent="0.3">
      <c r="A414" s="97"/>
      <c r="B414" s="701"/>
      <c r="C414" s="23">
        <v>8</v>
      </c>
      <c r="D414" s="346">
        <v>1362063</v>
      </c>
      <c r="E414" s="285">
        <v>1021548</v>
      </c>
      <c r="F414" s="285">
        <v>851289</v>
      </c>
      <c r="G414" s="285">
        <v>510774</v>
      </c>
      <c r="H414" s="351">
        <f t="shared" si="110"/>
        <v>1427352</v>
      </c>
      <c r="I414" s="481">
        <f t="shared" si="111"/>
        <v>1070514</v>
      </c>
      <c r="J414" s="481">
        <f t="shared" si="118"/>
        <v>892095</v>
      </c>
      <c r="K414" s="481">
        <f t="shared" si="119"/>
        <v>535257</v>
      </c>
      <c r="L414" s="326">
        <f t="shared" si="114"/>
        <v>4.7933906140905376E-2</v>
      </c>
      <c r="M414" s="326">
        <f t="shared" si="115"/>
        <v>4.7933136768903664E-2</v>
      </c>
      <c r="N414" s="326">
        <f t="shared" si="116"/>
        <v>4.7934367764648669E-2</v>
      </c>
      <c r="O414" s="326">
        <f t="shared" si="117"/>
        <v>4.7933136768903664E-2</v>
      </c>
      <c r="P414" s="447">
        <f t="shared" si="106"/>
        <v>1407012</v>
      </c>
      <c r="Q414" s="439">
        <v>20340</v>
      </c>
      <c r="R414" s="392">
        <f t="shared" si="120"/>
        <v>1.4993174081779914E-2</v>
      </c>
    </row>
    <row r="415" spans="1:18" s="14" customFormat="1" ht="14.1" customHeight="1" thickBot="1" x14ac:dyDescent="0.3">
      <c r="A415" s="97">
        <v>2</v>
      </c>
      <c r="B415" s="699" t="s">
        <v>299</v>
      </c>
      <c r="C415" s="19">
        <v>1</v>
      </c>
      <c r="D415" s="346">
        <v>1403235</v>
      </c>
      <c r="E415" s="285">
        <v>1052427</v>
      </c>
      <c r="F415" s="285">
        <v>877023</v>
      </c>
      <c r="G415" s="285">
        <v>526212</v>
      </c>
      <c r="H415" s="470">
        <f t="shared" si="110"/>
        <v>1469883</v>
      </c>
      <c r="I415" s="472">
        <f t="shared" si="111"/>
        <v>1102413</v>
      </c>
      <c r="J415" s="475">
        <f t="shared" si="118"/>
        <v>918678</v>
      </c>
      <c r="K415" s="472">
        <f t="shared" si="119"/>
        <v>551205</v>
      </c>
      <c r="L415" s="326">
        <f t="shared" si="114"/>
        <v>4.7495964681610707E-2</v>
      </c>
      <c r="M415" s="326">
        <f t="shared" si="115"/>
        <v>4.7495930834157617E-2</v>
      </c>
      <c r="N415" s="326">
        <f t="shared" si="116"/>
        <v>4.7495903756229883E-2</v>
      </c>
      <c r="O415" s="326">
        <f t="shared" si="117"/>
        <v>4.7496066224259427E-2</v>
      </c>
      <c r="P415" s="447">
        <f t="shared" si="106"/>
        <v>1449543</v>
      </c>
      <c r="Q415" s="439">
        <v>20340</v>
      </c>
      <c r="R415" s="392">
        <f t="shared" si="120"/>
        <v>3.0224717781249577E-2</v>
      </c>
    </row>
    <row r="416" spans="1:18" s="14" customFormat="1" ht="14.1" customHeight="1" thickBot="1" x14ac:dyDescent="0.3">
      <c r="A416" s="97"/>
      <c r="B416" s="700"/>
      <c r="C416" s="22">
        <v>2</v>
      </c>
      <c r="D416" s="346">
        <v>1424286</v>
      </c>
      <c r="E416" s="285">
        <v>1068216</v>
      </c>
      <c r="F416" s="285">
        <v>890178</v>
      </c>
      <c r="G416" s="285">
        <v>534108</v>
      </c>
      <c r="H416" s="470">
        <f t="shared" si="110"/>
        <v>1491627</v>
      </c>
      <c r="I416" s="472">
        <f t="shared" si="111"/>
        <v>1118721</v>
      </c>
      <c r="J416" s="475">
        <f t="shared" si="118"/>
        <v>932268</v>
      </c>
      <c r="K416" s="472">
        <f t="shared" si="119"/>
        <v>559359</v>
      </c>
      <c r="L416" s="326">
        <f t="shared" si="114"/>
        <v>4.7280532140314517E-2</v>
      </c>
      <c r="M416" s="326">
        <f t="shared" si="115"/>
        <v>4.7279763643308097E-2</v>
      </c>
      <c r="N416" s="326">
        <f t="shared" si="116"/>
        <v>4.7282678295801517E-2</v>
      </c>
      <c r="O416" s="326">
        <f t="shared" si="117"/>
        <v>4.727695522253926E-2</v>
      </c>
      <c r="P416" s="447">
        <f t="shared" si="106"/>
        <v>1471287</v>
      </c>
      <c r="Q416" s="439">
        <v>20340</v>
      </c>
      <c r="R416" s="392">
        <f t="shared" si="120"/>
        <v>1.5005359056806E-2</v>
      </c>
    </row>
    <row r="417" spans="1:18" s="14" customFormat="1" ht="14.1" customHeight="1" thickBot="1" x14ac:dyDescent="0.3">
      <c r="A417" s="97"/>
      <c r="B417" s="700"/>
      <c r="C417" s="22">
        <v>3</v>
      </c>
      <c r="D417" s="346">
        <v>1445649</v>
      </c>
      <c r="E417" s="285">
        <v>1084236</v>
      </c>
      <c r="F417" s="285">
        <v>903531</v>
      </c>
      <c r="G417" s="285">
        <v>542118</v>
      </c>
      <c r="H417" s="470">
        <f t="shared" si="110"/>
        <v>1513695</v>
      </c>
      <c r="I417" s="472">
        <f t="shared" si="111"/>
        <v>1135272</v>
      </c>
      <c r="J417" s="475">
        <f t="shared" si="118"/>
        <v>946059</v>
      </c>
      <c r="K417" s="472">
        <f t="shared" si="119"/>
        <v>567636</v>
      </c>
      <c r="L417" s="326">
        <f t="shared" si="114"/>
        <v>4.7069516874428022E-2</v>
      </c>
      <c r="M417" s="326">
        <f t="shared" si="115"/>
        <v>4.7070932896528063E-2</v>
      </c>
      <c r="N417" s="326">
        <f t="shared" si="116"/>
        <v>4.706866726210833E-2</v>
      </c>
      <c r="O417" s="326">
        <f t="shared" si="117"/>
        <v>4.7070932896528063E-2</v>
      </c>
      <c r="P417" s="447">
        <f t="shared" si="106"/>
        <v>1493355</v>
      </c>
      <c r="Q417" s="439">
        <v>20340</v>
      </c>
      <c r="R417" s="392">
        <f t="shared" si="120"/>
        <v>1.499696690556962E-2</v>
      </c>
    </row>
    <row r="418" spans="1:18" s="14" customFormat="1" ht="14.1" customHeight="1" thickBot="1" x14ac:dyDescent="0.3">
      <c r="A418" s="97"/>
      <c r="B418" s="700"/>
      <c r="C418" s="22">
        <v>4</v>
      </c>
      <c r="D418" s="346">
        <v>1467327</v>
      </c>
      <c r="E418" s="285">
        <v>1100496</v>
      </c>
      <c r="F418" s="285">
        <v>917079</v>
      </c>
      <c r="G418" s="285">
        <v>550248</v>
      </c>
      <c r="H418" s="470">
        <f t="shared" si="110"/>
        <v>1536090</v>
      </c>
      <c r="I418" s="472">
        <f t="shared" si="111"/>
        <v>1152069</v>
      </c>
      <c r="J418" s="475">
        <f t="shared" si="118"/>
        <v>960057</v>
      </c>
      <c r="K418" s="472">
        <f t="shared" si="119"/>
        <v>576033</v>
      </c>
      <c r="L418" s="326">
        <f t="shared" si="114"/>
        <v>4.6862764741601566E-2</v>
      </c>
      <c r="M418" s="326">
        <f t="shared" si="115"/>
        <v>4.6863414314999782E-2</v>
      </c>
      <c r="N418" s="326">
        <f t="shared" si="116"/>
        <v>4.6864010625038845E-2</v>
      </c>
      <c r="O418" s="326">
        <f t="shared" si="117"/>
        <v>4.6860688271470316E-2</v>
      </c>
      <c r="P418" s="447">
        <f t="shared" si="106"/>
        <v>1515750</v>
      </c>
      <c r="Q418" s="439">
        <v>20340</v>
      </c>
      <c r="R418" s="392">
        <f t="shared" si="120"/>
        <v>1.499673502816723E-2</v>
      </c>
    </row>
    <row r="419" spans="1:18" s="14" customFormat="1" ht="14.1" customHeight="1" thickBot="1" x14ac:dyDescent="0.3">
      <c r="A419" s="97"/>
      <c r="B419" s="700"/>
      <c r="C419" s="22">
        <v>5</v>
      </c>
      <c r="D419" s="346">
        <v>1489347</v>
      </c>
      <c r="E419" s="285">
        <v>1117011</v>
      </c>
      <c r="F419" s="285">
        <v>930843</v>
      </c>
      <c r="G419" s="285">
        <v>558504</v>
      </c>
      <c r="H419" s="470">
        <f t="shared" si="110"/>
        <v>1558836</v>
      </c>
      <c r="I419" s="472">
        <f t="shared" si="111"/>
        <v>1169127</v>
      </c>
      <c r="J419" s="475">
        <f t="shared" si="118"/>
        <v>974274</v>
      </c>
      <c r="K419" s="472">
        <f t="shared" si="119"/>
        <v>584565</v>
      </c>
      <c r="L419" s="326">
        <f t="shared" si="114"/>
        <v>4.6657360574802242E-2</v>
      </c>
      <c r="M419" s="326">
        <f t="shared" si="115"/>
        <v>4.6656657812680448E-2</v>
      </c>
      <c r="N419" s="326">
        <f t="shared" si="116"/>
        <v>4.6657707046193611E-2</v>
      </c>
      <c r="O419" s="326">
        <f t="shared" si="117"/>
        <v>4.6662154613037687E-2</v>
      </c>
      <c r="P419" s="447">
        <f t="shared" si="106"/>
        <v>1538496</v>
      </c>
      <c r="Q419" s="439">
        <v>20340</v>
      </c>
      <c r="R419" s="392">
        <f t="shared" si="120"/>
        <v>1.5004143586164753E-2</v>
      </c>
    </row>
    <row r="420" spans="1:18" s="14" customFormat="1" ht="14.1" customHeight="1" thickBot="1" x14ac:dyDescent="0.3">
      <c r="A420" s="97"/>
      <c r="B420" s="700"/>
      <c r="C420" s="22">
        <v>6</v>
      </c>
      <c r="D420" s="346">
        <v>1511688</v>
      </c>
      <c r="E420" s="285">
        <v>1133766</v>
      </c>
      <c r="F420" s="285">
        <v>944805</v>
      </c>
      <c r="G420" s="285">
        <v>566883</v>
      </c>
      <c r="H420" s="470">
        <f t="shared" si="110"/>
        <v>1581915</v>
      </c>
      <c r="I420" s="472">
        <f t="shared" si="111"/>
        <v>1186437</v>
      </c>
      <c r="J420" s="475">
        <f t="shared" si="118"/>
        <v>988698</v>
      </c>
      <c r="K420" s="472">
        <f t="shared" si="119"/>
        <v>593217</v>
      </c>
      <c r="L420" s="326">
        <f t="shared" si="114"/>
        <v>4.6456014733198915E-2</v>
      </c>
      <c r="M420" s="326">
        <f t="shared" si="115"/>
        <v>4.6456676245362802E-2</v>
      </c>
      <c r="N420" s="326">
        <f t="shared" si="116"/>
        <v>4.6457205455093908E-2</v>
      </c>
      <c r="O420" s="326">
        <f t="shared" si="117"/>
        <v>4.6454030196707255E-2</v>
      </c>
      <c r="P420" s="447">
        <f t="shared" ref="P420:P451" si="121">ROUND($D420*(1+$G$4)/3,0)*3</f>
        <v>1561575</v>
      </c>
      <c r="Q420" s="439">
        <v>20340</v>
      </c>
      <c r="R420" s="392">
        <f t="shared" si="120"/>
        <v>1.5002578316359427E-2</v>
      </c>
    </row>
    <row r="421" spans="1:18" s="14" customFormat="1" ht="14.1" customHeight="1" thickBot="1" x14ac:dyDescent="0.3">
      <c r="A421" s="97"/>
      <c r="B421" s="700"/>
      <c r="C421" s="22">
        <v>7</v>
      </c>
      <c r="D421" s="346">
        <v>1534356</v>
      </c>
      <c r="E421" s="285">
        <v>1150767</v>
      </c>
      <c r="F421" s="285">
        <v>958974</v>
      </c>
      <c r="G421" s="285">
        <v>575385</v>
      </c>
      <c r="H421" s="470">
        <f t="shared" si="110"/>
        <v>1605330</v>
      </c>
      <c r="I421" s="472">
        <f t="shared" si="111"/>
        <v>1203999</v>
      </c>
      <c r="J421" s="475">
        <f t="shared" si="118"/>
        <v>1003332</v>
      </c>
      <c r="K421" s="472">
        <f t="shared" si="119"/>
        <v>601998</v>
      </c>
      <c r="L421" s="326">
        <f t="shared" si="114"/>
        <v>4.6256540203186224E-2</v>
      </c>
      <c r="M421" s="326">
        <f t="shared" si="115"/>
        <v>4.6257843681648848E-2</v>
      </c>
      <c r="N421" s="326">
        <f t="shared" si="116"/>
        <v>4.6255685764160448E-2</v>
      </c>
      <c r="O421" s="326">
        <f t="shared" si="117"/>
        <v>4.6252509189499205E-2</v>
      </c>
      <c r="P421" s="447">
        <f t="shared" si="121"/>
        <v>1584990</v>
      </c>
      <c r="Q421" s="439">
        <v>20340</v>
      </c>
      <c r="R421" s="392">
        <f t="shared" si="120"/>
        <v>1.4997803779615904E-2</v>
      </c>
    </row>
    <row r="422" spans="1:18" s="14" customFormat="1" ht="14.1" customHeight="1" thickBot="1" x14ac:dyDescent="0.3">
      <c r="A422" s="97"/>
      <c r="B422" s="700"/>
      <c r="C422" s="22">
        <v>8</v>
      </c>
      <c r="D422" s="346">
        <v>1557369</v>
      </c>
      <c r="E422" s="285">
        <v>1168026</v>
      </c>
      <c r="F422" s="285">
        <v>973356</v>
      </c>
      <c r="G422" s="285">
        <v>584013</v>
      </c>
      <c r="H422" s="470">
        <f t="shared" si="110"/>
        <v>1629102</v>
      </c>
      <c r="I422" s="472">
        <f t="shared" si="111"/>
        <v>1221828</v>
      </c>
      <c r="J422" s="475">
        <f t="shared" si="118"/>
        <v>1018188</v>
      </c>
      <c r="K422" s="472">
        <f t="shared" si="119"/>
        <v>610914</v>
      </c>
      <c r="L422" s="326">
        <f t="shared" si="114"/>
        <v>4.6060374901516599E-2</v>
      </c>
      <c r="M422" s="326">
        <f t="shared" si="115"/>
        <v>4.6062330804280044E-2</v>
      </c>
      <c r="N422" s="326">
        <f t="shared" si="116"/>
        <v>4.6059201361064193E-2</v>
      </c>
      <c r="O422" s="326">
        <f t="shared" si="117"/>
        <v>4.6062330804280044E-2</v>
      </c>
      <c r="P422" s="447">
        <f t="shared" si="121"/>
        <v>1608762</v>
      </c>
      <c r="Q422" s="439">
        <v>20340</v>
      </c>
      <c r="R422" s="392">
        <f t="shared" si="120"/>
        <v>1.4995177142261173E-2</v>
      </c>
    </row>
    <row r="423" spans="1:18" s="14" customFormat="1" ht="14.1" customHeight="1" thickBot="1" x14ac:dyDescent="0.3">
      <c r="A423" s="97"/>
      <c r="B423" s="700"/>
      <c r="C423" s="22">
        <v>9</v>
      </c>
      <c r="D423" s="346">
        <v>1580730</v>
      </c>
      <c r="E423" s="285">
        <v>1185549</v>
      </c>
      <c r="F423" s="285">
        <v>987957</v>
      </c>
      <c r="G423" s="285">
        <v>592773</v>
      </c>
      <c r="H423" s="470">
        <f t="shared" si="110"/>
        <v>1653234</v>
      </c>
      <c r="I423" s="472">
        <f t="shared" si="111"/>
        <v>1239927</v>
      </c>
      <c r="J423" s="475">
        <f t="shared" si="118"/>
        <v>1033272</v>
      </c>
      <c r="K423" s="472">
        <f t="shared" si="119"/>
        <v>619962</v>
      </c>
      <c r="L423" s="326">
        <f t="shared" si="114"/>
        <v>4.5867415687688602E-2</v>
      </c>
      <c r="M423" s="326">
        <f t="shared" si="115"/>
        <v>4.5867357654554977E-2</v>
      </c>
      <c r="N423" s="326">
        <f t="shared" si="116"/>
        <v>4.5867380867790804E-2</v>
      </c>
      <c r="O423" s="326">
        <f t="shared" si="117"/>
        <v>4.5867473720969075E-2</v>
      </c>
      <c r="P423" s="447">
        <f t="shared" si="121"/>
        <v>1632894</v>
      </c>
      <c r="Q423" s="439">
        <v>20340</v>
      </c>
      <c r="R423" s="392">
        <f t="shared" si="120"/>
        <v>1.499966610332315E-2</v>
      </c>
    </row>
    <row r="424" spans="1:18" s="14" customFormat="1" ht="14.1" customHeight="1" thickBot="1" x14ac:dyDescent="0.3">
      <c r="A424" s="97"/>
      <c r="B424" s="701"/>
      <c r="C424" s="23">
        <v>10</v>
      </c>
      <c r="D424" s="346">
        <v>1604430</v>
      </c>
      <c r="E424" s="285">
        <v>1203324</v>
      </c>
      <c r="F424" s="285">
        <v>1002768</v>
      </c>
      <c r="G424" s="285">
        <v>601662</v>
      </c>
      <c r="H424" s="470">
        <f t="shared" si="110"/>
        <v>1677717</v>
      </c>
      <c r="I424" s="472">
        <f t="shared" si="111"/>
        <v>1258287</v>
      </c>
      <c r="J424" s="475">
        <f t="shared" si="118"/>
        <v>1048572</v>
      </c>
      <c r="K424" s="472">
        <f t="shared" si="119"/>
        <v>629145</v>
      </c>
      <c r="L424" s="326">
        <f t="shared" si="114"/>
        <v>4.5677904302462553E-2</v>
      </c>
      <c r="M424" s="326">
        <f t="shared" si="115"/>
        <v>4.5675977542208084E-2</v>
      </c>
      <c r="N424" s="326">
        <f t="shared" si="116"/>
        <v>4.5677564501459961E-2</v>
      </c>
      <c r="O424" s="326">
        <f t="shared" si="117"/>
        <v>4.5678470636337343E-2</v>
      </c>
      <c r="P424" s="447">
        <f t="shared" si="121"/>
        <v>1657377</v>
      </c>
      <c r="Q424" s="439">
        <v>20340</v>
      </c>
      <c r="R424" s="392">
        <f t="shared" si="120"/>
        <v>1.4995622270245201E-2</v>
      </c>
    </row>
    <row r="425" spans="1:18" s="14" customFormat="1" ht="14.1" customHeight="1" thickBot="1" x14ac:dyDescent="0.3">
      <c r="A425" s="97">
        <v>3</v>
      </c>
      <c r="B425" s="699" t="s">
        <v>205</v>
      </c>
      <c r="C425" s="19">
        <v>1</v>
      </c>
      <c r="D425" s="346">
        <v>1580730</v>
      </c>
      <c r="E425" s="285">
        <v>1185549</v>
      </c>
      <c r="F425" s="285">
        <v>987957</v>
      </c>
      <c r="G425" s="285">
        <v>592773</v>
      </c>
      <c r="H425" s="470">
        <f t="shared" si="110"/>
        <v>1653234</v>
      </c>
      <c r="I425" s="472">
        <f t="shared" si="111"/>
        <v>1239927</v>
      </c>
      <c r="J425" s="475">
        <f t="shared" si="118"/>
        <v>1033272</v>
      </c>
      <c r="K425" s="472">
        <f t="shared" si="119"/>
        <v>619962</v>
      </c>
      <c r="L425" s="326">
        <f t="shared" si="114"/>
        <v>4.5867415687688602E-2</v>
      </c>
      <c r="M425" s="326">
        <f t="shared" si="115"/>
        <v>4.5867357654554977E-2</v>
      </c>
      <c r="N425" s="326">
        <f t="shared" si="116"/>
        <v>4.5867380867790804E-2</v>
      </c>
      <c r="O425" s="326">
        <f t="shared" si="117"/>
        <v>4.5867473720969075E-2</v>
      </c>
      <c r="P425" s="447">
        <f t="shared" si="121"/>
        <v>1632894</v>
      </c>
      <c r="Q425" s="439">
        <v>20340</v>
      </c>
      <c r="R425" s="392">
        <f t="shared" si="120"/>
        <v>-1.4774075810006337E-2</v>
      </c>
    </row>
    <row r="426" spans="1:18" s="14" customFormat="1" ht="14.1" customHeight="1" thickBot="1" x14ac:dyDescent="0.3">
      <c r="A426" s="97"/>
      <c r="B426" s="700"/>
      <c r="C426" s="22">
        <v>2</v>
      </c>
      <c r="D426" s="346">
        <v>1604430</v>
      </c>
      <c r="E426" s="285">
        <v>1203324</v>
      </c>
      <c r="F426" s="285">
        <v>1002768</v>
      </c>
      <c r="G426" s="285">
        <v>601662</v>
      </c>
      <c r="H426" s="470">
        <f t="shared" si="110"/>
        <v>1677717</v>
      </c>
      <c r="I426" s="472">
        <f t="shared" si="111"/>
        <v>1258287</v>
      </c>
      <c r="J426" s="475">
        <f t="shared" si="118"/>
        <v>1048572</v>
      </c>
      <c r="K426" s="472">
        <f t="shared" si="119"/>
        <v>629145</v>
      </c>
      <c r="L426" s="326">
        <f t="shared" si="114"/>
        <v>4.5677904302462553E-2</v>
      </c>
      <c r="M426" s="326">
        <f t="shared" si="115"/>
        <v>4.5675977542208084E-2</v>
      </c>
      <c r="N426" s="326">
        <f t="shared" si="116"/>
        <v>4.5677564501459961E-2</v>
      </c>
      <c r="O426" s="326">
        <f t="shared" si="117"/>
        <v>4.5678470636337343E-2</v>
      </c>
      <c r="P426" s="447">
        <f t="shared" si="121"/>
        <v>1657377</v>
      </c>
      <c r="Q426" s="439">
        <v>20340</v>
      </c>
      <c r="R426" s="392">
        <f t="shared" si="120"/>
        <v>1.4995622270245201E-2</v>
      </c>
    </row>
    <row r="427" spans="1:18" s="14" customFormat="1" ht="14.1" customHeight="1" thickBot="1" x14ac:dyDescent="0.3">
      <c r="A427" s="97"/>
      <c r="B427" s="700"/>
      <c r="C427" s="22">
        <v>3</v>
      </c>
      <c r="D427" s="346">
        <v>1628502</v>
      </c>
      <c r="E427" s="285">
        <v>1221378</v>
      </c>
      <c r="F427" s="285">
        <v>1017813</v>
      </c>
      <c r="G427" s="285">
        <v>610689</v>
      </c>
      <c r="H427" s="470">
        <f t="shared" si="110"/>
        <v>1702584</v>
      </c>
      <c r="I427" s="472">
        <f t="shared" si="111"/>
        <v>1276938</v>
      </c>
      <c r="J427" s="475">
        <f t="shared" si="118"/>
        <v>1064115</v>
      </c>
      <c r="K427" s="472">
        <f t="shared" si="119"/>
        <v>638469</v>
      </c>
      <c r="L427" s="326">
        <f t="shared" si="114"/>
        <v>4.5490886716749501E-2</v>
      </c>
      <c r="M427" s="326">
        <f t="shared" si="115"/>
        <v>4.548960272741117E-2</v>
      </c>
      <c r="N427" s="326">
        <f t="shared" si="116"/>
        <v>4.5491657111866327E-2</v>
      </c>
      <c r="O427" s="326">
        <f t="shared" si="117"/>
        <v>4.548960272741117E-2</v>
      </c>
      <c r="P427" s="447">
        <f t="shared" si="121"/>
        <v>1682244</v>
      </c>
      <c r="Q427" s="439">
        <v>20340</v>
      </c>
      <c r="R427" s="392">
        <f t="shared" si="120"/>
        <v>1.5003440469898432E-2</v>
      </c>
    </row>
    <row r="428" spans="1:18" s="14" customFormat="1" ht="14.1" customHeight="1" thickBot="1" x14ac:dyDescent="0.3">
      <c r="A428" s="97"/>
      <c r="B428" s="700"/>
      <c r="C428" s="22">
        <v>4</v>
      </c>
      <c r="D428" s="346">
        <v>1652931</v>
      </c>
      <c r="E428" s="285">
        <v>1239699</v>
      </c>
      <c r="F428" s="285">
        <v>1033083</v>
      </c>
      <c r="G428" s="285">
        <v>619848</v>
      </c>
      <c r="H428" s="470">
        <f t="shared" si="110"/>
        <v>1727817</v>
      </c>
      <c r="I428" s="472">
        <f t="shared" si="111"/>
        <v>1295862</v>
      </c>
      <c r="J428" s="475">
        <f t="shared" si="118"/>
        <v>1079886</v>
      </c>
      <c r="K428" s="472">
        <f t="shared" si="119"/>
        <v>647931</v>
      </c>
      <c r="L428" s="326">
        <f t="shared" si="114"/>
        <v>4.5304976432773057E-2</v>
      </c>
      <c r="M428" s="326">
        <f t="shared" si="115"/>
        <v>4.5303739052786202E-2</v>
      </c>
      <c r="N428" s="326">
        <f t="shared" si="116"/>
        <v>4.530420111452807E-2</v>
      </c>
      <c r="O428" s="326">
        <f t="shared" si="117"/>
        <v>4.5306268633600495E-2</v>
      </c>
      <c r="P428" s="447">
        <f t="shared" si="121"/>
        <v>1707477</v>
      </c>
      <c r="Q428" s="439">
        <v>20340</v>
      </c>
      <c r="R428" s="392">
        <f t="shared" si="120"/>
        <v>1.4997813944577443E-2</v>
      </c>
    </row>
    <row r="429" spans="1:18" s="14" customFormat="1" ht="14.1" customHeight="1" thickBot="1" x14ac:dyDescent="0.3">
      <c r="A429" s="97"/>
      <c r="B429" s="700"/>
      <c r="C429" s="22">
        <v>5</v>
      </c>
      <c r="D429" s="346">
        <v>1677720</v>
      </c>
      <c r="E429" s="285">
        <v>1258290</v>
      </c>
      <c r="F429" s="285">
        <v>1048575</v>
      </c>
      <c r="G429" s="285">
        <v>629145</v>
      </c>
      <c r="H429" s="470">
        <f t="shared" si="110"/>
        <v>1753425</v>
      </c>
      <c r="I429" s="472">
        <f t="shared" si="111"/>
        <v>1315068</v>
      </c>
      <c r="J429" s="475">
        <f t="shared" si="118"/>
        <v>1095891</v>
      </c>
      <c r="K429" s="472">
        <f t="shared" si="119"/>
        <v>657534</v>
      </c>
      <c r="L429" s="326">
        <f t="shared" si="114"/>
        <v>4.5123739360560758E-2</v>
      </c>
      <c r="M429" s="326">
        <f t="shared" si="115"/>
        <v>4.512314331354457E-2</v>
      </c>
      <c r="N429" s="326">
        <f t="shared" si="116"/>
        <v>4.5124096988770478E-2</v>
      </c>
      <c r="O429" s="326">
        <f t="shared" si="117"/>
        <v>4.512314331354457E-2</v>
      </c>
      <c r="P429" s="447">
        <f t="shared" si="121"/>
        <v>1733085</v>
      </c>
      <c r="Q429" s="439">
        <v>20340</v>
      </c>
      <c r="R429" s="392">
        <f t="shared" si="120"/>
        <v>1.4998838424904237E-2</v>
      </c>
    </row>
    <row r="430" spans="1:18" s="14" customFormat="1" ht="14.1" customHeight="1" thickBot="1" x14ac:dyDescent="0.3">
      <c r="A430" s="97"/>
      <c r="B430" s="700"/>
      <c r="C430" s="22">
        <v>6</v>
      </c>
      <c r="D430" s="346">
        <v>1702881</v>
      </c>
      <c r="E430" s="285">
        <v>1277160</v>
      </c>
      <c r="F430" s="285">
        <v>1064301</v>
      </c>
      <c r="G430" s="285">
        <v>638580</v>
      </c>
      <c r="H430" s="470">
        <f t="shared" si="110"/>
        <v>1779417</v>
      </c>
      <c r="I430" s="472">
        <f t="shared" si="111"/>
        <v>1334562</v>
      </c>
      <c r="J430" s="475">
        <f t="shared" si="118"/>
        <v>1112136</v>
      </c>
      <c r="K430" s="472">
        <f t="shared" si="119"/>
        <v>667281</v>
      </c>
      <c r="L430" s="326">
        <f t="shared" si="114"/>
        <v>4.4945007901315476E-2</v>
      </c>
      <c r="M430" s="326">
        <f t="shared" si="115"/>
        <v>4.4945034294841681E-2</v>
      </c>
      <c r="N430" s="326">
        <f t="shared" si="116"/>
        <v>4.4944992065214635E-2</v>
      </c>
      <c r="O430" s="326">
        <f t="shared" si="117"/>
        <v>4.4945034294841681E-2</v>
      </c>
      <c r="P430" s="447">
        <f t="shared" si="121"/>
        <v>1759077</v>
      </c>
      <c r="Q430" s="439">
        <v>20340</v>
      </c>
      <c r="R430" s="392">
        <f t="shared" si="120"/>
        <v>1.4996542927306011E-2</v>
      </c>
    </row>
    <row r="431" spans="1:18" s="14" customFormat="1" ht="14.1" customHeight="1" thickBot="1" x14ac:dyDescent="0.3">
      <c r="A431" s="97"/>
      <c r="B431" s="700"/>
      <c r="C431" s="22">
        <v>7</v>
      </c>
      <c r="D431" s="346">
        <v>1728426</v>
      </c>
      <c r="E431" s="285">
        <v>1296321</v>
      </c>
      <c r="F431" s="285">
        <v>1080267</v>
      </c>
      <c r="G431" s="285">
        <v>648159</v>
      </c>
      <c r="H431" s="470">
        <f t="shared" si="110"/>
        <v>1805805</v>
      </c>
      <c r="I431" s="472">
        <f t="shared" si="111"/>
        <v>1354353</v>
      </c>
      <c r="J431" s="475">
        <f t="shared" si="118"/>
        <v>1128627</v>
      </c>
      <c r="K431" s="472">
        <f t="shared" si="119"/>
        <v>677178</v>
      </c>
      <c r="L431" s="326">
        <f t="shared" si="114"/>
        <v>4.4768477215686407E-2</v>
      </c>
      <c r="M431" s="326">
        <f t="shared" si="115"/>
        <v>4.4766689731941395E-2</v>
      </c>
      <c r="N431" s="326">
        <f t="shared" si="116"/>
        <v>4.4766710452138224E-2</v>
      </c>
      <c r="O431" s="326">
        <f t="shared" si="117"/>
        <v>4.4771421827051697E-2</v>
      </c>
      <c r="P431" s="447">
        <f t="shared" si="121"/>
        <v>1785465</v>
      </c>
      <c r="Q431" s="439">
        <v>20340</v>
      </c>
      <c r="R431" s="392">
        <f t="shared" si="120"/>
        <v>1.5000469792351812E-2</v>
      </c>
    </row>
    <row r="432" spans="1:18" s="14" customFormat="1" ht="14.1" customHeight="1" thickBot="1" x14ac:dyDescent="0.3">
      <c r="A432" s="97"/>
      <c r="B432" s="700"/>
      <c r="C432" s="22">
        <v>8</v>
      </c>
      <c r="D432" s="346">
        <v>1754358</v>
      </c>
      <c r="E432" s="285">
        <v>1315770</v>
      </c>
      <c r="F432" s="285">
        <v>1096473</v>
      </c>
      <c r="G432" s="285">
        <v>657885</v>
      </c>
      <c r="H432" s="470">
        <f t="shared" si="110"/>
        <v>1832592</v>
      </c>
      <c r="I432" s="472">
        <f t="shared" si="111"/>
        <v>1374444</v>
      </c>
      <c r="J432" s="475">
        <f t="shared" si="118"/>
        <v>1145370</v>
      </c>
      <c r="K432" s="472">
        <f t="shared" si="119"/>
        <v>687222</v>
      </c>
      <c r="L432" s="326">
        <f t="shared" si="114"/>
        <v>4.459409082980783E-2</v>
      </c>
      <c r="M432" s="326">
        <f t="shared" si="115"/>
        <v>4.4592899974919629E-2</v>
      </c>
      <c r="N432" s="326">
        <f t="shared" si="116"/>
        <v>4.4594805344044038E-2</v>
      </c>
      <c r="O432" s="326">
        <f t="shared" si="117"/>
        <v>4.4592899974919629E-2</v>
      </c>
      <c r="P432" s="447">
        <f t="shared" si="121"/>
        <v>1812252</v>
      </c>
      <c r="Q432" s="439">
        <v>20340</v>
      </c>
      <c r="R432" s="392">
        <f t="shared" si="120"/>
        <v>1.5005577335190923E-2</v>
      </c>
    </row>
    <row r="433" spans="1:18" s="14" customFormat="1" ht="14.1" customHeight="1" thickBot="1" x14ac:dyDescent="0.3">
      <c r="A433" s="97"/>
      <c r="B433" s="700"/>
      <c r="C433" s="22">
        <v>9</v>
      </c>
      <c r="D433" s="346">
        <v>1780671</v>
      </c>
      <c r="E433" s="285">
        <v>1335504</v>
      </c>
      <c r="F433" s="285">
        <v>1112919</v>
      </c>
      <c r="G433" s="285">
        <v>667752</v>
      </c>
      <c r="H433" s="470">
        <f t="shared" si="110"/>
        <v>1859772</v>
      </c>
      <c r="I433" s="472">
        <f t="shared" si="111"/>
        <v>1394829</v>
      </c>
      <c r="J433" s="475">
        <f t="shared" si="118"/>
        <v>1162359</v>
      </c>
      <c r="K433" s="472">
        <f t="shared" si="119"/>
        <v>697416</v>
      </c>
      <c r="L433" s="326">
        <f t="shared" si="114"/>
        <v>4.4422018441362836E-2</v>
      </c>
      <c r="M433" s="326">
        <f t="shared" si="115"/>
        <v>4.4421431908852387E-2</v>
      </c>
      <c r="N433" s="326">
        <f t="shared" si="116"/>
        <v>4.442371816816857E-2</v>
      </c>
      <c r="O433" s="326">
        <f t="shared" si="117"/>
        <v>4.4423678251806056E-2</v>
      </c>
      <c r="P433" s="447">
        <f t="shared" si="121"/>
        <v>1839432</v>
      </c>
      <c r="Q433" s="439">
        <v>20340</v>
      </c>
      <c r="R433" s="392">
        <f t="shared" si="120"/>
        <v>1.4998061971317256E-2</v>
      </c>
    </row>
    <row r="434" spans="1:18" s="14" customFormat="1" ht="14.1" customHeight="1" thickBot="1" x14ac:dyDescent="0.3">
      <c r="A434" s="97"/>
      <c r="B434" s="700"/>
      <c r="C434" s="22">
        <v>10</v>
      </c>
      <c r="D434" s="346">
        <v>1807380</v>
      </c>
      <c r="E434" s="285">
        <v>1355535</v>
      </c>
      <c r="F434" s="285">
        <v>1129614</v>
      </c>
      <c r="G434" s="285">
        <v>677769</v>
      </c>
      <c r="H434" s="470">
        <f t="shared" si="110"/>
        <v>1887363</v>
      </c>
      <c r="I434" s="472">
        <f t="shared" si="111"/>
        <v>1415523</v>
      </c>
      <c r="J434" s="475">
        <f t="shared" si="118"/>
        <v>1179603</v>
      </c>
      <c r="K434" s="472">
        <f t="shared" si="119"/>
        <v>707760</v>
      </c>
      <c r="L434" s="326">
        <f t="shared" si="114"/>
        <v>4.4253560402350366E-2</v>
      </c>
      <c r="M434" s="326">
        <f t="shared" si="115"/>
        <v>4.4254113689428894E-2</v>
      </c>
      <c r="N434" s="326">
        <f t="shared" si="116"/>
        <v>4.4253169666806536E-2</v>
      </c>
      <c r="O434" s="326">
        <f t="shared" si="117"/>
        <v>4.4249589461896312E-2</v>
      </c>
      <c r="P434" s="447">
        <f t="shared" si="121"/>
        <v>1867023</v>
      </c>
      <c r="Q434" s="439">
        <v>20340</v>
      </c>
      <c r="R434" s="392">
        <f t="shared" si="120"/>
        <v>1.5001078244617716E-2</v>
      </c>
    </row>
    <row r="435" spans="1:18" s="14" customFormat="1" ht="14.1" customHeight="1" thickBot="1" x14ac:dyDescent="0.3">
      <c r="A435" s="97"/>
      <c r="B435" s="700"/>
      <c r="C435" s="22">
        <v>11</v>
      </c>
      <c r="D435" s="346">
        <v>1834500</v>
      </c>
      <c r="E435" s="285">
        <v>1375875</v>
      </c>
      <c r="F435" s="285">
        <v>1146564</v>
      </c>
      <c r="G435" s="285">
        <v>687939</v>
      </c>
      <c r="H435" s="470">
        <f t="shared" si="110"/>
        <v>1915380</v>
      </c>
      <c r="I435" s="472">
        <f t="shared" si="111"/>
        <v>1436535</v>
      </c>
      <c r="J435" s="475">
        <f t="shared" si="118"/>
        <v>1197114</v>
      </c>
      <c r="K435" s="472">
        <f t="shared" si="119"/>
        <v>718269</v>
      </c>
      <c r="L435" s="326">
        <f t="shared" si="114"/>
        <v>4.4088307440719544E-2</v>
      </c>
      <c r="M435" s="326">
        <f t="shared" si="115"/>
        <v>4.4088307440719544E-2</v>
      </c>
      <c r="N435" s="326">
        <f t="shared" si="116"/>
        <v>4.4088249761897284E-2</v>
      </c>
      <c r="O435" s="326">
        <f t="shared" si="117"/>
        <v>4.4088211309432961E-2</v>
      </c>
      <c r="P435" s="447">
        <f t="shared" si="121"/>
        <v>1895040</v>
      </c>
      <c r="Q435" s="439">
        <v>20340</v>
      </c>
      <c r="R435" s="392">
        <f t="shared" si="120"/>
        <v>1.5005112361291317E-2</v>
      </c>
    </row>
    <row r="436" spans="1:18" s="14" customFormat="1" ht="14.1" customHeight="1" thickBot="1" x14ac:dyDescent="0.3">
      <c r="A436" s="97"/>
      <c r="B436" s="700"/>
      <c r="C436" s="22">
        <v>12</v>
      </c>
      <c r="D436" s="346">
        <v>1862010</v>
      </c>
      <c r="E436" s="285">
        <v>1396509</v>
      </c>
      <c r="F436" s="285">
        <v>1163757</v>
      </c>
      <c r="G436" s="285">
        <v>698253</v>
      </c>
      <c r="H436" s="470">
        <f t="shared" si="110"/>
        <v>1943796</v>
      </c>
      <c r="I436" s="472">
        <f t="shared" si="111"/>
        <v>1457847</v>
      </c>
      <c r="J436" s="475">
        <f t="shared" si="118"/>
        <v>1214874</v>
      </c>
      <c r="K436" s="472">
        <f t="shared" si="119"/>
        <v>728925</v>
      </c>
      <c r="L436" s="326">
        <f t="shared" si="114"/>
        <v>4.3923502022008475E-2</v>
      </c>
      <c r="M436" s="326">
        <f t="shared" si="115"/>
        <v>4.3922380736536606E-2</v>
      </c>
      <c r="N436" s="326">
        <f t="shared" si="116"/>
        <v>4.3924118179310627E-2</v>
      </c>
      <c r="O436" s="326">
        <f t="shared" si="117"/>
        <v>4.3926771528371523E-2</v>
      </c>
      <c r="P436" s="447">
        <f t="shared" si="121"/>
        <v>1923456</v>
      </c>
      <c r="Q436" s="439">
        <v>20340</v>
      </c>
      <c r="R436" s="392">
        <f t="shared" si="120"/>
        <v>1.4992608356264148E-2</v>
      </c>
    </row>
    <row r="437" spans="1:18" s="14" customFormat="1" ht="14.1" customHeight="1" thickBot="1" x14ac:dyDescent="0.3">
      <c r="A437" s="97"/>
      <c r="B437" s="700"/>
      <c r="C437" s="22">
        <v>13</v>
      </c>
      <c r="D437" s="346">
        <v>1889940</v>
      </c>
      <c r="E437" s="285">
        <v>1417455</v>
      </c>
      <c r="F437" s="285">
        <v>1181214</v>
      </c>
      <c r="G437" s="285">
        <v>708729</v>
      </c>
      <c r="H437" s="470">
        <f t="shared" si="110"/>
        <v>1972647</v>
      </c>
      <c r="I437" s="472">
        <f t="shared" si="111"/>
        <v>1479486</v>
      </c>
      <c r="J437" s="475">
        <f t="shared" si="118"/>
        <v>1232904</v>
      </c>
      <c r="K437" s="472">
        <f t="shared" si="119"/>
        <v>739743</v>
      </c>
      <c r="L437" s="326">
        <f t="shared" si="114"/>
        <v>4.3761706720848281E-2</v>
      </c>
      <c r="M437" s="326">
        <f t="shared" si="115"/>
        <v>4.3762235838174755E-2</v>
      </c>
      <c r="N437" s="326">
        <f t="shared" si="116"/>
        <v>4.376006379876974E-2</v>
      </c>
      <c r="O437" s="326">
        <f t="shared" si="117"/>
        <v>4.3760026752115405E-2</v>
      </c>
      <c r="P437" s="447">
        <f t="shared" si="121"/>
        <v>1952307</v>
      </c>
      <c r="Q437" s="439">
        <v>20340</v>
      </c>
      <c r="R437" s="392">
        <f t="shared" si="120"/>
        <v>1.5003157881169127E-2</v>
      </c>
    </row>
    <row r="438" spans="1:18" s="14" customFormat="1" ht="14.1" customHeight="1" thickBot="1" x14ac:dyDescent="0.3">
      <c r="A438" s="97"/>
      <c r="B438" s="701"/>
      <c r="C438" s="23">
        <v>14</v>
      </c>
      <c r="D438" s="346">
        <v>1918284</v>
      </c>
      <c r="E438" s="285">
        <v>1438713</v>
      </c>
      <c r="F438" s="285">
        <v>1198929</v>
      </c>
      <c r="G438" s="285">
        <v>719358</v>
      </c>
      <c r="H438" s="351">
        <f t="shared" si="110"/>
        <v>2001927</v>
      </c>
      <c r="I438" s="481">
        <f t="shared" si="111"/>
        <v>1501446</v>
      </c>
      <c r="J438" s="481">
        <f t="shared" si="118"/>
        <v>1251204</v>
      </c>
      <c r="K438" s="481">
        <f t="shared" si="119"/>
        <v>750723</v>
      </c>
      <c r="L438" s="326">
        <f t="shared" si="114"/>
        <v>4.3603032710484997E-2</v>
      </c>
      <c r="M438" s="326">
        <f t="shared" si="115"/>
        <v>4.3603554009729532E-2</v>
      </c>
      <c r="N438" s="326">
        <f t="shared" si="116"/>
        <v>4.3601414262229042E-2</v>
      </c>
      <c r="O438" s="326">
        <f t="shared" si="117"/>
        <v>4.3601377895289964E-2</v>
      </c>
      <c r="P438" s="447">
        <f t="shared" si="121"/>
        <v>1981587</v>
      </c>
      <c r="Q438" s="439">
        <v>20340</v>
      </c>
      <c r="R438" s="392">
        <f t="shared" si="120"/>
        <v>1.4997269760373744E-2</v>
      </c>
    </row>
    <row r="439" spans="1:18" s="14" customFormat="1" ht="14.1" customHeight="1" thickBot="1" x14ac:dyDescent="0.3">
      <c r="A439" s="97">
        <v>4</v>
      </c>
      <c r="B439" s="699" t="s">
        <v>206</v>
      </c>
      <c r="C439" s="19">
        <v>1</v>
      </c>
      <c r="D439" s="346">
        <v>1889940</v>
      </c>
      <c r="E439" s="285">
        <v>1417455</v>
      </c>
      <c r="F439" s="285">
        <v>1181214</v>
      </c>
      <c r="G439" s="285">
        <v>708729</v>
      </c>
      <c r="H439" s="470">
        <f t="shared" si="110"/>
        <v>1972647</v>
      </c>
      <c r="I439" s="472">
        <f t="shared" si="111"/>
        <v>1479486</v>
      </c>
      <c r="J439" s="475">
        <f t="shared" si="118"/>
        <v>1232904</v>
      </c>
      <c r="K439" s="472">
        <f t="shared" si="119"/>
        <v>739743</v>
      </c>
      <c r="L439" s="326">
        <f t="shared" si="114"/>
        <v>4.3761706720848281E-2</v>
      </c>
      <c r="M439" s="326">
        <f t="shared" si="115"/>
        <v>4.3762235838174755E-2</v>
      </c>
      <c r="N439" s="326">
        <f t="shared" si="116"/>
        <v>4.376006379876974E-2</v>
      </c>
      <c r="O439" s="326">
        <f t="shared" si="117"/>
        <v>4.3760026752115405E-2</v>
      </c>
      <c r="P439" s="447">
        <f t="shared" si="121"/>
        <v>1952307</v>
      </c>
      <c r="Q439" s="439">
        <v>20340</v>
      </c>
      <c r="R439" s="392">
        <f t="shared" si="120"/>
        <v>-1.4775674976854392E-2</v>
      </c>
    </row>
    <row r="440" spans="1:18" s="14" customFormat="1" ht="14.1" customHeight="1" thickBot="1" x14ac:dyDescent="0.3">
      <c r="A440" s="97"/>
      <c r="B440" s="700"/>
      <c r="C440" s="22">
        <v>2</v>
      </c>
      <c r="D440" s="346">
        <v>1918284</v>
      </c>
      <c r="E440" s="285">
        <v>1438713</v>
      </c>
      <c r="F440" s="285">
        <v>1198929</v>
      </c>
      <c r="G440" s="285">
        <v>719358</v>
      </c>
      <c r="H440" s="470">
        <f t="shared" si="110"/>
        <v>2001927</v>
      </c>
      <c r="I440" s="472">
        <f t="shared" si="111"/>
        <v>1501446</v>
      </c>
      <c r="J440" s="475">
        <f t="shared" si="118"/>
        <v>1251204</v>
      </c>
      <c r="K440" s="472">
        <f t="shared" si="119"/>
        <v>750723</v>
      </c>
      <c r="L440" s="326">
        <f t="shared" si="114"/>
        <v>4.3603032710484997E-2</v>
      </c>
      <c r="M440" s="326">
        <f t="shared" si="115"/>
        <v>4.3603554009729532E-2</v>
      </c>
      <c r="N440" s="326">
        <f t="shared" si="116"/>
        <v>4.3601414262229042E-2</v>
      </c>
      <c r="O440" s="326">
        <f t="shared" si="117"/>
        <v>4.3601377895289964E-2</v>
      </c>
      <c r="P440" s="447">
        <f t="shared" si="121"/>
        <v>1981587</v>
      </c>
      <c r="Q440" s="439">
        <v>20340</v>
      </c>
      <c r="R440" s="392">
        <f t="shared" si="120"/>
        <v>1.4997269760373744E-2</v>
      </c>
    </row>
    <row r="441" spans="1:18" s="14" customFormat="1" ht="14.1" customHeight="1" thickBot="1" x14ac:dyDescent="0.3">
      <c r="A441" s="97"/>
      <c r="B441" s="700"/>
      <c r="C441" s="22">
        <v>3</v>
      </c>
      <c r="D441" s="346">
        <v>1947063</v>
      </c>
      <c r="E441" s="285">
        <v>1460298</v>
      </c>
      <c r="F441" s="285">
        <v>1216914</v>
      </c>
      <c r="G441" s="285">
        <v>730149</v>
      </c>
      <c r="H441" s="470">
        <f t="shared" si="110"/>
        <v>2031657</v>
      </c>
      <c r="I441" s="472">
        <f t="shared" si="111"/>
        <v>1523742</v>
      </c>
      <c r="J441" s="475">
        <f t="shared" si="118"/>
        <v>1269786</v>
      </c>
      <c r="K441" s="472">
        <f t="shared" si="119"/>
        <v>761871</v>
      </c>
      <c r="L441" s="326">
        <f t="shared" si="114"/>
        <v>4.3446976291984386E-2</v>
      </c>
      <c r="M441" s="326">
        <f t="shared" si="115"/>
        <v>4.3445926790285271E-2</v>
      </c>
      <c r="N441" s="326">
        <f t="shared" si="116"/>
        <v>4.3447605993521314E-2</v>
      </c>
      <c r="O441" s="326">
        <f t="shared" si="117"/>
        <v>4.3445926790285271E-2</v>
      </c>
      <c r="P441" s="447">
        <f t="shared" si="121"/>
        <v>2011317</v>
      </c>
      <c r="Q441" s="439">
        <v>20340</v>
      </c>
      <c r="R441" s="392">
        <f t="shared" si="120"/>
        <v>1.5000875780904588E-2</v>
      </c>
    </row>
    <row r="442" spans="1:18" s="14" customFormat="1" ht="14.1" customHeight="1" thickBot="1" x14ac:dyDescent="0.3">
      <c r="A442" s="97"/>
      <c r="B442" s="700"/>
      <c r="C442" s="22">
        <v>4</v>
      </c>
      <c r="D442" s="346">
        <v>1976280</v>
      </c>
      <c r="E442" s="285">
        <v>1482210</v>
      </c>
      <c r="F442" s="285">
        <v>1235175</v>
      </c>
      <c r="G442" s="285">
        <v>741105</v>
      </c>
      <c r="H442" s="470">
        <f t="shared" si="110"/>
        <v>2061837</v>
      </c>
      <c r="I442" s="472">
        <f t="shared" si="111"/>
        <v>1546377</v>
      </c>
      <c r="J442" s="475">
        <f t="shared" si="118"/>
        <v>1288647</v>
      </c>
      <c r="K442" s="472">
        <f t="shared" si="119"/>
        <v>773190</v>
      </c>
      <c r="L442" s="326">
        <f t="shared" si="114"/>
        <v>4.3291942437306455E-2</v>
      </c>
      <c r="M442" s="326">
        <f t="shared" si="115"/>
        <v>4.3291436436132529E-2</v>
      </c>
      <c r="N442" s="326">
        <f t="shared" si="116"/>
        <v>4.3291031635193392E-2</v>
      </c>
      <c r="O442" s="326">
        <f t="shared" si="117"/>
        <v>4.329346044082822E-2</v>
      </c>
      <c r="P442" s="447">
        <f t="shared" si="121"/>
        <v>2041497</v>
      </c>
      <c r="Q442" s="439">
        <v>20340</v>
      </c>
      <c r="R442" s="392">
        <f t="shared" si="120"/>
        <v>1.5005156481759263E-2</v>
      </c>
    </row>
    <row r="443" spans="1:18" s="14" customFormat="1" ht="14.1" customHeight="1" thickBot="1" x14ac:dyDescent="0.3">
      <c r="A443" s="97"/>
      <c r="B443" s="700"/>
      <c r="C443" s="22">
        <v>5</v>
      </c>
      <c r="D443" s="346">
        <v>2005917</v>
      </c>
      <c r="E443" s="285">
        <v>1504437</v>
      </c>
      <c r="F443" s="285">
        <v>1253697</v>
      </c>
      <c r="G443" s="285">
        <v>752220</v>
      </c>
      <c r="H443" s="470">
        <f t="shared" si="110"/>
        <v>2092452</v>
      </c>
      <c r="I443" s="472">
        <f t="shared" si="111"/>
        <v>1569339</v>
      </c>
      <c r="J443" s="475">
        <f t="shared" si="118"/>
        <v>1307784</v>
      </c>
      <c r="K443" s="472">
        <f t="shared" si="119"/>
        <v>784671</v>
      </c>
      <c r="L443" s="326">
        <f t="shared" si="114"/>
        <v>4.3139870692556072E-2</v>
      </c>
      <c r="M443" s="326">
        <f t="shared" si="115"/>
        <v>4.3140390724237705E-2</v>
      </c>
      <c r="N443" s="326">
        <f t="shared" si="116"/>
        <v>4.3142003211302252E-2</v>
      </c>
      <c r="O443" s="326">
        <f t="shared" si="117"/>
        <v>4.3140304698093643E-2</v>
      </c>
      <c r="P443" s="447">
        <f t="shared" si="121"/>
        <v>2072112</v>
      </c>
      <c r="Q443" s="439">
        <v>20340</v>
      </c>
      <c r="R443" s="392">
        <f t="shared" si="120"/>
        <v>1.4997874795069421E-2</v>
      </c>
    </row>
    <row r="444" spans="1:18" s="14" customFormat="1" ht="14.1" customHeight="1" thickBot="1" x14ac:dyDescent="0.3">
      <c r="A444" s="97"/>
      <c r="B444" s="700"/>
      <c r="C444" s="22">
        <v>6</v>
      </c>
      <c r="D444" s="346">
        <v>2036001</v>
      </c>
      <c r="E444" s="285">
        <v>1527000</v>
      </c>
      <c r="F444" s="285">
        <v>1272501</v>
      </c>
      <c r="G444" s="285">
        <v>763500</v>
      </c>
      <c r="H444" s="470">
        <f t="shared" si="110"/>
        <v>2123529</v>
      </c>
      <c r="I444" s="472">
        <f t="shared" si="111"/>
        <v>1592646</v>
      </c>
      <c r="J444" s="475">
        <f t="shared" si="118"/>
        <v>1327206</v>
      </c>
      <c r="K444" s="472">
        <f t="shared" si="119"/>
        <v>796323</v>
      </c>
      <c r="L444" s="326">
        <f t="shared" si="114"/>
        <v>4.299015570228109E-2</v>
      </c>
      <c r="M444" s="326">
        <f t="shared" si="115"/>
        <v>4.2990176817288804E-2</v>
      </c>
      <c r="N444" s="326">
        <f t="shared" si="116"/>
        <v>4.2990143033286417E-2</v>
      </c>
      <c r="O444" s="326">
        <f t="shared" si="117"/>
        <v>4.2990176817288804E-2</v>
      </c>
      <c r="P444" s="447">
        <f t="shared" si="121"/>
        <v>2103189</v>
      </c>
      <c r="Q444" s="439">
        <v>20340</v>
      </c>
      <c r="R444" s="392">
        <f t="shared" si="120"/>
        <v>1.4995612985562845E-2</v>
      </c>
    </row>
    <row r="445" spans="1:18" s="14" customFormat="1" ht="14.1" customHeight="1" thickBot="1" x14ac:dyDescent="0.3">
      <c r="A445" s="97"/>
      <c r="B445" s="700"/>
      <c r="C445" s="22">
        <v>7</v>
      </c>
      <c r="D445" s="346">
        <v>2066550</v>
      </c>
      <c r="E445" s="285">
        <v>1549914</v>
      </c>
      <c r="F445" s="285">
        <v>1291593</v>
      </c>
      <c r="G445" s="285">
        <v>774957</v>
      </c>
      <c r="H445" s="470">
        <f t="shared" si="110"/>
        <v>2155086</v>
      </c>
      <c r="I445" s="472">
        <f t="shared" si="111"/>
        <v>1616316</v>
      </c>
      <c r="J445" s="475">
        <f t="shared" si="118"/>
        <v>1346928</v>
      </c>
      <c r="K445" s="472">
        <f t="shared" si="119"/>
        <v>808158</v>
      </c>
      <c r="L445" s="326">
        <f t="shared" si="114"/>
        <v>4.2842418523626337E-2</v>
      </c>
      <c r="M445" s="326">
        <f t="shared" si="115"/>
        <v>4.2842377060920797E-2</v>
      </c>
      <c r="N445" s="326">
        <f t="shared" si="116"/>
        <v>4.2842443401288177E-2</v>
      </c>
      <c r="O445" s="326">
        <f t="shared" si="117"/>
        <v>4.2842377060920797E-2</v>
      </c>
      <c r="P445" s="447">
        <f t="shared" si="121"/>
        <v>2134746</v>
      </c>
      <c r="Q445" s="439">
        <v>20340</v>
      </c>
      <c r="R445" s="392">
        <f t="shared" si="120"/>
        <v>1.50058939096267E-2</v>
      </c>
    </row>
    <row r="446" spans="1:18" s="14" customFormat="1" ht="14.1" customHeight="1" thickBot="1" x14ac:dyDescent="0.3">
      <c r="A446" s="97"/>
      <c r="B446" s="700"/>
      <c r="C446" s="22">
        <v>8</v>
      </c>
      <c r="D446" s="346">
        <v>2097534</v>
      </c>
      <c r="E446" s="285">
        <v>1573152</v>
      </c>
      <c r="F446" s="285">
        <v>1310958</v>
      </c>
      <c r="G446" s="285">
        <v>786576</v>
      </c>
      <c r="H446" s="470">
        <f t="shared" si="110"/>
        <v>2187093</v>
      </c>
      <c r="I446" s="472">
        <f t="shared" si="111"/>
        <v>1640319</v>
      </c>
      <c r="J446" s="475">
        <f t="shared" si="118"/>
        <v>1366932</v>
      </c>
      <c r="K446" s="472">
        <f t="shared" si="119"/>
        <v>820161</v>
      </c>
      <c r="L446" s="326">
        <f t="shared" si="114"/>
        <v>4.269728166504095E-2</v>
      </c>
      <c r="M446" s="326">
        <f t="shared" si="115"/>
        <v>4.2695810703606514E-2</v>
      </c>
      <c r="N446" s="326">
        <f t="shared" si="116"/>
        <v>4.2697020041832005E-2</v>
      </c>
      <c r="O446" s="326">
        <f t="shared" si="117"/>
        <v>4.2697717703057303E-2</v>
      </c>
      <c r="P446" s="447">
        <f t="shared" si="121"/>
        <v>2166753</v>
      </c>
      <c r="Q446" s="439">
        <v>20340</v>
      </c>
      <c r="R446" s="392">
        <f t="shared" si="120"/>
        <v>1.499308993918369E-2</v>
      </c>
    </row>
    <row r="447" spans="1:18" s="14" customFormat="1" ht="14.1" customHeight="1" thickBot="1" x14ac:dyDescent="0.3">
      <c r="A447" s="97"/>
      <c r="B447" s="700"/>
      <c r="C447" s="22">
        <v>9</v>
      </c>
      <c r="D447" s="346">
        <v>2129004</v>
      </c>
      <c r="E447" s="285">
        <v>1596753</v>
      </c>
      <c r="F447" s="285">
        <v>1330629</v>
      </c>
      <c r="G447" s="285">
        <v>798378</v>
      </c>
      <c r="H447" s="470">
        <f t="shared" si="110"/>
        <v>2219601</v>
      </c>
      <c r="I447" s="472">
        <f t="shared" si="111"/>
        <v>1664700</v>
      </c>
      <c r="J447" s="475">
        <f t="shared" si="118"/>
        <v>1387251</v>
      </c>
      <c r="K447" s="472">
        <f t="shared" si="119"/>
        <v>832350</v>
      </c>
      <c r="L447" s="326">
        <f t="shared" si="114"/>
        <v>4.2553701167306404E-2</v>
      </c>
      <c r="M447" s="326">
        <f t="shared" si="115"/>
        <v>4.2553231464102462E-2</v>
      </c>
      <c r="N447" s="326">
        <f t="shared" si="116"/>
        <v>4.2552807732283003E-2</v>
      </c>
      <c r="O447" s="326">
        <f t="shared" si="117"/>
        <v>4.2551272705410217E-2</v>
      </c>
      <c r="P447" s="447">
        <f t="shared" si="121"/>
        <v>2199261</v>
      </c>
      <c r="Q447" s="439">
        <v>20340</v>
      </c>
      <c r="R447" s="392">
        <f t="shared" si="120"/>
        <v>1.5004271678769721E-2</v>
      </c>
    </row>
    <row r="448" spans="1:18" s="14" customFormat="1" ht="14.1" customHeight="1" thickBot="1" x14ac:dyDescent="0.3">
      <c r="A448" s="97"/>
      <c r="B448" s="700"/>
      <c r="C448" s="22">
        <v>10</v>
      </c>
      <c r="D448" s="346">
        <v>2160933</v>
      </c>
      <c r="E448" s="285">
        <v>1620699</v>
      </c>
      <c r="F448" s="285">
        <v>1350582</v>
      </c>
      <c r="G448" s="285">
        <v>810351</v>
      </c>
      <c r="H448" s="470">
        <f t="shared" si="110"/>
        <v>2252583</v>
      </c>
      <c r="I448" s="472">
        <f t="shared" si="111"/>
        <v>1689438</v>
      </c>
      <c r="J448" s="475">
        <f t="shared" si="118"/>
        <v>1407864</v>
      </c>
      <c r="K448" s="472">
        <f t="shared" si="119"/>
        <v>844719</v>
      </c>
      <c r="L448" s="326">
        <f t="shared" si="114"/>
        <v>4.2412235825914087E-2</v>
      </c>
      <c r="M448" s="326">
        <f t="shared" si="115"/>
        <v>4.2413180979318184E-2</v>
      </c>
      <c r="N448" s="326">
        <f t="shared" si="116"/>
        <v>4.2412826470366108E-2</v>
      </c>
      <c r="O448" s="326">
        <f t="shared" si="117"/>
        <v>4.2411251420680668E-2</v>
      </c>
      <c r="P448" s="447">
        <f t="shared" si="121"/>
        <v>2232243</v>
      </c>
      <c r="Q448" s="439">
        <v>20340</v>
      </c>
      <c r="R448" s="392">
        <f t="shared" si="120"/>
        <v>1.4996655719471175E-2</v>
      </c>
    </row>
    <row r="449" spans="1:18" s="14" customFormat="1" ht="14.1" customHeight="1" thickBot="1" x14ac:dyDescent="0.3">
      <c r="A449" s="97"/>
      <c r="B449" s="700"/>
      <c r="C449" s="22">
        <v>11</v>
      </c>
      <c r="D449" s="346">
        <v>2193351</v>
      </c>
      <c r="E449" s="285">
        <v>1645014</v>
      </c>
      <c r="F449" s="285">
        <v>1370844</v>
      </c>
      <c r="G449" s="285">
        <v>822507</v>
      </c>
      <c r="H449" s="470">
        <f t="shared" si="110"/>
        <v>2286072</v>
      </c>
      <c r="I449" s="472">
        <f t="shared" si="111"/>
        <v>1714554</v>
      </c>
      <c r="J449" s="475">
        <f t="shared" si="118"/>
        <v>1428795</v>
      </c>
      <c r="K449" s="472">
        <f t="shared" si="119"/>
        <v>857277</v>
      </c>
      <c r="L449" s="326">
        <f t="shared" si="114"/>
        <v>4.2273671655836204E-2</v>
      </c>
      <c r="M449" s="326">
        <f t="shared" si="115"/>
        <v>4.2273196459118284E-2</v>
      </c>
      <c r="N449" s="326">
        <f t="shared" si="116"/>
        <v>4.2273956774074951E-2</v>
      </c>
      <c r="O449" s="326">
        <f t="shared" si="117"/>
        <v>4.2273196459118284E-2</v>
      </c>
      <c r="P449" s="447">
        <f t="shared" si="121"/>
        <v>2265732</v>
      </c>
      <c r="Q449" s="439">
        <v>20340</v>
      </c>
      <c r="R449" s="392">
        <f t="shared" si="120"/>
        <v>1.5000907014367737E-2</v>
      </c>
    </row>
    <row r="450" spans="1:18" s="14" customFormat="1" ht="14.1" customHeight="1" thickBot="1" x14ac:dyDescent="0.3">
      <c r="A450" s="97"/>
      <c r="B450" s="700"/>
      <c r="C450" s="22">
        <v>12</v>
      </c>
      <c r="D450" s="346">
        <v>2226252</v>
      </c>
      <c r="E450" s="285">
        <v>1669689</v>
      </c>
      <c r="F450" s="285">
        <v>1391409</v>
      </c>
      <c r="G450" s="285">
        <v>834846</v>
      </c>
      <c r="H450" s="470">
        <f t="shared" si="110"/>
        <v>2320059</v>
      </c>
      <c r="I450" s="472">
        <f t="shared" si="111"/>
        <v>1740045</v>
      </c>
      <c r="J450" s="475">
        <f t="shared" si="118"/>
        <v>1450038</v>
      </c>
      <c r="K450" s="472">
        <f t="shared" si="119"/>
        <v>870021</v>
      </c>
      <c r="L450" s="326">
        <f t="shared" si="114"/>
        <v>4.2136739237067504E-2</v>
      </c>
      <c r="M450" s="326">
        <f t="shared" si="115"/>
        <v>4.2137188422514613E-2</v>
      </c>
      <c r="N450" s="326">
        <f t="shared" si="116"/>
        <v>4.213642430083462E-2</v>
      </c>
      <c r="O450" s="326">
        <f t="shared" si="117"/>
        <v>4.2133519235883023E-2</v>
      </c>
      <c r="P450" s="447">
        <f t="shared" si="121"/>
        <v>2299719</v>
      </c>
      <c r="Q450" s="439">
        <v>20340</v>
      </c>
      <c r="R450" s="392">
        <f t="shared" si="120"/>
        <v>1.5001696034197876E-2</v>
      </c>
    </row>
    <row r="451" spans="1:18" s="14" customFormat="1" ht="14.1" customHeight="1" thickBot="1" x14ac:dyDescent="0.3">
      <c r="A451" s="97"/>
      <c r="B451" s="701"/>
      <c r="C451" s="23">
        <v>13</v>
      </c>
      <c r="D451" s="346">
        <v>2259651</v>
      </c>
      <c r="E451" s="285">
        <v>1694739</v>
      </c>
      <c r="F451" s="285">
        <v>1412283</v>
      </c>
      <c r="G451" s="285">
        <v>847368</v>
      </c>
      <c r="H451" s="478">
        <f t="shared" si="110"/>
        <v>2354559</v>
      </c>
      <c r="I451" s="481">
        <f t="shared" si="111"/>
        <v>1765920</v>
      </c>
      <c r="J451" s="374">
        <f t="shared" si="118"/>
        <v>1471599</v>
      </c>
      <c r="K451" s="481">
        <f t="shared" si="119"/>
        <v>882960</v>
      </c>
      <c r="L451" s="326">
        <f t="shared" si="114"/>
        <v>4.2001176287842681E-2</v>
      </c>
      <c r="M451" s="326">
        <f t="shared" si="115"/>
        <v>4.2001157700389265E-2</v>
      </c>
      <c r="N451" s="326">
        <f t="shared" si="116"/>
        <v>4.2000080720365533E-2</v>
      </c>
      <c r="O451" s="326">
        <f t="shared" si="117"/>
        <v>4.2003002237516643E-2</v>
      </c>
      <c r="P451" s="447">
        <f t="shared" si="121"/>
        <v>2334219</v>
      </c>
      <c r="Q451" s="439">
        <v>20340</v>
      </c>
      <c r="R451" s="392">
        <f t="shared" si="120"/>
        <v>1.4999173500262364E-2</v>
      </c>
    </row>
    <row r="452" spans="1:18" s="14" customFormat="1" ht="7.15" customHeight="1" thickBot="1" x14ac:dyDescent="0.3">
      <c r="A452" s="97"/>
      <c r="B452" s="44"/>
      <c r="C452" s="43"/>
      <c r="D452" s="293"/>
      <c r="E452" s="47"/>
      <c r="F452" s="47"/>
      <c r="G452" s="47"/>
      <c r="H452" s="293"/>
      <c r="I452" s="47"/>
      <c r="J452" s="47"/>
      <c r="K452" s="47"/>
      <c r="L452" s="327"/>
      <c r="M452" s="327"/>
      <c r="N452" s="327"/>
      <c r="O452" s="327"/>
      <c r="P452" s="397"/>
      <c r="Q452" s="360"/>
      <c r="R452"/>
    </row>
    <row r="453" spans="1:18" ht="18.600000000000001" customHeight="1" thickBot="1" x14ac:dyDescent="0.3">
      <c r="B453" s="573" t="s">
        <v>1069</v>
      </c>
      <c r="C453" s="573"/>
      <c r="D453" s="573"/>
      <c r="E453" s="573"/>
      <c r="F453" s="573"/>
      <c r="G453" s="573"/>
      <c r="H453" s="573"/>
      <c r="I453" s="573"/>
      <c r="J453" s="573"/>
      <c r="K453" s="573"/>
      <c r="P453" s="430"/>
      <c r="Q453" s="727"/>
      <c r="R453" s="727"/>
    </row>
    <row r="454" spans="1:18" ht="15" customHeight="1" thickBot="1" x14ac:dyDescent="0.3">
      <c r="B454" s="127"/>
      <c r="C454" s="127"/>
      <c r="D454" s="706" t="s">
        <v>929</v>
      </c>
      <c r="E454" s="707"/>
      <c r="F454" s="707"/>
      <c r="G454" s="708"/>
      <c r="H454" s="650" t="s">
        <v>929</v>
      </c>
      <c r="I454" s="651"/>
      <c r="J454" s="651"/>
      <c r="K454" s="652"/>
      <c r="P454" s="430"/>
      <c r="Q454" s="457"/>
      <c r="R454" s="456"/>
    </row>
    <row r="455" spans="1:18" s="14" customFormat="1" ht="14.1" customHeight="1" thickBot="1" x14ac:dyDescent="0.3">
      <c r="A455" s="97">
        <v>1</v>
      </c>
      <c r="B455" s="699" t="s">
        <v>911</v>
      </c>
      <c r="C455" s="19">
        <v>1</v>
      </c>
      <c r="D455" s="351">
        <v>1227255</v>
      </c>
      <c r="E455" s="353">
        <v>920442</v>
      </c>
      <c r="F455" s="353">
        <v>767034</v>
      </c>
      <c r="G455" s="353">
        <v>460221</v>
      </c>
      <c r="H455" s="470">
        <f t="shared" ref="H455:H499" si="122">P455+Q455</f>
        <v>1288095</v>
      </c>
      <c r="I455" s="472">
        <f t="shared" ref="I455:I499" si="123">(ROUND((+H455/8*6)/3,0))*3</f>
        <v>966072</v>
      </c>
      <c r="J455" s="475">
        <f t="shared" ref="J455" si="124">(ROUND((+H455/8*5)/3,0))*3</f>
        <v>805059</v>
      </c>
      <c r="K455" s="472">
        <f t="shared" ref="K455" si="125">(ROUND((+H455/8*3)/3,0))*3</f>
        <v>483036</v>
      </c>
      <c r="L455" s="326">
        <f t="shared" ref="L455:L499" si="126">(H455-D455)/D455</f>
        <v>4.9574049402935819E-2</v>
      </c>
      <c r="M455" s="326">
        <f t="shared" ref="M455:M499" si="127">(I455-E455)/E455</f>
        <v>4.9574009008715378E-2</v>
      </c>
      <c r="N455" s="326">
        <f t="shared" ref="N455:N499" si="128">(J455-F455)/F455</f>
        <v>4.9574073639499686E-2</v>
      </c>
      <c r="O455" s="326">
        <f t="shared" ref="O455:O499" si="129">(K455-G455)/G455</f>
        <v>4.9574009008715378E-2</v>
      </c>
      <c r="P455" s="447">
        <f t="shared" ref="P455:P518" si="130">ROUND($D455*(1+$G$4)/3,0)*3</f>
        <v>1267755</v>
      </c>
      <c r="Q455" s="439">
        <v>20340</v>
      </c>
      <c r="R455" s="392" t="e">
        <f t="shared" ref="R455:R499" si="131">G455/G454-1</f>
        <v>#DIV/0!</v>
      </c>
    </row>
    <row r="456" spans="1:18" s="14" customFormat="1" ht="14.1" customHeight="1" thickBot="1" x14ac:dyDescent="0.3">
      <c r="A456" s="97"/>
      <c r="B456" s="700"/>
      <c r="C456" s="22">
        <v>2</v>
      </c>
      <c r="D456" s="346">
        <v>1245678</v>
      </c>
      <c r="E456" s="285">
        <v>934260</v>
      </c>
      <c r="F456" s="285">
        <v>778548</v>
      </c>
      <c r="G456" s="285">
        <v>467130</v>
      </c>
      <c r="H456" s="470">
        <f t="shared" si="122"/>
        <v>1307124</v>
      </c>
      <c r="I456" s="472">
        <f t="shared" si="123"/>
        <v>980343</v>
      </c>
      <c r="J456" s="475">
        <f t="shared" ref="J456:J499" si="132">(ROUND((+H456/8*5)/3,0))*3</f>
        <v>816954</v>
      </c>
      <c r="K456" s="472">
        <f t="shared" ref="K456:K499" si="133">(ROUND((+H456/8*3)/3,0))*3</f>
        <v>490173</v>
      </c>
      <c r="L456" s="326">
        <f t="shared" si="126"/>
        <v>4.9327354260089683E-2</v>
      </c>
      <c r="M456" s="326">
        <f t="shared" si="127"/>
        <v>4.9325669513839827E-2</v>
      </c>
      <c r="N456" s="326">
        <f t="shared" si="128"/>
        <v>4.9330291773917602E-2</v>
      </c>
      <c r="O456" s="326">
        <f t="shared" si="129"/>
        <v>4.9328880611392976E-2</v>
      </c>
      <c r="P456" s="447">
        <f t="shared" si="130"/>
        <v>1286784</v>
      </c>
      <c r="Q456" s="439">
        <v>20340</v>
      </c>
      <c r="R456" s="392">
        <f t="shared" si="131"/>
        <v>1.5012352760956249E-2</v>
      </c>
    </row>
    <row r="457" spans="1:18" s="14" customFormat="1" ht="14.1" customHeight="1" thickBot="1" x14ac:dyDescent="0.3">
      <c r="A457" s="97"/>
      <c r="B457" s="700"/>
      <c r="C457" s="22">
        <v>3</v>
      </c>
      <c r="D457" s="346">
        <v>1264359</v>
      </c>
      <c r="E457" s="285">
        <v>948270</v>
      </c>
      <c r="F457" s="285">
        <v>790224</v>
      </c>
      <c r="G457" s="285">
        <v>474135</v>
      </c>
      <c r="H457" s="470">
        <f t="shared" si="122"/>
        <v>1326423</v>
      </c>
      <c r="I457" s="472">
        <f t="shared" si="123"/>
        <v>994818</v>
      </c>
      <c r="J457" s="475">
        <f t="shared" si="132"/>
        <v>829014</v>
      </c>
      <c r="K457" s="472">
        <f t="shared" si="133"/>
        <v>497409</v>
      </c>
      <c r="L457" s="326">
        <f t="shared" si="126"/>
        <v>4.908732409070525E-2</v>
      </c>
      <c r="M457" s="326">
        <f t="shared" si="127"/>
        <v>4.908728526685438E-2</v>
      </c>
      <c r="N457" s="326">
        <f t="shared" si="128"/>
        <v>4.9087347385045256E-2</v>
      </c>
      <c r="O457" s="326">
        <f t="shared" si="129"/>
        <v>4.908728526685438E-2</v>
      </c>
      <c r="P457" s="447">
        <f t="shared" si="130"/>
        <v>1306083</v>
      </c>
      <c r="Q457" s="439">
        <v>20340</v>
      </c>
      <c r="R457" s="392">
        <f t="shared" si="131"/>
        <v>1.4995825573181021E-2</v>
      </c>
    </row>
    <row r="458" spans="1:18" s="14" customFormat="1" ht="14.1" customHeight="1" thickBot="1" x14ac:dyDescent="0.3">
      <c r="A458" s="97"/>
      <c r="B458" s="700"/>
      <c r="C458" s="22">
        <v>4</v>
      </c>
      <c r="D458" s="346">
        <v>1283316</v>
      </c>
      <c r="E458" s="285">
        <v>962487</v>
      </c>
      <c r="F458" s="285">
        <v>802074</v>
      </c>
      <c r="G458" s="285">
        <v>481245</v>
      </c>
      <c r="H458" s="470">
        <f t="shared" si="122"/>
        <v>1346004</v>
      </c>
      <c r="I458" s="472">
        <f t="shared" si="123"/>
        <v>1009503</v>
      </c>
      <c r="J458" s="475">
        <f t="shared" si="132"/>
        <v>841254</v>
      </c>
      <c r="K458" s="472">
        <f t="shared" si="133"/>
        <v>504753</v>
      </c>
      <c r="L458" s="326">
        <f t="shared" si="126"/>
        <v>4.8848451979091663E-2</v>
      </c>
      <c r="M458" s="326">
        <f t="shared" si="127"/>
        <v>4.8848451979091663E-2</v>
      </c>
      <c r="N458" s="326">
        <f t="shared" si="128"/>
        <v>4.8848360625079482E-2</v>
      </c>
      <c r="O458" s="326">
        <f t="shared" si="129"/>
        <v>4.8848299722594524E-2</v>
      </c>
      <c r="P458" s="447">
        <f t="shared" si="130"/>
        <v>1325664</v>
      </c>
      <c r="Q458" s="439">
        <v>20340</v>
      </c>
      <c r="R458" s="392">
        <f t="shared" si="131"/>
        <v>1.4995729064506857E-2</v>
      </c>
    </row>
    <row r="459" spans="1:18" s="14" customFormat="1" ht="14.1" customHeight="1" thickBot="1" x14ac:dyDescent="0.3">
      <c r="A459" s="97"/>
      <c r="B459" s="700"/>
      <c r="C459" s="22">
        <v>5</v>
      </c>
      <c r="D459" s="346">
        <v>1302567</v>
      </c>
      <c r="E459" s="285">
        <v>976926</v>
      </c>
      <c r="F459" s="285">
        <v>814104</v>
      </c>
      <c r="G459" s="285">
        <v>488463</v>
      </c>
      <c r="H459" s="470">
        <f t="shared" si="122"/>
        <v>1365891</v>
      </c>
      <c r="I459" s="472">
        <f t="shared" si="123"/>
        <v>1024419</v>
      </c>
      <c r="J459" s="475">
        <f t="shared" si="132"/>
        <v>853683</v>
      </c>
      <c r="K459" s="472">
        <f t="shared" si="133"/>
        <v>512208</v>
      </c>
      <c r="L459" s="326">
        <f t="shared" si="126"/>
        <v>4.8614773750601699E-2</v>
      </c>
      <c r="M459" s="326">
        <f t="shared" si="127"/>
        <v>4.8614736428347696E-2</v>
      </c>
      <c r="N459" s="326">
        <f t="shared" si="128"/>
        <v>4.861663866041685E-2</v>
      </c>
      <c r="O459" s="326">
        <f t="shared" si="129"/>
        <v>4.8611665571394354E-2</v>
      </c>
      <c r="P459" s="447">
        <f t="shared" si="130"/>
        <v>1345551</v>
      </c>
      <c r="Q459" s="439">
        <v>20340</v>
      </c>
      <c r="R459" s="392">
        <f t="shared" si="131"/>
        <v>1.4998597388024892E-2</v>
      </c>
    </row>
    <row r="460" spans="1:18" s="14" customFormat="1" ht="14.1" customHeight="1" thickBot="1" x14ac:dyDescent="0.3">
      <c r="A460" s="97"/>
      <c r="B460" s="700"/>
      <c r="C460" s="22">
        <v>6</v>
      </c>
      <c r="D460" s="346">
        <v>1322100</v>
      </c>
      <c r="E460" s="285">
        <v>991575</v>
      </c>
      <c r="F460" s="285">
        <v>826314</v>
      </c>
      <c r="G460" s="285">
        <v>495789</v>
      </c>
      <c r="H460" s="470">
        <f t="shared" si="122"/>
        <v>1386069</v>
      </c>
      <c r="I460" s="472">
        <f t="shared" si="123"/>
        <v>1039551</v>
      </c>
      <c r="J460" s="475">
        <f t="shared" si="132"/>
        <v>866292</v>
      </c>
      <c r="K460" s="472">
        <f t="shared" si="133"/>
        <v>519777</v>
      </c>
      <c r="L460" s="326">
        <f t="shared" si="126"/>
        <v>4.8384388472884045E-2</v>
      </c>
      <c r="M460" s="326">
        <f t="shared" si="127"/>
        <v>4.8383632100446258E-2</v>
      </c>
      <c r="N460" s="326">
        <f t="shared" si="128"/>
        <v>4.8381123882688663E-2</v>
      </c>
      <c r="O460" s="326">
        <f t="shared" si="129"/>
        <v>4.8383485716706101E-2</v>
      </c>
      <c r="P460" s="447">
        <f t="shared" si="130"/>
        <v>1365729</v>
      </c>
      <c r="Q460" s="439">
        <v>20340</v>
      </c>
      <c r="R460" s="392">
        <f t="shared" si="131"/>
        <v>1.4998065360119384E-2</v>
      </c>
    </row>
    <row r="461" spans="1:18" s="14" customFormat="1" ht="14.1" customHeight="1" thickBot="1" x14ac:dyDescent="0.3">
      <c r="A461" s="97"/>
      <c r="B461" s="700"/>
      <c r="C461" s="22">
        <v>7</v>
      </c>
      <c r="D461" s="346">
        <v>1341942</v>
      </c>
      <c r="E461" s="285">
        <v>1006458</v>
      </c>
      <c r="F461" s="285">
        <v>838713</v>
      </c>
      <c r="G461" s="285">
        <v>503229</v>
      </c>
      <c r="H461" s="470">
        <f t="shared" si="122"/>
        <v>1406565</v>
      </c>
      <c r="I461" s="472">
        <f t="shared" si="123"/>
        <v>1054923</v>
      </c>
      <c r="J461" s="475">
        <f t="shared" si="132"/>
        <v>879102</v>
      </c>
      <c r="K461" s="472">
        <f t="shared" si="133"/>
        <v>527463</v>
      </c>
      <c r="L461" s="326">
        <f t="shared" si="126"/>
        <v>4.8156328663981007E-2</v>
      </c>
      <c r="M461" s="326">
        <f t="shared" si="127"/>
        <v>4.815402133024925E-2</v>
      </c>
      <c r="N461" s="326">
        <f t="shared" si="128"/>
        <v>4.8155924613067877E-2</v>
      </c>
      <c r="O461" s="326">
        <f t="shared" si="129"/>
        <v>4.815700208056372E-2</v>
      </c>
      <c r="P461" s="447">
        <f t="shared" si="130"/>
        <v>1386225</v>
      </c>
      <c r="Q461" s="439">
        <v>20340</v>
      </c>
      <c r="R461" s="392">
        <f t="shared" si="131"/>
        <v>1.5006383764060827E-2</v>
      </c>
    </row>
    <row r="462" spans="1:18" s="14" customFormat="1" ht="14.1" customHeight="1" thickBot="1" x14ac:dyDescent="0.3">
      <c r="A462" s="97"/>
      <c r="B462" s="701"/>
      <c r="C462" s="23">
        <v>8</v>
      </c>
      <c r="D462" s="346">
        <v>1362063</v>
      </c>
      <c r="E462" s="285">
        <v>1021548</v>
      </c>
      <c r="F462" s="285">
        <v>851289</v>
      </c>
      <c r="G462" s="285">
        <v>510774</v>
      </c>
      <c r="H462" s="470">
        <f t="shared" si="122"/>
        <v>1427352</v>
      </c>
      <c r="I462" s="472">
        <f t="shared" si="123"/>
        <v>1070514</v>
      </c>
      <c r="J462" s="475">
        <f t="shared" si="132"/>
        <v>892095</v>
      </c>
      <c r="K462" s="472">
        <f t="shared" si="133"/>
        <v>535257</v>
      </c>
      <c r="L462" s="326">
        <f t="shared" si="126"/>
        <v>4.7933906140905376E-2</v>
      </c>
      <c r="M462" s="326">
        <f t="shared" si="127"/>
        <v>4.7933136768903664E-2</v>
      </c>
      <c r="N462" s="326">
        <f t="shared" si="128"/>
        <v>4.7934367764648669E-2</v>
      </c>
      <c r="O462" s="326">
        <f t="shared" si="129"/>
        <v>4.7933136768903664E-2</v>
      </c>
      <c r="P462" s="447">
        <f t="shared" si="130"/>
        <v>1407012</v>
      </c>
      <c r="Q462" s="439">
        <v>20340</v>
      </c>
      <c r="R462" s="392">
        <f t="shared" si="131"/>
        <v>1.4993174081779914E-2</v>
      </c>
    </row>
    <row r="463" spans="1:18" s="14" customFormat="1" ht="14.1" customHeight="1" thickBot="1" x14ac:dyDescent="0.3">
      <c r="A463" s="97">
        <v>2</v>
      </c>
      <c r="B463" s="699" t="s">
        <v>912</v>
      </c>
      <c r="C463" s="19">
        <v>1</v>
      </c>
      <c r="D463" s="346">
        <v>1403235</v>
      </c>
      <c r="E463" s="285">
        <v>1052427</v>
      </c>
      <c r="F463" s="285">
        <v>877023</v>
      </c>
      <c r="G463" s="285">
        <v>526212</v>
      </c>
      <c r="H463" s="470">
        <f t="shared" si="122"/>
        <v>1469883</v>
      </c>
      <c r="I463" s="472">
        <f t="shared" si="123"/>
        <v>1102413</v>
      </c>
      <c r="J463" s="475">
        <f t="shared" si="132"/>
        <v>918678</v>
      </c>
      <c r="K463" s="472">
        <f t="shared" si="133"/>
        <v>551205</v>
      </c>
      <c r="L463" s="326">
        <f t="shared" si="126"/>
        <v>4.7495964681610707E-2</v>
      </c>
      <c r="M463" s="326">
        <f t="shared" si="127"/>
        <v>4.7495930834157617E-2</v>
      </c>
      <c r="N463" s="326">
        <f t="shared" si="128"/>
        <v>4.7495903756229883E-2</v>
      </c>
      <c r="O463" s="326">
        <f t="shared" si="129"/>
        <v>4.7496066224259427E-2</v>
      </c>
      <c r="P463" s="447">
        <f t="shared" si="130"/>
        <v>1449543</v>
      </c>
      <c r="Q463" s="439">
        <v>20340</v>
      </c>
      <c r="R463" s="392">
        <f t="shared" si="131"/>
        <v>3.0224717781249577E-2</v>
      </c>
    </row>
    <row r="464" spans="1:18" s="14" customFormat="1" ht="14.1" customHeight="1" thickBot="1" x14ac:dyDescent="0.3">
      <c r="A464" s="97"/>
      <c r="B464" s="700"/>
      <c r="C464" s="22">
        <v>2</v>
      </c>
      <c r="D464" s="346">
        <v>1424286</v>
      </c>
      <c r="E464" s="285">
        <v>1068216</v>
      </c>
      <c r="F464" s="285">
        <v>890178</v>
      </c>
      <c r="G464" s="285">
        <v>534108</v>
      </c>
      <c r="H464" s="470">
        <f t="shared" si="122"/>
        <v>1491627</v>
      </c>
      <c r="I464" s="472">
        <f t="shared" si="123"/>
        <v>1118721</v>
      </c>
      <c r="J464" s="475">
        <f t="shared" si="132"/>
        <v>932268</v>
      </c>
      <c r="K464" s="472">
        <f t="shared" si="133"/>
        <v>559359</v>
      </c>
      <c r="L464" s="326">
        <f t="shared" si="126"/>
        <v>4.7280532140314517E-2</v>
      </c>
      <c r="M464" s="326">
        <f t="shared" si="127"/>
        <v>4.7279763643308097E-2</v>
      </c>
      <c r="N464" s="326">
        <f t="shared" si="128"/>
        <v>4.7282678295801517E-2</v>
      </c>
      <c r="O464" s="326">
        <f t="shared" si="129"/>
        <v>4.727695522253926E-2</v>
      </c>
      <c r="P464" s="447">
        <f t="shared" si="130"/>
        <v>1471287</v>
      </c>
      <c r="Q464" s="439">
        <v>20340</v>
      </c>
      <c r="R464" s="392">
        <f t="shared" si="131"/>
        <v>1.5005359056806E-2</v>
      </c>
    </row>
    <row r="465" spans="1:18" s="14" customFormat="1" ht="14.1" customHeight="1" thickBot="1" x14ac:dyDescent="0.3">
      <c r="A465" s="97"/>
      <c r="B465" s="700"/>
      <c r="C465" s="22">
        <v>3</v>
      </c>
      <c r="D465" s="346">
        <v>1445649</v>
      </c>
      <c r="E465" s="285">
        <v>1084236</v>
      </c>
      <c r="F465" s="285">
        <v>903531</v>
      </c>
      <c r="G465" s="285">
        <v>542118</v>
      </c>
      <c r="H465" s="470">
        <f t="shared" si="122"/>
        <v>1513695</v>
      </c>
      <c r="I465" s="472">
        <f t="shared" si="123"/>
        <v>1135272</v>
      </c>
      <c r="J465" s="475">
        <f t="shared" si="132"/>
        <v>946059</v>
      </c>
      <c r="K465" s="472">
        <f t="shared" si="133"/>
        <v>567636</v>
      </c>
      <c r="L465" s="326">
        <f t="shared" si="126"/>
        <v>4.7069516874428022E-2</v>
      </c>
      <c r="M465" s="326">
        <f t="shared" si="127"/>
        <v>4.7070932896528063E-2</v>
      </c>
      <c r="N465" s="326">
        <f t="shared" si="128"/>
        <v>4.706866726210833E-2</v>
      </c>
      <c r="O465" s="326">
        <f t="shared" si="129"/>
        <v>4.7070932896528063E-2</v>
      </c>
      <c r="P465" s="447">
        <f t="shared" si="130"/>
        <v>1493355</v>
      </c>
      <c r="Q465" s="439">
        <v>20340</v>
      </c>
      <c r="R465" s="392">
        <f t="shared" si="131"/>
        <v>1.499696690556962E-2</v>
      </c>
    </row>
    <row r="466" spans="1:18" s="14" customFormat="1" ht="14.1" customHeight="1" thickBot="1" x14ac:dyDescent="0.3">
      <c r="A466" s="97"/>
      <c r="B466" s="700"/>
      <c r="C466" s="22">
        <v>4</v>
      </c>
      <c r="D466" s="346">
        <v>1467327</v>
      </c>
      <c r="E466" s="285">
        <v>1100496</v>
      </c>
      <c r="F466" s="285">
        <v>917079</v>
      </c>
      <c r="G466" s="285">
        <v>550248</v>
      </c>
      <c r="H466" s="470">
        <f t="shared" si="122"/>
        <v>1536090</v>
      </c>
      <c r="I466" s="472">
        <f t="shared" si="123"/>
        <v>1152069</v>
      </c>
      <c r="J466" s="475">
        <f t="shared" si="132"/>
        <v>960057</v>
      </c>
      <c r="K466" s="472">
        <f t="shared" si="133"/>
        <v>576033</v>
      </c>
      <c r="L466" s="326">
        <f t="shared" si="126"/>
        <v>4.6862764741601566E-2</v>
      </c>
      <c r="M466" s="326">
        <f t="shared" si="127"/>
        <v>4.6863414314999782E-2</v>
      </c>
      <c r="N466" s="326">
        <f t="shared" si="128"/>
        <v>4.6864010625038845E-2</v>
      </c>
      <c r="O466" s="326">
        <f t="shared" si="129"/>
        <v>4.6860688271470316E-2</v>
      </c>
      <c r="P466" s="447">
        <f t="shared" si="130"/>
        <v>1515750</v>
      </c>
      <c r="Q466" s="439">
        <v>20340</v>
      </c>
      <c r="R466" s="392">
        <f t="shared" si="131"/>
        <v>1.499673502816723E-2</v>
      </c>
    </row>
    <row r="467" spans="1:18" s="14" customFormat="1" ht="14.1" customHeight="1" thickBot="1" x14ac:dyDescent="0.3">
      <c r="A467" s="97"/>
      <c r="B467" s="700"/>
      <c r="C467" s="22">
        <v>5</v>
      </c>
      <c r="D467" s="346">
        <v>1489347</v>
      </c>
      <c r="E467" s="285">
        <v>1117011</v>
      </c>
      <c r="F467" s="285">
        <v>930843</v>
      </c>
      <c r="G467" s="285">
        <v>558504</v>
      </c>
      <c r="H467" s="470">
        <f t="shared" si="122"/>
        <v>1558836</v>
      </c>
      <c r="I467" s="472">
        <f t="shared" si="123"/>
        <v>1169127</v>
      </c>
      <c r="J467" s="475">
        <f t="shared" si="132"/>
        <v>974274</v>
      </c>
      <c r="K467" s="472">
        <f t="shared" si="133"/>
        <v>584565</v>
      </c>
      <c r="L467" s="326">
        <f t="shared" si="126"/>
        <v>4.6657360574802242E-2</v>
      </c>
      <c r="M467" s="326">
        <f t="shared" si="127"/>
        <v>4.6656657812680448E-2</v>
      </c>
      <c r="N467" s="326">
        <f t="shared" si="128"/>
        <v>4.6657707046193611E-2</v>
      </c>
      <c r="O467" s="326">
        <f t="shared" si="129"/>
        <v>4.6662154613037687E-2</v>
      </c>
      <c r="P467" s="447">
        <f t="shared" si="130"/>
        <v>1538496</v>
      </c>
      <c r="Q467" s="439">
        <v>20340</v>
      </c>
      <c r="R467" s="392">
        <f t="shared" si="131"/>
        <v>1.5004143586164753E-2</v>
      </c>
    </row>
    <row r="468" spans="1:18" s="14" customFormat="1" ht="14.1" customHeight="1" thickBot="1" x14ac:dyDescent="0.3">
      <c r="A468" s="97"/>
      <c r="B468" s="700"/>
      <c r="C468" s="22">
        <v>6</v>
      </c>
      <c r="D468" s="346">
        <v>1511688</v>
      </c>
      <c r="E468" s="285">
        <v>1133766</v>
      </c>
      <c r="F468" s="285">
        <v>944805</v>
      </c>
      <c r="G468" s="285">
        <v>566883</v>
      </c>
      <c r="H468" s="470">
        <f t="shared" si="122"/>
        <v>1581915</v>
      </c>
      <c r="I468" s="472">
        <f t="shared" si="123"/>
        <v>1186437</v>
      </c>
      <c r="J468" s="475">
        <f t="shared" si="132"/>
        <v>988698</v>
      </c>
      <c r="K468" s="472">
        <f t="shared" si="133"/>
        <v>593217</v>
      </c>
      <c r="L468" s="326">
        <f t="shared" si="126"/>
        <v>4.6456014733198915E-2</v>
      </c>
      <c r="M468" s="326">
        <f t="shared" si="127"/>
        <v>4.6456676245362802E-2</v>
      </c>
      <c r="N468" s="326">
        <f t="shared" si="128"/>
        <v>4.6457205455093908E-2</v>
      </c>
      <c r="O468" s="326">
        <f t="shared" si="129"/>
        <v>4.6454030196707255E-2</v>
      </c>
      <c r="P468" s="447">
        <f t="shared" si="130"/>
        <v>1561575</v>
      </c>
      <c r="Q468" s="439">
        <v>20340</v>
      </c>
      <c r="R468" s="392">
        <f t="shared" si="131"/>
        <v>1.5002578316359427E-2</v>
      </c>
    </row>
    <row r="469" spans="1:18" s="14" customFormat="1" ht="14.1" customHeight="1" thickBot="1" x14ac:dyDescent="0.3">
      <c r="A469" s="97"/>
      <c r="B469" s="700"/>
      <c r="C469" s="22">
        <v>7</v>
      </c>
      <c r="D469" s="346">
        <v>1534356</v>
      </c>
      <c r="E469" s="285">
        <v>1150767</v>
      </c>
      <c r="F469" s="285">
        <v>958974</v>
      </c>
      <c r="G469" s="285">
        <v>575385</v>
      </c>
      <c r="H469" s="470">
        <f t="shared" si="122"/>
        <v>1605330</v>
      </c>
      <c r="I469" s="472">
        <f t="shared" si="123"/>
        <v>1203999</v>
      </c>
      <c r="J469" s="475">
        <f t="shared" si="132"/>
        <v>1003332</v>
      </c>
      <c r="K469" s="472">
        <f t="shared" si="133"/>
        <v>601998</v>
      </c>
      <c r="L469" s="326">
        <f t="shared" si="126"/>
        <v>4.6256540203186224E-2</v>
      </c>
      <c r="M469" s="326">
        <f t="shared" si="127"/>
        <v>4.6257843681648848E-2</v>
      </c>
      <c r="N469" s="326">
        <f t="shared" si="128"/>
        <v>4.6255685764160448E-2</v>
      </c>
      <c r="O469" s="326">
        <f t="shared" si="129"/>
        <v>4.6252509189499205E-2</v>
      </c>
      <c r="P469" s="447">
        <f t="shared" si="130"/>
        <v>1584990</v>
      </c>
      <c r="Q469" s="439">
        <v>20340</v>
      </c>
      <c r="R469" s="392">
        <f t="shared" si="131"/>
        <v>1.4997803779615904E-2</v>
      </c>
    </row>
    <row r="470" spans="1:18" s="14" customFormat="1" ht="14.1" customHeight="1" thickBot="1" x14ac:dyDescent="0.3">
      <c r="A470" s="97"/>
      <c r="B470" s="700"/>
      <c r="C470" s="22">
        <v>8</v>
      </c>
      <c r="D470" s="346">
        <v>1557369</v>
      </c>
      <c r="E470" s="285">
        <v>1168026</v>
      </c>
      <c r="F470" s="285">
        <v>973356</v>
      </c>
      <c r="G470" s="285">
        <v>584013</v>
      </c>
      <c r="H470" s="470">
        <f t="shared" si="122"/>
        <v>1629102</v>
      </c>
      <c r="I470" s="472">
        <f t="shared" si="123"/>
        <v>1221828</v>
      </c>
      <c r="J470" s="475">
        <f t="shared" si="132"/>
        <v>1018188</v>
      </c>
      <c r="K470" s="472">
        <f t="shared" si="133"/>
        <v>610914</v>
      </c>
      <c r="L470" s="326">
        <f t="shared" si="126"/>
        <v>4.6060374901516599E-2</v>
      </c>
      <c r="M470" s="326">
        <f t="shared" si="127"/>
        <v>4.6062330804280044E-2</v>
      </c>
      <c r="N470" s="326">
        <f t="shared" si="128"/>
        <v>4.6059201361064193E-2</v>
      </c>
      <c r="O470" s="326">
        <f t="shared" si="129"/>
        <v>4.6062330804280044E-2</v>
      </c>
      <c r="P470" s="447">
        <f t="shared" si="130"/>
        <v>1608762</v>
      </c>
      <c r="Q470" s="439">
        <v>20340</v>
      </c>
      <c r="R470" s="392">
        <f t="shared" si="131"/>
        <v>1.4995177142261173E-2</v>
      </c>
    </row>
    <row r="471" spans="1:18" s="14" customFormat="1" ht="14.1" customHeight="1" thickBot="1" x14ac:dyDescent="0.3">
      <c r="A471" s="97"/>
      <c r="B471" s="700"/>
      <c r="C471" s="22">
        <v>9</v>
      </c>
      <c r="D471" s="346">
        <v>1580730</v>
      </c>
      <c r="E471" s="285">
        <v>1185549</v>
      </c>
      <c r="F471" s="285">
        <v>987957</v>
      </c>
      <c r="G471" s="285">
        <v>592773</v>
      </c>
      <c r="H471" s="470">
        <f t="shared" si="122"/>
        <v>1653234</v>
      </c>
      <c r="I471" s="472">
        <f t="shared" si="123"/>
        <v>1239927</v>
      </c>
      <c r="J471" s="475">
        <f t="shared" si="132"/>
        <v>1033272</v>
      </c>
      <c r="K471" s="472">
        <f t="shared" si="133"/>
        <v>619962</v>
      </c>
      <c r="L471" s="326">
        <f t="shared" si="126"/>
        <v>4.5867415687688602E-2</v>
      </c>
      <c r="M471" s="326">
        <f t="shared" si="127"/>
        <v>4.5867357654554977E-2</v>
      </c>
      <c r="N471" s="326">
        <f t="shared" si="128"/>
        <v>4.5867380867790804E-2</v>
      </c>
      <c r="O471" s="326">
        <f t="shared" si="129"/>
        <v>4.5867473720969075E-2</v>
      </c>
      <c r="P471" s="447">
        <f t="shared" si="130"/>
        <v>1632894</v>
      </c>
      <c r="Q471" s="439">
        <v>20340</v>
      </c>
      <c r="R471" s="392">
        <f t="shared" si="131"/>
        <v>1.499966610332315E-2</v>
      </c>
    </row>
    <row r="472" spans="1:18" s="14" customFormat="1" ht="14.1" customHeight="1" thickBot="1" x14ac:dyDescent="0.3">
      <c r="A472" s="97"/>
      <c r="B472" s="701"/>
      <c r="C472" s="23">
        <v>10</v>
      </c>
      <c r="D472" s="346">
        <v>1604430</v>
      </c>
      <c r="E472" s="285">
        <v>1203324</v>
      </c>
      <c r="F472" s="285">
        <v>1002768</v>
      </c>
      <c r="G472" s="285">
        <v>601662</v>
      </c>
      <c r="H472" s="351">
        <f t="shared" si="122"/>
        <v>1677717</v>
      </c>
      <c r="I472" s="481">
        <f t="shared" si="123"/>
        <v>1258287</v>
      </c>
      <c r="J472" s="481">
        <f t="shared" si="132"/>
        <v>1048572</v>
      </c>
      <c r="K472" s="481">
        <f t="shared" si="133"/>
        <v>629145</v>
      </c>
      <c r="L472" s="326">
        <f t="shared" si="126"/>
        <v>4.5677904302462553E-2</v>
      </c>
      <c r="M472" s="326">
        <f t="shared" si="127"/>
        <v>4.5675977542208084E-2</v>
      </c>
      <c r="N472" s="326">
        <f t="shared" si="128"/>
        <v>4.5677564501459961E-2</v>
      </c>
      <c r="O472" s="326">
        <f t="shared" si="129"/>
        <v>4.5678470636337343E-2</v>
      </c>
      <c r="P472" s="447">
        <f t="shared" si="130"/>
        <v>1657377</v>
      </c>
      <c r="Q472" s="439">
        <v>20340</v>
      </c>
      <c r="R472" s="392">
        <f t="shared" si="131"/>
        <v>1.4995622270245201E-2</v>
      </c>
    </row>
    <row r="473" spans="1:18" s="14" customFormat="1" ht="14.1" customHeight="1" thickBot="1" x14ac:dyDescent="0.3">
      <c r="A473" s="97">
        <v>3</v>
      </c>
      <c r="B473" s="699" t="s">
        <v>207</v>
      </c>
      <c r="C473" s="19">
        <v>1</v>
      </c>
      <c r="D473" s="346">
        <v>1580730</v>
      </c>
      <c r="E473" s="285">
        <v>1185549</v>
      </c>
      <c r="F473" s="285">
        <v>987957</v>
      </c>
      <c r="G473" s="285">
        <v>592773</v>
      </c>
      <c r="H473" s="470">
        <f t="shared" si="122"/>
        <v>1653234</v>
      </c>
      <c r="I473" s="472">
        <f t="shared" si="123"/>
        <v>1239927</v>
      </c>
      <c r="J473" s="475">
        <f t="shared" si="132"/>
        <v>1033272</v>
      </c>
      <c r="K473" s="472">
        <f t="shared" si="133"/>
        <v>619962</v>
      </c>
      <c r="L473" s="326">
        <f t="shared" si="126"/>
        <v>4.5867415687688602E-2</v>
      </c>
      <c r="M473" s="326">
        <f t="shared" si="127"/>
        <v>4.5867357654554977E-2</v>
      </c>
      <c r="N473" s="326">
        <f t="shared" si="128"/>
        <v>4.5867380867790804E-2</v>
      </c>
      <c r="O473" s="326">
        <f t="shared" si="129"/>
        <v>4.5867473720969075E-2</v>
      </c>
      <c r="P473" s="447">
        <f t="shared" si="130"/>
        <v>1632894</v>
      </c>
      <c r="Q473" s="439">
        <v>20340</v>
      </c>
      <c r="R473" s="392">
        <f t="shared" si="131"/>
        <v>-1.4774075810006337E-2</v>
      </c>
    </row>
    <row r="474" spans="1:18" s="14" customFormat="1" ht="14.1" customHeight="1" thickBot="1" x14ac:dyDescent="0.3">
      <c r="A474" s="97"/>
      <c r="B474" s="700"/>
      <c r="C474" s="22">
        <v>2</v>
      </c>
      <c r="D474" s="346">
        <v>1604430</v>
      </c>
      <c r="E474" s="285">
        <v>1203324</v>
      </c>
      <c r="F474" s="285">
        <v>1002768</v>
      </c>
      <c r="G474" s="285">
        <v>601662</v>
      </c>
      <c r="H474" s="470">
        <f t="shared" si="122"/>
        <v>1677717</v>
      </c>
      <c r="I474" s="472">
        <f t="shared" si="123"/>
        <v>1258287</v>
      </c>
      <c r="J474" s="475">
        <f t="shared" si="132"/>
        <v>1048572</v>
      </c>
      <c r="K474" s="472">
        <f t="shared" si="133"/>
        <v>629145</v>
      </c>
      <c r="L474" s="326">
        <f t="shared" si="126"/>
        <v>4.5677904302462553E-2</v>
      </c>
      <c r="M474" s="326">
        <f t="shared" si="127"/>
        <v>4.5675977542208084E-2</v>
      </c>
      <c r="N474" s="326">
        <f t="shared" si="128"/>
        <v>4.5677564501459961E-2</v>
      </c>
      <c r="O474" s="326">
        <f t="shared" si="129"/>
        <v>4.5678470636337343E-2</v>
      </c>
      <c r="P474" s="447">
        <f t="shared" si="130"/>
        <v>1657377</v>
      </c>
      <c r="Q474" s="439">
        <v>20340</v>
      </c>
      <c r="R474" s="392">
        <f t="shared" si="131"/>
        <v>1.4995622270245201E-2</v>
      </c>
    </row>
    <row r="475" spans="1:18" s="14" customFormat="1" ht="14.1" customHeight="1" thickBot="1" x14ac:dyDescent="0.3">
      <c r="A475" s="97"/>
      <c r="B475" s="700"/>
      <c r="C475" s="22">
        <v>3</v>
      </c>
      <c r="D475" s="346">
        <v>1628502</v>
      </c>
      <c r="E475" s="285">
        <v>1221378</v>
      </c>
      <c r="F475" s="285">
        <v>1017813</v>
      </c>
      <c r="G475" s="285">
        <v>610689</v>
      </c>
      <c r="H475" s="470">
        <f t="shared" si="122"/>
        <v>1702584</v>
      </c>
      <c r="I475" s="472">
        <f t="shared" si="123"/>
        <v>1276938</v>
      </c>
      <c r="J475" s="475">
        <f t="shared" si="132"/>
        <v>1064115</v>
      </c>
      <c r="K475" s="472">
        <f t="shared" si="133"/>
        <v>638469</v>
      </c>
      <c r="L475" s="326">
        <f t="shared" si="126"/>
        <v>4.5490886716749501E-2</v>
      </c>
      <c r="M475" s="326">
        <f t="shared" si="127"/>
        <v>4.548960272741117E-2</v>
      </c>
      <c r="N475" s="326">
        <f t="shared" si="128"/>
        <v>4.5491657111866327E-2</v>
      </c>
      <c r="O475" s="326">
        <f t="shared" si="129"/>
        <v>4.548960272741117E-2</v>
      </c>
      <c r="P475" s="447">
        <f t="shared" si="130"/>
        <v>1682244</v>
      </c>
      <c r="Q475" s="439">
        <v>20340</v>
      </c>
      <c r="R475" s="392">
        <f t="shared" si="131"/>
        <v>1.5003440469898432E-2</v>
      </c>
    </row>
    <row r="476" spans="1:18" s="14" customFormat="1" ht="14.1" customHeight="1" thickBot="1" x14ac:dyDescent="0.3">
      <c r="A476" s="97"/>
      <c r="B476" s="700"/>
      <c r="C476" s="22">
        <v>4</v>
      </c>
      <c r="D476" s="346">
        <v>1652931</v>
      </c>
      <c r="E476" s="285">
        <v>1239699</v>
      </c>
      <c r="F476" s="285">
        <v>1033083</v>
      </c>
      <c r="G476" s="285">
        <v>619848</v>
      </c>
      <c r="H476" s="470">
        <f t="shared" si="122"/>
        <v>1727817</v>
      </c>
      <c r="I476" s="472">
        <f t="shared" si="123"/>
        <v>1295862</v>
      </c>
      <c r="J476" s="475">
        <f t="shared" si="132"/>
        <v>1079886</v>
      </c>
      <c r="K476" s="472">
        <f t="shared" si="133"/>
        <v>647931</v>
      </c>
      <c r="L476" s="326">
        <f t="shared" si="126"/>
        <v>4.5304976432773057E-2</v>
      </c>
      <c r="M476" s="326">
        <f t="shared" si="127"/>
        <v>4.5303739052786202E-2</v>
      </c>
      <c r="N476" s="326">
        <f t="shared" si="128"/>
        <v>4.530420111452807E-2</v>
      </c>
      <c r="O476" s="326">
        <f t="shared" si="129"/>
        <v>4.5306268633600495E-2</v>
      </c>
      <c r="P476" s="447">
        <f t="shared" si="130"/>
        <v>1707477</v>
      </c>
      <c r="Q476" s="439">
        <v>20340</v>
      </c>
      <c r="R476" s="392">
        <f t="shared" si="131"/>
        <v>1.4997813944577443E-2</v>
      </c>
    </row>
    <row r="477" spans="1:18" s="14" customFormat="1" ht="14.1" customHeight="1" thickBot="1" x14ac:dyDescent="0.3">
      <c r="A477" s="97"/>
      <c r="B477" s="700"/>
      <c r="C477" s="22">
        <v>5</v>
      </c>
      <c r="D477" s="346">
        <v>1677720</v>
      </c>
      <c r="E477" s="285">
        <v>1258290</v>
      </c>
      <c r="F477" s="285">
        <v>1048575</v>
      </c>
      <c r="G477" s="285">
        <v>629145</v>
      </c>
      <c r="H477" s="470">
        <f t="shared" si="122"/>
        <v>1753425</v>
      </c>
      <c r="I477" s="472">
        <f t="shared" si="123"/>
        <v>1315068</v>
      </c>
      <c r="J477" s="475">
        <f t="shared" si="132"/>
        <v>1095891</v>
      </c>
      <c r="K477" s="472">
        <f t="shared" si="133"/>
        <v>657534</v>
      </c>
      <c r="L477" s="326">
        <f t="shared" si="126"/>
        <v>4.5123739360560758E-2</v>
      </c>
      <c r="M477" s="326">
        <f t="shared" si="127"/>
        <v>4.512314331354457E-2</v>
      </c>
      <c r="N477" s="326">
        <f t="shared" si="128"/>
        <v>4.5124096988770478E-2</v>
      </c>
      <c r="O477" s="326">
        <f t="shared" si="129"/>
        <v>4.512314331354457E-2</v>
      </c>
      <c r="P477" s="447">
        <f t="shared" si="130"/>
        <v>1733085</v>
      </c>
      <c r="Q477" s="439">
        <v>20340</v>
      </c>
      <c r="R477" s="392">
        <f t="shared" si="131"/>
        <v>1.4998838424904237E-2</v>
      </c>
    </row>
    <row r="478" spans="1:18" s="14" customFormat="1" ht="14.1" customHeight="1" thickBot="1" x14ac:dyDescent="0.3">
      <c r="A478" s="97"/>
      <c r="B478" s="700"/>
      <c r="C478" s="22">
        <v>6</v>
      </c>
      <c r="D478" s="346">
        <v>1702881</v>
      </c>
      <c r="E478" s="285">
        <v>1277160</v>
      </c>
      <c r="F478" s="285">
        <v>1064301</v>
      </c>
      <c r="G478" s="285">
        <v>638580</v>
      </c>
      <c r="H478" s="470">
        <f t="shared" si="122"/>
        <v>1779417</v>
      </c>
      <c r="I478" s="472">
        <f t="shared" si="123"/>
        <v>1334562</v>
      </c>
      <c r="J478" s="475">
        <f t="shared" si="132"/>
        <v>1112136</v>
      </c>
      <c r="K478" s="472">
        <f t="shared" si="133"/>
        <v>667281</v>
      </c>
      <c r="L478" s="326">
        <f t="shared" si="126"/>
        <v>4.4945007901315476E-2</v>
      </c>
      <c r="M478" s="326">
        <f t="shared" si="127"/>
        <v>4.4945034294841681E-2</v>
      </c>
      <c r="N478" s="326">
        <f t="shared" si="128"/>
        <v>4.4944992065214635E-2</v>
      </c>
      <c r="O478" s="326">
        <f t="shared" si="129"/>
        <v>4.4945034294841681E-2</v>
      </c>
      <c r="P478" s="447">
        <f t="shared" si="130"/>
        <v>1759077</v>
      </c>
      <c r="Q478" s="439">
        <v>20340</v>
      </c>
      <c r="R478" s="392">
        <f t="shared" si="131"/>
        <v>1.4996542927306011E-2</v>
      </c>
    </row>
    <row r="479" spans="1:18" s="14" customFormat="1" ht="14.1" customHeight="1" thickBot="1" x14ac:dyDescent="0.3">
      <c r="A479" s="97"/>
      <c r="B479" s="700"/>
      <c r="C479" s="22">
        <v>7</v>
      </c>
      <c r="D479" s="346">
        <v>1728426</v>
      </c>
      <c r="E479" s="285">
        <v>1296321</v>
      </c>
      <c r="F479" s="285">
        <v>1080267</v>
      </c>
      <c r="G479" s="285">
        <v>648159</v>
      </c>
      <c r="H479" s="470">
        <f t="shared" si="122"/>
        <v>1805805</v>
      </c>
      <c r="I479" s="472">
        <f t="shared" si="123"/>
        <v>1354353</v>
      </c>
      <c r="J479" s="475">
        <f t="shared" si="132"/>
        <v>1128627</v>
      </c>
      <c r="K479" s="472">
        <f t="shared" si="133"/>
        <v>677178</v>
      </c>
      <c r="L479" s="326">
        <f t="shared" si="126"/>
        <v>4.4768477215686407E-2</v>
      </c>
      <c r="M479" s="326">
        <f t="shared" si="127"/>
        <v>4.4766689731941395E-2</v>
      </c>
      <c r="N479" s="326">
        <f t="shared" si="128"/>
        <v>4.4766710452138224E-2</v>
      </c>
      <c r="O479" s="326">
        <f t="shared" si="129"/>
        <v>4.4771421827051697E-2</v>
      </c>
      <c r="P479" s="447">
        <f t="shared" si="130"/>
        <v>1785465</v>
      </c>
      <c r="Q479" s="439">
        <v>20340</v>
      </c>
      <c r="R479" s="392">
        <f t="shared" si="131"/>
        <v>1.5000469792351812E-2</v>
      </c>
    </row>
    <row r="480" spans="1:18" s="14" customFormat="1" ht="14.1" customHeight="1" thickBot="1" x14ac:dyDescent="0.3">
      <c r="A480" s="97"/>
      <c r="B480" s="700"/>
      <c r="C480" s="22">
        <v>8</v>
      </c>
      <c r="D480" s="346">
        <v>1754358</v>
      </c>
      <c r="E480" s="285">
        <v>1315770</v>
      </c>
      <c r="F480" s="285">
        <v>1096473</v>
      </c>
      <c r="G480" s="285">
        <v>657885</v>
      </c>
      <c r="H480" s="470">
        <f t="shared" si="122"/>
        <v>1832592</v>
      </c>
      <c r="I480" s="472">
        <f t="shared" si="123"/>
        <v>1374444</v>
      </c>
      <c r="J480" s="475">
        <f t="shared" si="132"/>
        <v>1145370</v>
      </c>
      <c r="K480" s="472">
        <f t="shared" si="133"/>
        <v>687222</v>
      </c>
      <c r="L480" s="326">
        <f t="shared" si="126"/>
        <v>4.459409082980783E-2</v>
      </c>
      <c r="M480" s="326">
        <f t="shared" si="127"/>
        <v>4.4592899974919629E-2</v>
      </c>
      <c r="N480" s="326">
        <f t="shared" si="128"/>
        <v>4.4594805344044038E-2</v>
      </c>
      <c r="O480" s="326">
        <f t="shared" si="129"/>
        <v>4.4592899974919629E-2</v>
      </c>
      <c r="P480" s="447">
        <f t="shared" si="130"/>
        <v>1812252</v>
      </c>
      <c r="Q480" s="439">
        <v>20340</v>
      </c>
      <c r="R480" s="392">
        <f t="shared" si="131"/>
        <v>1.5005577335190923E-2</v>
      </c>
    </row>
    <row r="481" spans="1:18" s="14" customFormat="1" ht="14.1" customHeight="1" thickBot="1" x14ac:dyDescent="0.3">
      <c r="A481" s="97"/>
      <c r="B481" s="700"/>
      <c r="C481" s="22">
        <v>9</v>
      </c>
      <c r="D481" s="346">
        <v>1780671</v>
      </c>
      <c r="E481" s="285">
        <v>1335504</v>
      </c>
      <c r="F481" s="285">
        <v>1112919</v>
      </c>
      <c r="G481" s="285">
        <v>667752</v>
      </c>
      <c r="H481" s="470">
        <f t="shared" si="122"/>
        <v>1859772</v>
      </c>
      <c r="I481" s="472">
        <f t="shared" si="123"/>
        <v>1394829</v>
      </c>
      <c r="J481" s="475">
        <f t="shared" si="132"/>
        <v>1162359</v>
      </c>
      <c r="K481" s="472">
        <f t="shared" si="133"/>
        <v>697416</v>
      </c>
      <c r="L481" s="326">
        <f t="shared" si="126"/>
        <v>4.4422018441362836E-2</v>
      </c>
      <c r="M481" s="326">
        <f t="shared" si="127"/>
        <v>4.4421431908852387E-2</v>
      </c>
      <c r="N481" s="326">
        <f t="shared" si="128"/>
        <v>4.442371816816857E-2</v>
      </c>
      <c r="O481" s="326">
        <f t="shared" si="129"/>
        <v>4.4423678251806056E-2</v>
      </c>
      <c r="P481" s="447">
        <f t="shared" si="130"/>
        <v>1839432</v>
      </c>
      <c r="Q481" s="439">
        <v>20340</v>
      </c>
      <c r="R481" s="392">
        <f t="shared" si="131"/>
        <v>1.4998061971317256E-2</v>
      </c>
    </row>
    <row r="482" spans="1:18" s="14" customFormat="1" ht="14.1" customHeight="1" thickBot="1" x14ac:dyDescent="0.3">
      <c r="A482" s="97"/>
      <c r="B482" s="700"/>
      <c r="C482" s="22">
        <v>10</v>
      </c>
      <c r="D482" s="346">
        <v>1807380</v>
      </c>
      <c r="E482" s="285">
        <v>1355535</v>
      </c>
      <c r="F482" s="285">
        <v>1129614</v>
      </c>
      <c r="G482" s="285">
        <v>677769</v>
      </c>
      <c r="H482" s="470">
        <f t="shared" si="122"/>
        <v>1887363</v>
      </c>
      <c r="I482" s="472">
        <f t="shared" si="123"/>
        <v>1415523</v>
      </c>
      <c r="J482" s="475">
        <f t="shared" si="132"/>
        <v>1179603</v>
      </c>
      <c r="K482" s="472">
        <f t="shared" si="133"/>
        <v>707760</v>
      </c>
      <c r="L482" s="326">
        <f t="shared" si="126"/>
        <v>4.4253560402350366E-2</v>
      </c>
      <c r="M482" s="326">
        <f t="shared" si="127"/>
        <v>4.4254113689428894E-2</v>
      </c>
      <c r="N482" s="326">
        <f t="shared" si="128"/>
        <v>4.4253169666806536E-2</v>
      </c>
      <c r="O482" s="326">
        <f t="shared" si="129"/>
        <v>4.4249589461896312E-2</v>
      </c>
      <c r="P482" s="447">
        <f t="shared" si="130"/>
        <v>1867023</v>
      </c>
      <c r="Q482" s="439">
        <v>20340</v>
      </c>
      <c r="R482" s="392">
        <f t="shared" si="131"/>
        <v>1.5001078244617716E-2</v>
      </c>
    </row>
    <row r="483" spans="1:18" s="14" customFormat="1" ht="14.1" customHeight="1" thickBot="1" x14ac:dyDescent="0.3">
      <c r="A483" s="97"/>
      <c r="B483" s="700"/>
      <c r="C483" s="22">
        <v>11</v>
      </c>
      <c r="D483" s="346">
        <v>1834500</v>
      </c>
      <c r="E483" s="285">
        <v>1375875</v>
      </c>
      <c r="F483" s="285">
        <v>1146564</v>
      </c>
      <c r="G483" s="285">
        <v>687939</v>
      </c>
      <c r="H483" s="470">
        <f t="shared" si="122"/>
        <v>1915380</v>
      </c>
      <c r="I483" s="472">
        <f t="shared" si="123"/>
        <v>1436535</v>
      </c>
      <c r="J483" s="475">
        <f t="shared" si="132"/>
        <v>1197114</v>
      </c>
      <c r="K483" s="472">
        <f t="shared" si="133"/>
        <v>718269</v>
      </c>
      <c r="L483" s="326">
        <f t="shared" si="126"/>
        <v>4.4088307440719544E-2</v>
      </c>
      <c r="M483" s="326">
        <f t="shared" si="127"/>
        <v>4.4088307440719544E-2</v>
      </c>
      <c r="N483" s="326">
        <f t="shared" si="128"/>
        <v>4.4088249761897284E-2</v>
      </c>
      <c r="O483" s="326">
        <f t="shared" si="129"/>
        <v>4.4088211309432961E-2</v>
      </c>
      <c r="P483" s="447">
        <f t="shared" si="130"/>
        <v>1895040</v>
      </c>
      <c r="Q483" s="439">
        <v>20340</v>
      </c>
      <c r="R483" s="392">
        <f t="shared" si="131"/>
        <v>1.5005112361291317E-2</v>
      </c>
    </row>
    <row r="484" spans="1:18" s="14" customFormat="1" ht="14.1" customHeight="1" thickBot="1" x14ac:dyDescent="0.3">
      <c r="A484" s="97"/>
      <c r="B484" s="700"/>
      <c r="C484" s="22">
        <v>12</v>
      </c>
      <c r="D484" s="346">
        <v>1862010</v>
      </c>
      <c r="E484" s="285">
        <v>1396509</v>
      </c>
      <c r="F484" s="285">
        <v>1163757</v>
      </c>
      <c r="G484" s="285">
        <v>698253</v>
      </c>
      <c r="H484" s="470">
        <f t="shared" si="122"/>
        <v>1943796</v>
      </c>
      <c r="I484" s="472">
        <f t="shared" si="123"/>
        <v>1457847</v>
      </c>
      <c r="J484" s="475">
        <f t="shared" si="132"/>
        <v>1214874</v>
      </c>
      <c r="K484" s="472">
        <f t="shared" si="133"/>
        <v>728925</v>
      </c>
      <c r="L484" s="326">
        <f t="shared" si="126"/>
        <v>4.3923502022008475E-2</v>
      </c>
      <c r="M484" s="326">
        <f t="shared" si="127"/>
        <v>4.3922380736536606E-2</v>
      </c>
      <c r="N484" s="326">
        <f t="shared" si="128"/>
        <v>4.3924118179310627E-2</v>
      </c>
      <c r="O484" s="326">
        <f t="shared" si="129"/>
        <v>4.3926771528371523E-2</v>
      </c>
      <c r="P484" s="447">
        <f t="shared" si="130"/>
        <v>1923456</v>
      </c>
      <c r="Q484" s="439">
        <v>20340</v>
      </c>
      <c r="R484" s="392">
        <f t="shared" si="131"/>
        <v>1.4992608356264148E-2</v>
      </c>
    </row>
    <row r="485" spans="1:18" s="14" customFormat="1" ht="14.1" customHeight="1" thickBot="1" x14ac:dyDescent="0.3">
      <c r="A485" s="97"/>
      <c r="B485" s="700"/>
      <c r="C485" s="22">
        <v>13</v>
      </c>
      <c r="D485" s="346">
        <v>1889940</v>
      </c>
      <c r="E485" s="285">
        <v>1417455</v>
      </c>
      <c r="F485" s="285">
        <v>1181214</v>
      </c>
      <c r="G485" s="285">
        <v>708729</v>
      </c>
      <c r="H485" s="470">
        <f t="shared" si="122"/>
        <v>1972647</v>
      </c>
      <c r="I485" s="472">
        <f t="shared" si="123"/>
        <v>1479486</v>
      </c>
      <c r="J485" s="475">
        <f t="shared" si="132"/>
        <v>1232904</v>
      </c>
      <c r="K485" s="472">
        <f t="shared" si="133"/>
        <v>739743</v>
      </c>
      <c r="L485" s="326">
        <f t="shared" si="126"/>
        <v>4.3761706720848281E-2</v>
      </c>
      <c r="M485" s="326">
        <f t="shared" si="127"/>
        <v>4.3762235838174755E-2</v>
      </c>
      <c r="N485" s="326">
        <f t="shared" si="128"/>
        <v>4.376006379876974E-2</v>
      </c>
      <c r="O485" s="326">
        <f t="shared" si="129"/>
        <v>4.3760026752115405E-2</v>
      </c>
      <c r="P485" s="447">
        <f t="shared" si="130"/>
        <v>1952307</v>
      </c>
      <c r="Q485" s="439">
        <v>20340</v>
      </c>
      <c r="R485" s="392">
        <f t="shared" si="131"/>
        <v>1.5003157881169127E-2</v>
      </c>
    </row>
    <row r="486" spans="1:18" s="14" customFormat="1" ht="14.1" customHeight="1" thickBot="1" x14ac:dyDescent="0.3">
      <c r="A486" s="97"/>
      <c r="B486" s="701"/>
      <c r="C486" s="23">
        <v>14</v>
      </c>
      <c r="D486" s="346">
        <v>1918284</v>
      </c>
      <c r="E486" s="285">
        <v>1438713</v>
      </c>
      <c r="F486" s="285">
        <v>1198929</v>
      </c>
      <c r="G486" s="285">
        <v>719358</v>
      </c>
      <c r="H486" s="470">
        <f t="shared" si="122"/>
        <v>2001927</v>
      </c>
      <c r="I486" s="472">
        <f t="shared" si="123"/>
        <v>1501446</v>
      </c>
      <c r="J486" s="475">
        <f t="shared" si="132"/>
        <v>1251204</v>
      </c>
      <c r="K486" s="472">
        <f t="shared" si="133"/>
        <v>750723</v>
      </c>
      <c r="L486" s="326">
        <f t="shared" si="126"/>
        <v>4.3603032710484997E-2</v>
      </c>
      <c r="M486" s="326">
        <f t="shared" si="127"/>
        <v>4.3603554009729532E-2</v>
      </c>
      <c r="N486" s="326">
        <f t="shared" si="128"/>
        <v>4.3601414262229042E-2</v>
      </c>
      <c r="O486" s="326">
        <f t="shared" si="129"/>
        <v>4.3601377895289964E-2</v>
      </c>
      <c r="P486" s="447">
        <f t="shared" si="130"/>
        <v>1981587</v>
      </c>
      <c r="Q486" s="439">
        <v>20340</v>
      </c>
      <c r="R486" s="392">
        <f t="shared" si="131"/>
        <v>1.4997269760373744E-2</v>
      </c>
    </row>
    <row r="487" spans="1:18" s="14" customFormat="1" ht="14.1" customHeight="1" thickBot="1" x14ac:dyDescent="0.3">
      <c r="A487" s="97">
        <v>4</v>
      </c>
      <c r="B487" s="699" t="s">
        <v>208</v>
      </c>
      <c r="C487" s="19">
        <v>1</v>
      </c>
      <c r="D487" s="346">
        <v>1889940</v>
      </c>
      <c r="E487" s="285">
        <v>1417455</v>
      </c>
      <c r="F487" s="285">
        <v>1181214</v>
      </c>
      <c r="G487" s="285">
        <v>708729</v>
      </c>
      <c r="H487" s="470">
        <f t="shared" si="122"/>
        <v>1972647</v>
      </c>
      <c r="I487" s="472">
        <f t="shared" si="123"/>
        <v>1479486</v>
      </c>
      <c r="J487" s="475">
        <f t="shared" si="132"/>
        <v>1232904</v>
      </c>
      <c r="K487" s="472">
        <f t="shared" si="133"/>
        <v>739743</v>
      </c>
      <c r="L487" s="326">
        <f t="shared" si="126"/>
        <v>4.3761706720848281E-2</v>
      </c>
      <c r="M487" s="326">
        <f t="shared" si="127"/>
        <v>4.3762235838174755E-2</v>
      </c>
      <c r="N487" s="326">
        <f t="shared" si="128"/>
        <v>4.376006379876974E-2</v>
      </c>
      <c r="O487" s="326">
        <f t="shared" si="129"/>
        <v>4.3760026752115405E-2</v>
      </c>
      <c r="P487" s="447">
        <f t="shared" si="130"/>
        <v>1952307</v>
      </c>
      <c r="Q487" s="439">
        <v>20340</v>
      </c>
      <c r="R487" s="392">
        <f t="shared" si="131"/>
        <v>-1.4775674976854392E-2</v>
      </c>
    </row>
    <row r="488" spans="1:18" s="14" customFormat="1" ht="14.1" customHeight="1" thickBot="1" x14ac:dyDescent="0.3">
      <c r="A488" s="97"/>
      <c r="B488" s="700"/>
      <c r="C488" s="22">
        <v>2</v>
      </c>
      <c r="D488" s="346">
        <v>1918284</v>
      </c>
      <c r="E488" s="285">
        <v>1438713</v>
      </c>
      <c r="F488" s="285">
        <v>1198929</v>
      </c>
      <c r="G488" s="285">
        <v>719358</v>
      </c>
      <c r="H488" s="470">
        <f t="shared" si="122"/>
        <v>2001927</v>
      </c>
      <c r="I488" s="472">
        <f t="shared" si="123"/>
        <v>1501446</v>
      </c>
      <c r="J488" s="475">
        <f t="shared" si="132"/>
        <v>1251204</v>
      </c>
      <c r="K488" s="472">
        <f t="shared" si="133"/>
        <v>750723</v>
      </c>
      <c r="L488" s="326">
        <f t="shared" si="126"/>
        <v>4.3603032710484997E-2</v>
      </c>
      <c r="M488" s="326">
        <f t="shared" si="127"/>
        <v>4.3603554009729532E-2</v>
      </c>
      <c r="N488" s="326">
        <f t="shared" si="128"/>
        <v>4.3601414262229042E-2</v>
      </c>
      <c r="O488" s="326">
        <f t="shared" si="129"/>
        <v>4.3601377895289964E-2</v>
      </c>
      <c r="P488" s="447">
        <f t="shared" si="130"/>
        <v>1981587</v>
      </c>
      <c r="Q488" s="439">
        <v>20340</v>
      </c>
      <c r="R488" s="392">
        <f t="shared" si="131"/>
        <v>1.4997269760373744E-2</v>
      </c>
    </row>
    <row r="489" spans="1:18" s="14" customFormat="1" ht="14.1" customHeight="1" thickBot="1" x14ac:dyDescent="0.3">
      <c r="A489" s="97"/>
      <c r="B489" s="700"/>
      <c r="C489" s="22">
        <v>3</v>
      </c>
      <c r="D489" s="346">
        <v>1947063</v>
      </c>
      <c r="E489" s="285">
        <v>1460298</v>
      </c>
      <c r="F489" s="285">
        <v>1216914</v>
      </c>
      <c r="G489" s="285">
        <v>730149</v>
      </c>
      <c r="H489" s="470">
        <f t="shared" si="122"/>
        <v>2031657</v>
      </c>
      <c r="I489" s="472">
        <f t="shared" si="123"/>
        <v>1523742</v>
      </c>
      <c r="J489" s="475">
        <f t="shared" si="132"/>
        <v>1269786</v>
      </c>
      <c r="K489" s="472">
        <f t="shared" si="133"/>
        <v>761871</v>
      </c>
      <c r="L489" s="326">
        <f t="shared" si="126"/>
        <v>4.3446976291984386E-2</v>
      </c>
      <c r="M489" s="326">
        <f t="shared" si="127"/>
        <v>4.3445926790285271E-2</v>
      </c>
      <c r="N489" s="326">
        <f t="shared" si="128"/>
        <v>4.3447605993521314E-2</v>
      </c>
      <c r="O489" s="326">
        <f t="shared" si="129"/>
        <v>4.3445926790285271E-2</v>
      </c>
      <c r="P489" s="447">
        <f t="shared" si="130"/>
        <v>2011317</v>
      </c>
      <c r="Q489" s="439">
        <v>20340</v>
      </c>
      <c r="R489" s="392">
        <f t="shared" si="131"/>
        <v>1.5000875780904588E-2</v>
      </c>
    </row>
    <row r="490" spans="1:18" s="14" customFormat="1" ht="14.1" customHeight="1" thickBot="1" x14ac:dyDescent="0.3">
      <c r="A490" s="97"/>
      <c r="B490" s="700"/>
      <c r="C490" s="22">
        <v>4</v>
      </c>
      <c r="D490" s="346">
        <v>1976280</v>
      </c>
      <c r="E490" s="285">
        <v>1482210</v>
      </c>
      <c r="F490" s="285">
        <v>1235175</v>
      </c>
      <c r="G490" s="285">
        <v>741105</v>
      </c>
      <c r="H490" s="470">
        <f t="shared" si="122"/>
        <v>2061837</v>
      </c>
      <c r="I490" s="472">
        <f t="shared" si="123"/>
        <v>1546377</v>
      </c>
      <c r="J490" s="475">
        <f t="shared" si="132"/>
        <v>1288647</v>
      </c>
      <c r="K490" s="472">
        <f t="shared" si="133"/>
        <v>773190</v>
      </c>
      <c r="L490" s="326">
        <f t="shared" si="126"/>
        <v>4.3291942437306455E-2</v>
      </c>
      <c r="M490" s="326">
        <f t="shared" si="127"/>
        <v>4.3291436436132529E-2</v>
      </c>
      <c r="N490" s="326">
        <f t="shared" si="128"/>
        <v>4.3291031635193392E-2</v>
      </c>
      <c r="O490" s="326">
        <f t="shared" si="129"/>
        <v>4.329346044082822E-2</v>
      </c>
      <c r="P490" s="447">
        <f t="shared" si="130"/>
        <v>2041497</v>
      </c>
      <c r="Q490" s="439">
        <v>20340</v>
      </c>
      <c r="R490" s="392">
        <f t="shared" si="131"/>
        <v>1.5005156481759263E-2</v>
      </c>
    </row>
    <row r="491" spans="1:18" s="14" customFormat="1" ht="14.1" customHeight="1" thickBot="1" x14ac:dyDescent="0.3">
      <c r="A491" s="97"/>
      <c r="B491" s="700"/>
      <c r="C491" s="22">
        <v>5</v>
      </c>
      <c r="D491" s="346">
        <v>2005917</v>
      </c>
      <c r="E491" s="285">
        <v>1504437</v>
      </c>
      <c r="F491" s="285">
        <v>1253697</v>
      </c>
      <c r="G491" s="285">
        <v>752220</v>
      </c>
      <c r="H491" s="470">
        <f t="shared" si="122"/>
        <v>2092452</v>
      </c>
      <c r="I491" s="472">
        <f t="shared" si="123"/>
        <v>1569339</v>
      </c>
      <c r="J491" s="475">
        <f t="shared" si="132"/>
        <v>1307784</v>
      </c>
      <c r="K491" s="472">
        <f t="shared" si="133"/>
        <v>784671</v>
      </c>
      <c r="L491" s="326">
        <f t="shared" si="126"/>
        <v>4.3139870692556072E-2</v>
      </c>
      <c r="M491" s="326">
        <f t="shared" si="127"/>
        <v>4.3140390724237705E-2</v>
      </c>
      <c r="N491" s="326">
        <f t="shared" si="128"/>
        <v>4.3142003211302252E-2</v>
      </c>
      <c r="O491" s="326">
        <f t="shared" si="129"/>
        <v>4.3140304698093643E-2</v>
      </c>
      <c r="P491" s="447">
        <f t="shared" si="130"/>
        <v>2072112</v>
      </c>
      <c r="Q491" s="439">
        <v>20340</v>
      </c>
      <c r="R491" s="392">
        <f t="shared" si="131"/>
        <v>1.4997874795069421E-2</v>
      </c>
    </row>
    <row r="492" spans="1:18" s="14" customFormat="1" ht="14.1" customHeight="1" thickBot="1" x14ac:dyDescent="0.3">
      <c r="A492" s="97"/>
      <c r="B492" s="700"/>
      <c r="C492" s="22">
        <v>6</v>
      </c>
      <c r="D492" s="346">
        <v>2036001</v>
      </c>
      <c r="E492" s="285">
        <v>1527000</v>
      </c>
      <c r="F492" s="285">
        <v>1272501</v>
      </c>
      <c r="G492" s="285">
        <v>763500</v>
      </c>
      <c r="H492" s="470">
        <f t="shared" si="122"/>
        <v>2123529</v>
      </c>
      <c r="I492" s="472">
        <f t="shared" si="123"/>
        <v>1592646</v>
      </c>
      <c r="J492" s="475">
        <f t="shared" si="132"/>
        <v>1327206</v>
      </c>
      <c r="K492" s="472">
        <f t="shared" si="133"/>
        <v>796323</v>
      </c>
      <c r="L492" s="326">
        <f t="shared" si="126"/>
        <v>4.299015570228109E-2</v>
      </c>
      <c r="M492" s="326">
        <f t="shared" si="127"/>
        <v>4.2990176817288804E-2</v>
      </c>
      <c r="N492" s="326">
        <f t="shared" si="128"/>
        <v>4.2990143033286417E-2</v>
      </c>
      <c r="O492" s="326">
        <f t="shared" si="129"/>
        <v>4.2990176817288804E-2</v>
      </c>
      <c r="P492" s="447">
        <f t="shared" si="130"/>
        <v>2103189</v>
      </c>
      <c r="Q492" s="439">
        <v>20340</v>
      </c>
      <c r="R492" s="392">
        <f t="shared" si="131"/>
        <v>1.4995612985562845E-2</v>
      </c>
    </row>
    <row r="493" spans="1:18" s="14" customFormat="1" ht="14.1" customHeight="1" thickBot="1" x14ac:dyDescent="0.3">
      <c r="A493" s="97"/>
      <c r="B493" s="700"/>
      <c r="C493" s="22">
        <v>7</v>
      </c>
      <c r="D493" s="346">
        <v>2066550</v>
      </c>
      <c r="E493" s="285">
        <v>1549914</v>
      </c>
      <c r="F493" s="285">
        <v>1291593</v>
      </c>
      <c r="G493" s="285">
        <v>774957</v>
      </c>
      <c r="H493" s="470">
        <f t="shared" si="122"/>
        <v>2155086</v>
      </c>
      <c r="I493" s="472">
        <f t="shared" si="123"/>
        <v>1616316</v>
      </c>
      <c r="J493" s="475">
        <f t="shared" si="132"/>
        <v>1346928</v>
      </c>
      <c r="K493" s="472">
        <f t="shared" si="133"/>
        <v>808158</v>
      </c>
      <c r="L493" s="326">
        <f t="shared" si="126"/>
        <v>4.2842418523626337E-2</v>
      </c>
      <c r="M493" s="326">
        <f t="shared" si="127"/>
        <v>4.2842377060920797E-2</v>
      </c>
      <c r="N493" s="326">
        <f t="shared" si="128"/>
        <v>4.2842443401288177E-2</v>
      </c>
      <c r="O493" s="326">
        <f t="shared" si="129"/>
        <v>4.2842377060920797E-2</v>
      </c>
      <c r="P493" s="447">
        <f t="shared" si="130"/>
        <v>2134746</v>
      </c>
      <c r="Q493" s="439">
        <v>20340</v>
      </c>
      <c r="R493" s="392">
        <f t="shared" si="131"/>
        <v>1.50058939096267E-2</v>
      </c>
    </row>
    <row r="494" spans="1:18" s="14" customFormat="1" ht="14.1" customHeight="1" thickBot="1" x14ac:dyDescent="0.3">
      <c r="A494" s="97"/>
      <c r="B494" s="700"/>
      <c r="C494" s="22">
        <v>8</v>
      </c>
      <c r="D494" s="346">
        <v>2097534</v>
      </c>
      <c r="E494" s="285">
        <v>1573152</v>
      </c>
      <c r="F494" s="285">
        <v>1310958</v>
      </c>
      <c r="G494" s="285">
        <v>786576</v>
      </c>
      <c r="H494" s="470">
        <f t="shared" si="122"/>
        <v>2187093</v>
      </c>
      <c r="I494" s="472">
        <f t="shared" si="123"/>
        <v>1640319</v>
      </c>
      <c r="J494" s="475">
        <f t="shared" si="132"/>
        <v>1366932</v>
      </c>
      <c r="K494" s="472">
        <f t="shared" si="133"/>
        <v>820161</v>
      </c>
      <c r="L494" s="326">
        <f t="shared" si="126"/>
        <v>4.269728166504095E-2</v>
      </c>
      <c r="M494" s="326">
        <f t="shared" si="127"/>
        <v>4.2695810703606514E-2</v>
      </c>
      <c r="N494" s="326">
        <f t="shared" si="128"/>
        <v>4.2697020041832005E-2</v>
      </c>
      <c r="O494" s="326">
        <f t="shared" si="129"/>
        <v>4.2697717703057303E-2</v>
      </c>
      <c r="P494" s="447">
        <f t="shared" si="130"/>
        <v>2166753</v>
      </c>
      <c r="Q494" s="439">
        <v>20340</v>
      </c>
      <c r="R494" s="392">
        <f t="shared" si="131"/>
        <v>1.499308993918369E-2</v>
      </c>
    </row>
    <row r="495" spans="1:18" s="14" customFormat="1" ht="14.1" customHeight="1" thickBot="1" x14ac:dyDescent="0.3">
      <c r="A495" s="97"/>
      <c r="B495" s="700"/>
      <c r="C495" s="22">
        <v>9</v>
      </c>
      <c r="D495" s="346">
        <v>2129004</v>
      </c>
      <c r="E495" s="285">
        <v>1596753</v>
      </c>
      <c r="F495" s="285">
        <v>1330629</v>
      </c>
      <c r="G495" s="285">
        <v>798378</v>
      </c>
      <c r="H495" s="470">
        <f t="shared" si="122"/>
        <v>2219601</v>
      </c>
      <c r="I495" s="472">
        <f t="shared" si="123"/>
        <v>1664700</v>
      </c>
      <c r="J495" s="475">
        <f t="shared" si="132"/>
        <v>1387251</v>
      </c>
      <c r="K495" s="472">
        <f t="shared" si="133"/>
        <v>832350</v>
      </c>
      <c r="L495" s="326">
        <f t="shared" si="126"/>
        <v>4.2553701167306404E-2</v>
      </c>
      <c r="M495" s="326">
        <f t="shared" si="127"/>
        <v>4.2553231464102462E-2</v>
      </c>
      <c r="N495" s="326">
        <f t="shared" si="128"/>
        <v>4.2552807732283003E-2</v>
      </c>
      <c r="O495" s="326">
        <f t="shared" si="129"/>
        <v>4.2551272705410217E-2</v>
      </c>
      <c r="P495" s="447">
        <f t="shared" si="130"/>
        <v>2199261</v>
      </c>
      <c r="Q495" s="439">
        <v>20340</v>
      </c>
      <c r="R495" s="392">
        <f t="shared" si="131"/>
        <v>1.5004271678769721E-2</v>
      </c>
    </row>
    <row r="496" spans="1:18" s="14" customFormat="1" ht="14.1" customHeight="1" thickBot="1" x14ac:dyDescent="0.3">
      <c r="A496" s="97"/>
      <c r="B496" s="700"/>
      <c r="C496" s="22">
        <v>10</v>
      </c>
      <c r="D496" s="346">
        <v>2160933</v>
      </c>
      <c r="E496" s="285">
        <v>1620699</v>
      </c>
      <c r="F496" s="285">
        <v>1350582</v>
      </c>
      <c r="G496" s="285">
        <v>810351</v>
      </c>
      <c r="H496" s="470">
        <f t="shared" si="122"/>
        <v>2252583</v>
      </c>
      <c r="I496" s="472">
        <f t="shared" si="123"/>
        <v>1689438</v>
      </c>
      <c r="J496" s="475">
        <f t="shared" si="132"/>
        <v>1407864</v>
      </c>
      <c r="K496" s="472">
        <f t="shared" si="133"/>
        <v>844719</v>
      </c>
      <c r="L496" s="326">
        <f t="shared" si="126"/>
        <v>4.2412235825914087E-2</v>
      </c>
      <c r="M496" s="326">
        <f t="shared" si="127"/>
        <v>4.2413180979318184E-2</v>
      </c>
      <c r="N496" s="326">
        <f t="shared" si="128"/>
        <v>4.2412826470366108E-2</v>
      </c>
      <c r="O496" s="326">
        <f t="shared" si="129"/>
        <v>4.2411251420680668E-2</v>
      </c>
      <c r="P496" s="447">
        <f t="shared" si="130"/>
        <v>2232243</v>
      </c>
      <c r="Q496" s="439">
        <v>20340</v>
      </c>
      <c r="R496" s="392">
        <f t="shared" si="131"/>
        <v>1.4996655719471175E-2</v>
      </c>
    </row>
    <row r="497" spans="1:18" s="14" customFormat="1" ht="14.1" customHeight="1" thickBot="1" x14ac:dyDescent="0.3">
      <c r="A497" s="97"/>
      <c r="B497" s="700"/>
      <c r="C497" s="22">
        <v>11</v>
      </c>
      <c r="D497" s="346">
        <v>2193351</v>
      </c>
      <c r="E497" s="285">
        <v>1645014</v>
      </c>
      <c r="F497" s="285">
        <v>1370844</v>
      </c>
      <c r="G497" s="285">
        <v>822507</v>
      </c>
      <c r="H497" s="470">
        <f t="shared" si="122"/>
        <v>2286072</v>
      </c>
      <c r="I497" s="472">
        <f t="shared" si="123"/>
        <v>1714554</v>
      </c>
      <c r="J497" s="475">
        <f t="shared" si="132"/>
        <v>1428795</v>
      </c>
      <c r="K497" s="472">
        <f t="shared" si="133"/>
        <v>857277</v>
      </c>
      <c r="L497" s="326">
        <f t="shared" si="126"/>
        <v>4.2273671655836204E-2</v>
      </c>
      <c r="M497" s="326">
        <f t="shared" si="127"/>
        <v>4.2273196459118284E-2</v>
      </c>
      <c r="N497" s="326">
        <f t="shared" si="128"/>
        <v>4.2273956774074951E-2</v>
      </c>
      <c r="O497" s="326">
        <f t="shared" si="129"/>
        <v>4.2273196459118284E-2</v>
      </c>
      <c r="P497" s="447">
        <f t="shared" si="130"/>
        <v>2265732</v>
      </c>
      <c r="Q497" s="439">
        <v>20340</v>
      </c>
      <c r="R497" s="392">
        <f t="shared" si="131"/>
        <v>1.5000907014367737E-2</v>
      </c>
    </row>
    <row r="498" spans="1:18" s="14" customFormat="1" ht="14.1" customHeight="1" thickBot="1" x14ac:dyDescent="0.3">
      <c r="A498" s="97"/>
      <c r="B498" s="700"/>
      <c r="C498" s="22">
        <v>12</v>
      </c>
      <c r="D498" s="346">
        <v>2226252</v>
      </c>
      <c r="E498" s="285">
        <v>1669689</v>
      </c>
      <c r="F498" s="285">
        <v>1391409</v>
      </c>
      <c r="G498" s="285">
        <v>834846</v>
      </c>
      <c r="H498" s="470">
        <f t="shared" si="122"/>
        <v>2320059</v>
      </c>
      <c r="I498" s="472">
        <f t="shared" si="123"/>
        <v>1740045</v>
      </c>
      <c r="J498" s="475">
        <f t="shared" si="132"/>
        <v>1450038</v>
      </c>
      <c r="K498" s="472">
        <f t="shared" si="133"/>
        <v>870021</v>
      </c>
      <c r="L498" s="326">
        <f t="shared" si="126"/>
        <v>4.2136739237067504E-2</v>
      </c>
      <c r="M498" s="326">
        <f t="shared" si="127"/>
        <v>4.2137188422514613E-2</v>
      </c>
      <c r="N498" s="326">
        <f t="shared" si="128"/>
        <v>4.213642430083462E-2</v>
      </c>
      <c r="O498" s="326">
        <f t="shared" si="129"/>
        <v>4.2133519235883023E-2</v>
      </c>
      <c r="P498" s="447">
        <f t="shared" si="130"/>
        <v>2299719</v>
      </c>
      <c r="Q498" s="439">
        <v>20340</v>
      </c>
      <c r="R498" s="392">
        <f t="shared" si="131"/>
        <v>1.5001696034197876E-2</v>
      </c>
    </row>
    <row r="499" spans="1:18" s="14" customFormat="1" ht="14.1" customHeight="1" thickBot="1" x14ac:dyDescent="0.3">
      <c r="A499" s="97"/>
      <c r="B499" s="701"/>
      <c r="C499" s="23">
        <v>13</v>
      </c>
      <c r="D499" s="346">
        <v>2259651</v>
      </c>
      <c r="E499" s="285">
        <v>1694739</v>
      </c>
      <c r="F499" s="285">
        <v>1412283</v>
      </c>
      <c r="G499" s="285">
        <v>847368</v>
      </c>
      <c r="H499" s="478">
        <f t="shared" si="122"/>
        <v>2354559</v>
      </c>
      <c r="I499" s="481">
        <f t="shared" si="123"/>
        <v>1765920</v>
      </c>
      <c r="J499" s="374">
        <f t="shared" si="132"/>
        <v>1471599</v>
      </c>
      <c r="K499" s="481">
        <f t="shared" si="133"/>
        <v>882960</v>
      </c>
      <c r="L499" s="326">
        <f t="shared" si="126"/>
        <v>4.2001176287842681E-2</v>
      </c>
      <c r="M499" s="326">
        <f t="shared" si="127"/>
        <v>4.2001157700389265E-2</v>
      </c>
      <c r="N499" s="326">
        <f t="shared" si="128"/>
        <v>4.2000080720365533E-2</v>
      </c>
      <c r="O499" s="326">
        <f t="shared" si="129"/>
        <v>4.2003002237516643E-2</v>
      </c>
      <c r="P499" s="447">
        <f t="shared" si="130"/>
        <v>2334219</v>
      </c>
      <c r="Q499" s="439">
        <v>20340</v>
      </c>
      <c r="R499" s="392">
        <f t="shared" si="131"/>
        <v>1.4999173500262364E-2</v>
      </c>
    </row>
    <row r="500" spans="1:18" s="14" customFormat="1" ht="6.6" customHeight="1" thickBot="1" x14ac:dyDescent="0.3">
      <c r="A500" s="97"/>
      <c r="B500" s="44"/>
      <c r="C500" s="43"/>
      <c r="D500" s="293"/>
      <c r="E500" s="47"/>
      <c r="F500" s="47"/>
      <c r="G500" s="47"/>
      <c r="H500" s="293"/>
      <c r="I500" s="47"/>
      <c r="J500" s="47"/>
      <c r="K500" s="47"/>
      <c r="L500" s="327"/>
      <c r="M500" s="327"/>
      <c r="N500" s="327"/>
      <c r="O500" s="327"/>
      <c r="P500" s="449"/>
      <c r="Q500" s="453"/>
      <c r="R500" s="454"/>
    </row>
    <row r="501" spans="1:18" ht="18" customHeight="1" thickBot="1" x14ac:dyDescent="0.3">
      <c r="B501" s="573" t="s">
        <v>209</v>
      </c>
      <c r="C501" s="573"/>
      <c r="D501" s="573"/>
      <c r="E501" s="573"/>
      <c r="F501" s="573"/>
      <c r="G501" s="573"/>
      <c r="H501" s="573"/>
      <c r="I501" s="573"/>
      <c r="J501" s="573"/>
      <c r="K501" s="573"/>
      <c r="P501" s="449"/>
      <c r="Q501" s="727"/>
      <c r="R501" s="727"/>
    </row>
    <row r="502" spans="1:18" ht="15.6" customHeight="1" thickBot="1" x14ac:dyDescent="0.3">
      <c r="B502" s="127"/>
      <c r="C502" s="127"/>
      <c r="D502" s="713" t="s">
        <v>301</v>
      </c>
      <c r="E502" s="714"/>
      <c r="F502" s="714"/>
      <c r="G502" s="715"/>
      <c r="H502" s="716" t="s">
        <v>301</v>
      </c>
      <c r="I502" s="717"/>
      <c r="J502" s="717"/>
      <c r="K502" s="718"/>
      <c r="P502" s="449"/>
      <c r="Q502" s="455"/>
      <c r="R502" s="456"/>
    </row>
    <row r="503" spans="1:18" s="14" customFormat="1" ht="14.1" customHeight="1" thickBot="1" x14ac:dyDescent="0.3">
      <c r="A503" s="97">
        <v>1</v>
      </c>
      <c r="B503" s="699" t="s">
        <v>210</v>
      </c>
      <c r="C503" s="13">
        <v>1</v>
      </c>
      <c r="D503" s="351">
        <v>128589</v>
      </c>
      <c r="E503" s="353">
        <v>96441</v>
      </c>
      <c r="F503" s="353">
        <v>80367</v>
      </c>
      <c r="G503" s="353">
        <v>48222</v>
      </c>
      <c r="H503" s="470">
        <f t="shared" ref="H503:H552" si="134">P503+Q503</f>
        <v>147471</v>
      </c>
      <c r="I503" s="472">
        <f t="shared" ref="I503:I552" si="135">(ROUND((+H503/8*6)/3,0))*3</f>
        <v>110604</v>
      </c>
      <c r="J503" s="475">
        <f t="shared" ref="J503" si="136">(ROUND((+H503/8*5)/3,0))*3</f>
        <v>92169</v>
      </c>
      <c r="K503" s="472">
        <f t="shared" ref="K503" si="137">(ROUND((+H503/8*3)/3,0))*3</f>
        <v>55302</v>
      </c>
      <c r="L503" s="326">
        <f t="shared" ref="L503:L534" si="138">(H503-D503)/D503</f>
        <v>0.14683993187597694</v>
      </c>
      <c r="M503" s="326">
        <f t="shared" ref="M503:M534" si="139">(I503-E503)/E503</f>
        <v>0.14685662736802813</v>
      </c>
      <c r="N503" s="326">
        <f t="shared" ref="N503:N534" si="140">(J503-F503)/F503</f>
        <v>0.14685131957146591</v>
      </c>
      <c r="O503" s="326">
        <f t="shared" ref="O503:O534" si="141">(K503-G503)/G503</f>
        <v>0.14682095309194973</v>
      </c>
      <c r="P503" s="447">
        <f t="shared" si="130"/>
        <v>132831</v>
      </c>
      <c r="Q503" s="439">
        <v>14640</v>
      </c>
      <c r="R503" s="392" t="e">
        <f t="shared" ref="R503:R534" si="142">G503/G502-1</f>
        <v>#DIV/0!</v>
      </c>
    </row>
    <row r="504" spans="1:18" s="14" customFormat="1" ht="14.1" customHeight="1" thickBot="1" x14ac:dyDescent="0.3">
      <c r="A504" s="97"/>
      <c r="B504" s="700"/>
      <c r="C504" s="15">
        <v>2</v>
      </c>
      <c r="D504" s="346">
        <v>130527</v>
      </c>
      <c r="E504" s="285">
        <v>97896</v>
      </c>
      <c r="F504" s="285">
        <v>81579</v>
      </c>
      <c r="G504" s="285">
        <v>48948</v>
      </c>
      <c r="H504" s="470">
        <f t="shared" si="134"/>
        <v>149475</v>
      </c>
      <c r="I504" s="472">
        <f t="shared" si="135"/>
        <v>112107</v>
      </c>
      <c r="J504" s="475">
        <f t="shared" ref="J504:J552" si="143">(ROUND((+H504/8*5)/3,0))*3</f>
        <v>93423</v>
      </c>
      <c r="K504" s="472">
        <f t="shared" ref="K504:K552" si="144">(ROUND((+H504/8*3)/3,0))*3</f>
        <v>56052</v>
      </c>
      <c r="L504" s="326">
        <f t="shared" si="138"/>
        <v>0.14516536808476407</v>
      </c>
      <c r="M504" s="326">
        <f t="shared" si="139"/>
        <v>0.14516425594508459</v>
      </c>
      <c r="N504" s="326">
        <f t="shared" si="140"/>
        <v>0.14518442246166294</v>
      </c>
      <c r="O504" s="326">
        <f t="shared" si="141"/>
        <v>0.14513361117921059</v>
      </c>
      <c r="P504" s="447">
        <f t="shared" si="130"/>
        <v>134835</v>
      </c>
      <c r="Q504" s="439">
        <v>14640</v>
      </c>
      <c r="R504" s="392">
        <f t="shared" si="142"/>
        <v>1.50553689187507E-2</v>
      </c>
    </row>
    <row r="505" spans="1:18" s="14" customFormat="1" ht="14.1" customHeight="1" thickBot="1" x14ac:dyDescent="0.3">
      <c r="A505" s="97"/>
      <c r="B505" s="700"/>
      <c r="C505" s="15">
        <v>3</v>
      </c>
      <c r="D505" s="346">
        <v>132480</v>
      </c>
      <c r="E505" s="285">
        <v>99360</v>
      </c>
      <c r="F505" s="285">
        <v>82800</v>
      </c>
      <c r="G505" s="285">
        <v>49680</v>
      </c>
      <c r="H505" s="470">
        <f t="shared" si="134"/>
        <v>151491</v>
      </c>
      <c r="I505" s="472">
        <f t="shared" si="135"/>
        <v>113619</v>
      </c>
      <c r="J505" s="475">
        <f t="shared" si="143"/>
        <v>94683</v>
      </c>
      <c r="K505" s="472">
        <f t="shared" si="144"/>
        <v>56808</v>
      </c>
      <c r="L505" s="326">
        <f t="shared" si="138"/>
        <v>0.14350090579710145</v>
      </c>
      <c r="M505" s="326">
        <f t="shared" si="139"/>
        <v>0.14350845410628019</v>
      </c>
      <c r="N505" s="326">
        <f t="shared" si="140"/>
        <v>0.14351449275362319</v>
      </c>
      <c r="O505" s="326">
        <f t="shared" si="141"/>
        <v>0.14347826086956522</v>
      </c>
      <c r="P505" s="447">
        <f t="shared" si="130"/>
        <v>136851</v>
      </c>
      <c r="Q505" s="439">
        <v>14640</v>
      </c>
      <c r="R505" s="392">
        <f t="shared" si="142"/>
        <v>1.4954645746506401E-2</v>
      </c>
    </row>
    <row r="506" spans="1:18" s="14" customFormat="1" ht="14.1" customHeight="1" thickBot="1" x14ac:dyDescent="0.3">
      <c r="A506" s="97"/>
      <c r="B506" s="700"/>
      <c r="C506" s="15">
        <v>4</v>
      </c>
      <c r="D506" s="346">
        <v>134469</v>
      </c>
      <c r="E506" s="285">
        <v>100851</v>
      </c>
      <c r="F506" s="285">
        <v>84042</v>
      </c>
      <c r="G506" s="285">
        <v>50427</v>
      </c>
      <c r="H506" s="470">
        <f t="shared" si="134"/>
        <v>153546</v>
      </c>
      <c r="I506" s="472">
        <f t="shared" si="135"/>
        <v>115161</v>
      </c>
      <c r="J506" s="475">
        <f t="shared" si="143"/>
        <v>95967</v>
      </c>
      <c r="K506" s="472">
        <f t="shared" si="144"/>
        <v>57579</v>
      </c>
      <c r="L506" s="326">
        <f t="shared" si="138"/>
        <v>0.14186912968788346</v>
      </c>
      <c r="M506" s="326">
        <f t="shared" si="139"/>
        <v>0.14189249486866765</v>
      </c>
      <c r="N506" s="326">
        <f t="shared" si="140"/>
        <v>0.14189333904476334</v>
      </c>
      <c r="O506" s="326">
        <f t="shared" si="141"/>
        <v>0.14182878220001191</v>
      </c>
      <c r="P506" s="447">
        <f t="shared" si="130"/>
        <v>138906</v>
      </c>
      <c r="Q506" s="439">
        <v>14640</v>
      </c>
      <c r="R506" s="392">
        <f t="shared" si="142"/>
        <v>1.5036231884058004E-2</v>
      </c>
    </row>
    <row r="507" spans="1:18" s="14" customFormat="1" ht="14.1" customHeight="1" thickBot="1" x14ac:dyDescent="0.3">
      <c r="A507" s="97"/>
      <c r="B507" s="701"/>
      <c r="C507" s="16">
        <v>5</v>
      </c>
      <c r="D507" s="346">
        <v>136485</v>
      </c>
      <c r="E507" s="285">
        <v>102363</v>
      </c>
      <c r="F507" s="285">
        <v>85302</v>
      </c>
      <c r="G507" s="285">
        <v>51183</v>
      </c>
      <c r="H507" s="470">
        <f t="shared" si="134"/>
        <v>155628</v>
      </c>
      <c r="I507" s="472">
        <f t="shared" si="135"/>
        <v>116721</v>
      </c>
      <c r="J507" s="475">
        <f t="shared" si="143"/>
        <v>97269</v>
      </c>
      <c r="K507" s="472">
        <f t="shared" si="144"/>
        <v>58362</v>
      </c>
      <c r="L507" s="326">
        <f t="shared" si="138"/>
        <v>0.14025717111770525</v>
      </c>
      <c r="M507" s="326">
        <f t="shared" si="139"/>
        <v>0.1402655256293778</v>
      </c>
      <c r="N507" s="326">
        <f t="shared" si="140"/>
        <v>0.14028979390870086</v>
      </c>
      <c r="O507" s="326">
        <f t="shared" si="141"/>
        <v>0.14026141492292363</v>
      </c>
      <c r="P507" s="447">
        <f t="shared" si="130"/>
        <v>140988</v>
      </c>
      <c r="Q507" s="439">
        <v>14640</v>
      </c>
      <c r="R507" s="392">
        <f t="shared" si="142"/>
        <v>1.4991968588256244E-2</v>
      </c>
    </row>
    <row r="508" spans="1:18" s="14" customFormat="1" ht="14.1" customHeight="1" thickBot="1" x14ac:dyDescent="0.3">
      <c r="A508" s="97">
        <v>2</v>
      </c>
      <c r="B508" s="699" t="s">
        <v>211</v>
      </c>
      <c r="C508" s="13">
        <v>1</v>
      </c>
      <c r="D508" s="346">
        <v>174264</v>
      </c>
      <c r="E508" s="285">
        <v>130698</v>
      </c>
      <c r="F508" s="285">
        <v>108915</v>
      </c>
      <c r="G508" s="285">
        <v>65349</v>
      </c>
      <c r="H508" s="470">
        <f t="shared" si="134"/>
        <v>194655</v>
      </c>
      <c r="I508" s="472">
        <f t="shared" si="135"/>
        <v>145992</v>
      </c>
      <c r="J508" s="475">
        <f t="shared" si="143"/>
        <v>121659</v>
      </c>
      <c r="K508" s="472">
        <f t="shared" si="144"/>
        <v>72996</v>
      </c>
      <c r="L508" s="326">
        <f t="shared" si="138"/>
        <v>0.11701211954276271</v>
      </c>
      <c r="M508" s="326">
        <f t="shared" si="139"/>
        <v>0.11701785796263141</v>
      </c>
      <c r="N508" s="326">
        <f t="shared" si="140"/>
        <v>0.11700867649084148</v>
      </c>
      <c r="O508" s="326">
        <f t="shared" si="141"/>
        <v>0.11701785796263141</v>
      </c>
      <c r="P508" s="447">
        <f t="shared" si="130"/>
        <v>180015</v>
      </c>
      <c r="Q508" s="439">
        <v>14640</v>
      </c>
      <c r="R508" s="392">
        <f t="shared" si="142"/>
        <v>0.27677158431510462</v>
      </c>
    </row>
    <row r="509" spans="1:18" s="14" customFormat="1" ht="14.1" customHeight="1" thickBot="1" x14ac:dyDescent="0.3">
      <c r="A509" s="97"/>
      <c r="B509" s="700"/>
      <c r="C509" s="15">
        <v>2</v>
      </c>
      <c r="D509" s="346">
        <v>176865</v>
      </c>
      <c r="E509" s="285">
        <v>132648</v>
      </c>
      <c r="F509" s="285">
        <v>110541</v>
      </c>
      <c r="G509" s="285">
        <v>66324</v>
      </c>
      <c r="H509" s="470">
        <f t="shared" si="134"/>
        <v>197343</v>
      </c>
      <c r="I509" s="472">
        <f t="shared" si="135"/>
        <v>148008</v>
      </c>
      <c r="J509" s="475">
        <f t="shared" si="143"/>
        <v>123339</v>
      </c>
      <c r="K509" s="472">
        <f t="shared" si="144"/>
        <v>74004</v>
      </c>
      <c r="L509" s="326">
        <f t="shared" si="138"/>
        <v>0.11578322449325756</v>
      </c>
      <c r="M509" s="326">
        <f t="shared" si="139"/>
        <v>0.11579518726252939</v>
      </c>
      <c r="N509" s="326">
        <f t="shared" si="140"/>
        <v>0.11577604689662659</v>
      </c>
      <c r="O509" s="326">
        <f t="shared" si="141"/>
        <v>0.11579518726252939</v>
      </c>
      <c r="P509" s="447">
        <f t="shared" si="130"/>
        <v>182703</v>
      </c>
      <c r="Q509" s="439">
        <v>14640</v>
      </c>
      <c r="R509" s="392">
        <f t="shared" si="142"/>
        <v>1.4919891658632833E-2</v>
      </c>
    </row>
    <row r="510" spans="1:18" s="14" customFormat="1" ht="14.1" customHeight="1" thickBot="1" x14ac:dyDescent="0.3">
      <c r="A510" s="97"/>
      <c r="B510" s="700"/>
      <c r="C510" s="15">
        <v>3</v>
      </c>
      <c r="D510" s="346">
        <v>179523</v>
      </c>
      <c r="E510" s="285">
        <v>134643</v>
      </c>
      <c r="F510" s="285">
        <v>112203</v>
      </c>
      <c r="G510" s="285">
        <v>67320</v>
      </c>
      <c r="H510" s="470">
        <f t="shared" si="134"/>
        <v>200088</v>
      </c>
      <c r="I510" s="472">
        <f t="shared" si="135"/>
        <v>150066</v>
      </c>
      <c r="J510" s="475">
        <f t="shared" si="143"/>
        <v>125055</v>
      </c>
      <c r="K510" s="472">
        <f t="shared" si="144"/>
        <v>75033</v>
      </c>
      <c r="L510" s="326">
        <f t="shared" si="138"/>
        <v>0.11455356695242393</v>
      </c>
      <c r="M510" s="326">
        <f t="shared" si="139"/>
        <v>0.11454735857044183</v>
      </c>
      <c r="N510" s="326">
        <f t="shared" si="140"/>
        <v>0.11454239191465469</v>
      </c>
      <c r="O510" s="326">
        <f t="shared" si="141"/>
        <v>0.11457219251336899</v>
      </c>
      <c r="P510" s="447">
        <f t="shared" si="130"/>
        <v>185448</v>
      </c>
      <c r="Q510" s="439">
        <v>14640</v>
      </c>
      <c r="R510" s="392">
        <f t="shared" si="142"/>
        <v>1.5017188348109389E-2</v>
      </c>
    </row>
    <row r="511" spans="1:18" s="14" customFormat="1" ht="14.1" customHeight="1" thickBot="1" x14ac:dyDescent="0.3">
      <c r="A511" s="97"/>
      <c r="B511" s="700"/>
      <c r="C511" s="15">
        <v>4</v>
      </c>
      <c r="D511" s="346">
        <v>182217</v>
      </c>
      <c r="E511" s="285">
        <v>136662</v>
      </c>
      <c r="F511" s="285">
        <v>113886</v>
      </c>
      <c r="G511" s="285">
        <v>68331</v>
      </c>
      <c r="H511" s="470">
        <f t="shared" si="134"/>
        <v>202869</v>
      </c>
      <c r="I511" s="472">
        <f t="shared" si="135"/>
        <v>152151</v>
      </c>
      <c r="J511" s="475">
        <f t="shared" si="143"/>
        <v>126792</v>
      </c>
      <c r="K511" s="472">
        <f t="shared" si="144"/>
        <v>76077</v>
      </c>
      <c r="L511" s="326">
        <f t="shared" si="138"/>
        <v>0.11333739442532804</v>
      </c>
      <c r="M511" s="326">
        <f t="shared" si="139"/>
        <v>0.11333801642007288</v>
      </c>
      <c r="N511" s="326">
        <f t="shared" si="140"/>
        <v>0.11332385016595543</v>
      </c>
      <c r="O511" s="326">
        <f t="shared" si="141"/>
        <v>0.11335996838916451</v>
      </c>
      <c r="P511" s="447">
        <f t="shared" si="130"/>
        <v>188229</v>
      </c>
      <c r="Q511" s="439">
        <v>14640</v>
      </c>
      <c r="R511" s="392">
        <f t="shared" si="142"/>
        <v>1.5017825311943067E-2</v>
      </c>
    </row>
    <row r="512" spans="1:18" s="14" customFormat="1" ht="14.1" customHeight="1" thickBot="1" x14ac:dyDescent="0.3">
      <c r="A512" s="97"/>
      <c r="B512" s="700"/>
      <c r="C512" s="15">
        <v>5</v>
      </c>
      <c r="D512" s="346">
        <v>184938</v>
      </c>
      <c r="E512" s="285">
        <v>138705</v>
      </c>
      <c r="F512" s="285">
        <v>115587</v>
      </c>
      <c r="G512" s="285">
        <v>69351</v>
      </c>
      <c r="H512" s="470">
        <f t="shared" si="134"/>
        <v>205680</v>
      </c>
      <c r="I512" s="472">
        <f t="shared" si="135"/>
        <v>154260</v>
      </c>
      <c r="J512" s="475">
        <f t="shared" si="143"/>
        <v>128550</v>
      </c>
      <c r="K512" s="472">
        <f t="shared" si="144"/>
        <v>77130</v>
      </c>
      <c r="L512" s="326">
        <f t="shared" si="138"/>
        <v>0.11215650650488272</v>
      </c>
      <c r="M512" s="326">
        <f t="shared" si="139"/>
        <v>0.11214447929058073</v>
      </c>
      <c r="N512" s="326">
        <f t="shared" si="140"/>
        <v>0.11214929014508553</v>
      </c>
      <c r="O512" s="326">
        <f t="shared" si="141"/>
        <v>0.11216853397932258</v>
      </c>
      <c r="P512" s="447">
        <f t="shared" si="130"/>
        <v>191040</v>
      </c>
      <c r="Q512" s="439">
        <v>14640</v>
      </c>
      <c r="R512" s="392">
        <f t="shared" si="142"/>
        <v>1.4927338982306804E-2</v>
      </c>
    </row>
    <row r="513" spans="1:18" s="14" customFormat="1" ht="14.1" customHeight="1" thickBot="1" x14ac:dyDescent="0.3">
      <c r="A513" s="97"/>
      <c r="B513" s="700"/>
      <c r="C513" s="15">
        <v>6</v>
      </c>
      <c r="D513" s="346">
        <v>187722</v>
      </c>
      <c r="E513" s="285">
        <v>140793</v>
      </c>
      <c r="F513" s="285">
        <v>117327</v>
      </c>
      <c r="G513" s="285">
        <v>70395</v>
      </c>
      <c r="H513" s="470">
        <f t="shared" si="134"/>
        <v>208557</v>
      </c>
      <c r="I513" s="472">
        <f t="shared" si="135"/>
        <v>156417</v>
      </c>
      <c r="J513" s="475">
        <f t="shared" si="143"/>
        <v>130347</v>
      </c>
      <c r="K513" s="472">
        <f t="shared" si="144"/>
        <v>78210</v>
      </c>
      <c r="L513" s="326">
        <f t="shared" si="138"/>
        <v>0.11098858951002014</v>
      </c>
      <c r="M513" s="326">
        <f t="shared" si="139"/>
        <v>0.11097142613624257</v>
      </c>
      <c r="N513" s="326">
        <f t="shared" si="140"/>
        <v>0.11097189905136925</v>
      </c>
      <c r="O513" s="326">
        <f t="shared" si="141"/>
        <v>0.11101640741529938</v>
      </c>
      <c r="P513" s="447">
        <f t="shared" si="130"/>
        <v>193917</v>
      </c>
      <c r="Q513" s="439">
        <v>14640</v>
      </c>
      <c r="R513" s="392">
        <f t="shared" si="142"/>
        <v>1.5053856469265048E-2</v>
      </c>
    </row>
    <row r="514" spans="1:18" s="14" customFormat="1" ht="14.1" customHeight="1" thickBot="1" x14ac:dyDescent="0.3">
      <c r="A514" s="97"/>
      <c r="B514" s="700"/>
      <c r="C514" s="15">
        <v>7</v>
      </c>
      <c r="D514" s="346">
        <v>190536</v>
      </c>
      <c r="E514" s="285">
        <v>142902</v>
      </c>
      <c r="F514" s="285">
        <v>119085</v>
      </c>
      <c r="G514" s="285">
        <v>71451</v>
      </c>
      <c r="H514" s="470">
        <f t="shared" si="134"/>
        <v>211464</v>
      </c>
      <c r="I514" s="472">
        <f t="shared" si="135"/>
        <v>158598</v>
      </c>
      <c r="J514" s="475">
        <f t="shared" si="143"/>
        <v>132165</v>
      </c>
      <c r="K514" s="472">
        <f t="shared" si="144"/>
        <v>79299</v>
      </c>
      <c r="L514" s="326">
        <f t="shared" si="138"/>
        <v>0.10983751102153924</v>
      </c>
      <c r="M514" s="326">
        <f t="shared" si="139"/>
        <v>0.10983751102153924</v>
      </c>
      <c r="N514" s="326">
        <f t="shared" si="140"/>
        <v>0.10983751102153924</v>
      </c>
      <c r="O514" s="326">
        <f t="shared" si="141"/>
        <v>0.10983751102153924</v>
      </c>
      <c r="P514" s="447">
        <f t="shared" si="130"/>
        <v>196824</v>
      </c>
      <c r="Q514" s="439">
        <v>14640</v>
      </c>
      <c r="R514" s="392">
        <f t="shared" si="142"/>
        <v>1.5001065416577974E-2</v>
      </c>
    </row>
    <row r="515" spans="1:18" s="14" customFormat="1" ht="14.1" customHeight="1" thickBot="1" x14ac:dyDescent="0.3">
      <c r="A515" s="97"/>
      <c r="B515" s="700"/>
      <c r="C515" s="15">
        <v>8</v>
      </c>
      <c r="D515" s="346">
        <v>193392</v>
      </c>
      <c r="E515" s="285">
        <v>145044</v>
      </c>
      <c r="F515" s="285">
        <v>120870</v>
      </c>
      <c r="G515" s="285">
        <v>72522</v>
      </c>
      <c r="H515" s="470">
        <f t="shared" si="134"/>
        <v>214413</v>
      </c>
      <c r="I515" s="472">
        <f t="shared" si="135"/>
        <v>160809</v>
      </c>
      <c r="J515" s="475">
        <f t="shared" si="143"/>
        <v>134007</v>
      </c>
      <c r="K515" s="472">
        <f t="shared" si="144"/>
        <v>80406</v>
      </c>
      <c r="L515" s="326">
        <f t="shared" si="138"/>
        <v>0.1086963266319186</v>
      </c>
      <c r="M515" s="326">
        <f t="shared" si="139"/>
        <v>0.10869115578720939</v>
      </c>
      <c r="N515" s="326">
        <f t="shared" si="140"/>
        <v>0.10868701911144205</v>
      </c>
      <c r="O515" s="326">
        <f t="shared" si="141"/>
        <v>0.10871183916604617</v>
      </c>
      <c r="P515" s="447">
        <f t="shared" si="130"/>
        <v>199773</v>
      </c>
      <c r="Q515" s="439">
        <v>14640</v>
      </c>
      <c r="R515" s="392">
        <f t="shared" si="142"/>
        <v>1.4989293361884259E-2</v>
      </c>
    </row>
    <row r="516" spans="1:18" s="14" customFormat="1" ht="14.1" customHeight="1" thickBot="1" x14ac:dyDescent="0.3">
      <c r="A516" s="97"/>
      <c r="B516" s="700"/>
      <c r="C516" s="15">
        <v>9</v>
      </c>
      <c r="D516" s="346">
        <v>196293</v>
      </c>
      <c r="E516" s="285">
        <v>147219</v>
      </c>
      <c r="F516" s="285">
        <v>122682</v>
      </c>
      <c r="G516" s="285">
        <v>73611</v>
      </c>
      <c r="H516" s="470">
        <f t="shared" si="134"/>
        <v>217410</v>
      </c>
      <c r="I516" s="472">
        <f t="shared" si="135"/>
        <v>163059</v>
      </c>
      <c r="J516" s="475">
        <f t="shared" si="143"/>
        <v>135882</v>
      </c>
      <c r="K516" s="472">
        <f t="shared" si="144"/>
        <v>81528</v>
      </c>
      <c r="L516" s="326">
        <f t="shared" si="138"/>
        <v>0.10757897632620624</v>
      </c>
      <c r="M516" s="326">
        <f t="shared" si="139"/>
        <v>0.10759480773541459</v>
      </c>
      <c r="N516" s="326">
        <f t="shared" si="140"/>
        <v>0.10759524624639312</v>
      </c>
      <c r="O516" s="326">
        <f t="shared" si="141"/>
        <v>0.10755186045563843</v>
      </c>
      <c r="P516" s="447">
        <f t="shared" si="130"/>
        <v>202770</v>
      </c>
      <c r="Q516" s="439">
        <v>14640</v>
      </c>
      <c r="R516" s="392">
        <f t="shared" si="142"/>
        <v>1.5016133035492762E-2</v>
      </c>
    </row>
    <row r="517" spans="1:18" s="14" customFormat="1" ht="14.1" customHeight="1" thickBot="1" x14ac:dyDescent="0.3">
      <c r="A517" s="97"/>
      <c r="B517" s="701"/>
      <c r="C517" s="16">
        <v>10</v>
      </c>
      <c r="D517" s="346">
        <v>199239</v>
      </c>
      <c r="E517" s="285">
        <v>149430</v>
      </c>
      <c r="F517" s="285">
        <v>124524</v>
      </c>
      <c r="G517" s="285">
        <v>74715</v>
      </c>
      <c r="H517" s="470">
        <f t="shared" si="134"/>
        <v>220455</v>
      </c>
      <c r="I517" s="472">
        <f t="shared" si="135"/>
        <v>165342</v>
      </c>
      <c r="J517" s="475">
        <f t="shared" si="143"/>
        <v>137784</v>
      </c>
      <c r="K517" s="472">
        <f t="shared" si="144"/>
        <v>82671</v>
      </c>
      <c r="L517" s="326">
        <f t="shared" si="138"/>
        <v>0.10648517609504163</v>
      </c>
      <c r="M517" s="326">
        <f t="shared" si="139"/>
        <v>0.10648464163822526</v>
      </c>
      <c r="N517" s="326">
        <f t="shared" si="140"/>
        <v>0.10648549677170666</v>
      </c>
      <c r="O517" s="326">
        <f t="shared" si="141"/>
        <v>0.10648464163822526</v>
      </c>
      <c r="P517" s="447">
        <f t="shared" si="130"/>
        <v>205815</v>
      </c>
      <c r="Q517" s="439">
        <v>14640</v>
      </c>
      <c r="R517" s="392">
        <f t="shared" si="142"/>
        <v>1.4997758487182544E-2</v>
      </c>
    </row>
    <row r="518" spans="1:18" s="14" customFormat="1" ht="14.1" customHeight="1" thickBot="1" x14ac:dyDescent="0.3">
      <c r="A518" s="97">
        <v>3</v>
      </c>
      <c r="B518" s="699" t="s">
        <v>212</v>
      </c>
      <c r="C518" s="13">
        <v>1</v>
      </c>
      <c r="D518" s="346">
        <v>205263</v>
      </c>
      <c r="E518" s="285">
        <v>153948</v>
      </c>
      <c r="F518" s="285">
        <v>128289</v>
      </c>
      <c r="G518" s="285">
        <v>76974</v>
      </c>
      <c r="H518" s="470">
        <f t="shared" si="134"/>
        <v>226677</v>
      </c>
      <c r="I518" s="472">
        <f t="shared" si="135"/>
        <v>170007</v>
      </c>
      <c r="J518" s="475">
        <f t="shared" si="143"/>
        <v>141672</v>
      </c>
      <c r="K518" s="472">
        <f t="shared" si="144"/>
        <v>85005</v>
      </c>
      <c r="L518" s="326">
        <f t="shared" si="138"/>
        <v>0.10432469563438125</v>
      </c>
      <c r="M518" s="326">
        <f t="shared" si="139"/>
        <v>0.10431444383817913</v>
      </c>
      <c r="N518" s="326">
        <f t="shared" si="140"/>
        <v>0.10431915440918552</v>
      </c>
      <c r="O518" s="326">
        <f t="shared" si="141"/>
        <v>0.10433393093771923</v>
      </c>
      <c r="P518" s="447">
        <f t="shared" si="130"/>
        <v>212037</v>
      </c>
      <c r="Q518" s="439">
        <v>14640</v>
      </c>
      <c r="R518" s="392">
        <f t="shared" si="142"/>
        <v>3.0234892591848972E-2</v>
      </c>
    </row>
    <row r="519" spans="1:18" s="14" customFormat="1" ht="14.1" customHeight="1" thickBot="1" x14ac:dyDescent="0.3">
      <c r="A519" s="97"/>
      <c r="B519" s="700"/>
      <c r="C519" s="15">
        <v>2</v>
      </c>
      <c r="D519" s="346">
        <v>208335</v>
      </c>
      <c r="E519" s="285">
        <v>156252</v>
      </c>
      <c r="F519" s="285">
        <v>130209</v>
      </c>
      <c r="G519" s="285">
        <v>78126</v>
      </c>
      <c r="H519" s="470">
        <f t="shared" si="134"/>
        <v>229851</v>
      </c>
      <c r="I519" s="472">
        <f t="shared" si="135"/>
        <v>172389</v>
      </c>
      <c r="J519" s="475">
        <f t="shared" si="143"/>
        <v>143658</v>
      </c>
      <c r="K519" s="472">
        <f t="shared" si="144"/>
        <v>86193</v>
      </c>
      <c r="L519" s="326">
        <f t="shared" si="138"/>
        <v>0.10327597379220967</v>
      </c>
      <c r="M519" s="326">
        <f t="shared" si="139"/>
        <v>0.10327547807388066</v>
      </c>
      <c r="N519" s="326">
        <f t="shared" si="140"/>
        <v>0.10328779116650923</v>
      </c>
      <c r="O519" s="326">
        <f t="shared" si="141"/>
        <v>0.1032562783196375</v>
      </c>
      <c r="P519" s="447">
        <f t="shared" ref="P519:P582" si="145">ROUND($D519*(1+$G$4)/3,0)*3</f>
        <v>215211</v>
      </c>
      <c r="Q519" s="439">
        <v>14640</v>
      </c>
      <c r="R519" s="392">
        <f t="shared" si="142"/>
        <v>1.496609244680025E-2</v>
      </c>
    </row>
    <row r="520" spans="1:18" s="14" customFormat="1" ht="14.1" customHeight="1" thickBot="1" x14ac:dyDescent="0.3">
      <c r="A520" s="97"/>
      <c r="B520" s="700"/>
      <c r="C520" s="15">
        <v>3</v>
      </c>
      <c r="D520" s="346">
        <v>211461</v>
      </c>
      <c r="E520" s="285">
        <v>158595</v>
      </c>
      <c r="F520" s="285">
        <v>132162</v>
      </c>
      <c r="G520" s="285">
        <v>79299</v>
      </c>
      <c r="H520" s="470">
        <f t="shared" si="134"/>
        <v>233079</v>
      </c>
      <c r="I520" s="472">
        <f t="shared" si="135"/>
        <v>174810</v>
      </c>
      <c r="J520" s="475">
        <f t="shared" si="143"/>
        <v>145674</v>
      </c>
      <c r="K520" s="472">
        <f t="shared" si="144"/>
        <v>87405</v>
      </c>
      <c r="L520" s="326">
        <f t="shared" si="138"/>
        <v>0.1022316171776356</v>
      </c>
      <c r="M520" s="326">
        <f t="shared" si="139"/>
        <v>0.10224155868722216</v>
      </c>
      <c r="N520" s="326">
        <f t="shared" si="140"/>
        <v>0.10223816225541381</v>
      </c>
      <c r="O520" s="326">
        <f t="shared" si="141"/>
        <v>0.102220708962282</v>
      </c>
      <c r="P520" s="447">
        <f t="shared" si="145"/>
        <v>218439</v>
      </c>
      <c r="Q520" s="439">
        <v>14640</v>
      </c>
      <c r="R520" s="392">
        <f t="shared" si="142"/>
        <v>1.5014207818139891E-2</v>
      </c>
    </row>
    <row r="521" spans="1:18" s="14" customFormat="1" ht="14.1" customHeight="1" thickBot="1" x14ac:dyDescent="0.3">
      <c r="A521" s="97"/>
      <c r="B521" s="700"/>
      <c r="C521" s="15">
        <v>4</v>
      </c>
      <c r="D521" s="346">
        <v>214641</v>
      </c>
      <c r="E521" s="285">
        <v>160980</v>
      </c>
      <c r="F521" s="285">
        <v>134151</v>
      </c>
      <c r="G521" s="285">
        <v>80490</v>
      </c>
      <c r="H521" s="470">
        <f t="shared" si="134"/>
        <v>236364</v>
      </c>
      <c r="I521" s="472">
        <f t="shared" si="135"/>
        <v>177273</v>
      </c>
      <c r="J521" s="475">
        <f t="shared" si="143"/>
        <v>147729</v>
      </c>
      <c r="K521" s="472">
        <f t="shared" si="144"/>
        <v>88638</v>
      </c>
      <c r="L521" s="326">
        <f t="shared" si="138"/>
        <v>0.10120620012020071</v>
      </c>
      <c r="M521" s="326">
        <f t="shared" si="139"/>
        <v>0.10121133060007455</v>
      </c>
      <c r="N521" s="326">
        <f t="shared" si="140"/>
        <v>0.1012143032851041</v>
      </c>
      <c r="O521" s="326">
        <f t="shared" si="141"/>
        <v>0.1012299664554603</v>
      </c>
      <c r="P521" s="447">
        <f t="shared" si="145"/>
        <v>221724</v>
      </c>
      <c r="Q521" s="439">
        <v>14640</v>
      </c>
      <c r="R521" s="392">
        <f t="shared" si="142"/>
        <v>1.5019104906745406E-2</v>
      </c>
    </row>
    <row r="522" spans="1:18" s="14" customFormat="1" ht="14.1" customHeight="1" thickBot="1" x14ac:dyDescent="0.3">
      <c r="A522" s="97"/>
      <c r="B522" s="700"/>
      <c r="C522" s="15">
        <v>5</v>
      </c>
      <c r="D522" s="346">
        <v>217854</v>
      </c>
      <c r="E522" s="285">
        <v>163392</v>
      </c>
      <c r="F522" s="285">
        <v>136158</v>
      </c>
      <c r="G522" s="285">
        <v>81696</v>
      </c>
      <c r="H522" s="470">
        <f t="shared" si="134"/>
        <v>239682</v>
      </c>
      <c r="I522" s="472">
        <f t="shared" si="135"/>
        <v>179763</v>
      </c>
      <c r="J522" s="475">
        <f t="shared" si="143"/>
        <v>149802</v>
      </c>
      <c r="K522" s="472">
        <f t="shared" si="144"/>
        <v>89880</v>
      </c>
      <c r="L522" s="326">
        <f t="shared" si="138"/>
        <v>0.10019554380456636</v>
      </c>
      <c r="M522" s="326">
        <f t="shared" si="139"/>
        <v>0.10019462397179789</v>
      </c>
      <c r="N522" s="326">
        <f t="shared" si="140"/>
        <v>0.10020711232538668</v>
      </c>
      <c r="O522" s="326">
        <f t="shared" si="141"/>
        <v>0.10017626321974148</v>
      </c>
      <c r="P522" s="447">
        <f t="shared" si="145"/>
        <v>225042</v>
      </c>
      <c r="Q522" s="439">
        <v>14640</v>
      </c>
      <c r="R522" s="392">
        <f t="shared" si="142"/>
        <v>1.4983227730152704E-2</v>
      </c>
    </row>
    <row r="523" spans="1:18" s="14" customFormat="1" ht="14.1" customHeight="1" thickBot="1" x14ac:dyDescent="0.3">
      <c r="A523" s="97"/>
      <c r="B523" s="700"/>
      <c r="C523" s="15">
        <v>6</v>
      </c>
      <c r="D523" s="346">
        <v>221121</v>
      </c>
      <c r="E523" s="285">
        <v>165840</v>
      </c>
      <c r="F523" s="285">
        <v>138201</v>
      </c>
      <c r="G523" s="285">
        <v>82920</v>
      </c>
      <c r="H523" s="470">
        <f t="shared" si="134"/>
        <v>244641</v>
      </c>
      <c r="I523" s="472">
        <f t="shared" si="135"/>
        <v>183480</v>
      </c>
      <c r="J523" s="475">
        <f t="shared" si="143"/>
        <v>152901</v>
      </c>
      <c r="K523" s="472">
        <f t="shared" si="144"/>
        <v>91740</v>
      </c>
      <c r="L523" s="326">
        <f t="shared" si="138"/>
        <v>0.10636710217482735</v>
      </c>
      <c r="M523" s="326">
        <f t="shared" si="139"/>
        <v>0.10636758321273516</v>
      </c>
      <c r="N523" s="326">
        <f t="shared" si="140"/>
        <v>0.1063668135541711</v>
      </c>
      <c r="O523" s="326">
        <f t="shared" si="141"/>
        <v>0.10636758321273516</v>
      </c>
      <c r="P523" s="447">
        <f t="shared" si="145"/>
        <v>228417</v>
      </c>
      <c r="Q523" s="439">
        <v>16224</v>
      </c>
      <c r="R523" s="392">
        <f t="shared" si="142"/>
        <v>1.4982373678025906E-2</v>
      </c>
    </row>
    <row r="524" spans="1:18" s="14" customFormat="1" ht="14.1" customHeight="1" thickBot="1" x14ac:dyDescent="0.3">
      <c r="A524" s="97"/>
      <c r="B524" s="700"/>
      <c r="C524" s="15">
        <v>7</v>
      </c>
      <c r="D524" s="346">
        <v>224430</v>
      </c>
      <c r="E524" s="285">
        <v>168324</v>
      </c>
      <c r="F524" s="285">
        <v>140268</v>
      </c>
      <c r="G524" s="285">
        <v>84162</v>
      </c>
      <c r="H524" s="470">
        <f t="shared" si="134"/>
        <v>248061</v>
      </c>
      <c r="I524" s="472">
        <f t="shared" si="135"/>
        <v>186045</v>
      </c>
      <c r="J524" s="475">
        <f t="shared" si="143"/>
        <v>155037</v>
      </c>
      <c r="K524" s="472">
        <f t="shared" si="144"/>
        <v>93024</v>
      </c>
      <c r="L524" s="326">
        <f t="shared" si="138"/>
        <v>0.10529340997192889</v>
      </c>
      <c r="M524" s="326">
        <f t="shared" si="139"/>
        <v>0.10527910458401654</v>
      </c>
      <c r="N524" s="326">
        <f t="shared" si="140"/>
        <v>0.10529129951236205</v>
      </c>
      <c r="O524" s="326">
        <f t="shared" si="141"/>
        <v>0.10529692735438796</v>
      </c>
      <c r="P524" s="447">
        <f t="shared" si="145"/>
        <v>231837</v>
      </c>
      <c r="Q524" s="439">
        <v>16224</v>
      </c>
      <c r="R524" s="392">
        <f t="shared" si="142"/>
        <v>1.4978292329956622E-2</v>
      </c>
    </row>
    <row r="525" spans="1:18" s="14" customFormat="1" ht="14.1" customHeight="1" thickBot="1" x14ac:dyDescent="0.3">
      <c r="A525" s="97"/>
      <c r="B525" s="700"/>
      <c r="C525" s="15">
        <v>8</v>
      </c>
      <c r="D525" s="346">
        <v>227808</v>
      </c>
      <c r="E525" s="285">
        <v>170856</v>
      </c>
      <c r="F525" s="285">
        <v>142380</v>
      </c>
      <c r="G525" s="285">
        <v>85428</v>
      </c>
      <c r="H525" s="470">
        <f t="shared" si="134"/>
        <v>251550</v>
      </c>
      <c r="I525" s="472">
        <f t="shared" si="135"/>
        <v>188664</v>
      </c>
      <c r="J525" s="475">
        <f t="shared" si="143"/>
        <v>157218</v>
      </c>
      <c r="K525" s="472">
        <f t="shared" si="144"/>
        <v>94332</v>
      </c>
      <c r="L525" s="326">
        <f t="shared" si="138"/>
        <v>0.10421934260429835</v>
      </c>
      <c r="M525" s="326">
        <f t="shared" si="139"/>
        <v>0.10422812192723697</v>
      </c>
      <c r="N525" s="326">
        <f t="shared" si="140"/>
        <v>0.10421407501053519</v>
      </c>
      <c r="O525" s="326">
        <f t="shared" si="141"/>
        <v>0.10422812192723697</v>
      </c>
      <c r="P525" s="447">
        <f t="shared" si="145"/>
        <v>235326</v>
      </c>
      <c r="Q525" s="439">
        <v>16224</v>
      </c>
      <c r="R525" s="392">
        <f t="shared" si="142"/>
        <v>1.5042418193484064E-2</v>
      </c>
    </row>
    <row r="526" spans="1:18" s="14" customFormat="1" ht="14.1" customHeight="1" thickBot="1" x14ac:dyDescent="0.3">
      <c r="A526" s="97"/>
      <c r="B526" s="700"/>
      <c r="C526" s="15">
        <v>9</v>
      </c>
      <c r="D526" s="346">
        <v>231231</v>
      </c>
      <c r="E526" s="285">
        <v>173424</v>
      </c>
      <c r="F526" s="285">
        <v>144519</v>
      </c>
      <c r="G526" s="285">
        <v>86712</v>
      </c>
      <c r="H526" s="470">
        <f t="shared" si="134"/>
        <v>255087</v>
      </c>
      <c r="I526" s="472">
        <f t="shared" si="135"/>
        <v>191316</v>
      </c>
      <c r="J526" s="475">
        <f t="shared" si="143"/>
        <v>159429</v>
      </c>
      <c r="K526" s="472">
        <f t="shared" si="144"/>
        <v>95658</v>
      </c>
      <c r="L526" s="326">
        <f t="shared" si="138"/>
        <v>0.10316955771501227</v>
      </c>
      <c r="M526" s="326">
        <f t="shared" si="139"/>
        <v>0.10316911154165513</v>
      </c>
      <c r="N526" s="326">
        <f t="shared" si="140"/>
        <v>0.10316982542087892</v>
      </c>
      <c r="O526" s="326">
        <f t="shared" si="141"/>
        <v>0.10316911154165513</v>
      </c>
      <c r="P526" s="447">
        <f t="shared" si="145"/>
        <v>238863</v>
      </c>
      <c r="Q526" s="439">
        <v>16224</v>
      </c>
      <c r="R526" s="392">
        <f t="shared" si="142"/>
        <v>1.5030200870908894E-2</v>
      </c>
    </row>
    <row r="527" spans="1:18" s="14" customFormat="1" ht="14.1" customHeight="1" thickBot="1" x14ac:dyDescent="0.3">
      <c r="A527" s="97"/>
      <c r="B527" s="700"/>
      <c r="C527" s="15">
        <v>10</v>
      </c>
      <c r="D527" s="346">
        <v>234696</v>
      </c>
      <c r="E527" s="285">
        <v>176022</v>
      </c>
      <c r="F527" s="285">
        <v>146685</v>
      </c>
      <c r="G527" s="285">
        <v>88011</v>
      </c>
      <c r="H527" s="470">
        <f t="shared" si="134"/>
        <v>258666</v>
      </c>
      <c r="I527" s="472">
        <f t="shared" si="135"/>
        <v>194001</v>
      </c>
      <c r="J527" s="475">
        <f t="shared" si="143"/>
        <v>161667</v>
      </c>
      <c r="K527" s="472">
        <f t="shared" si="144"/>
        <v>96999</v>
      </c>
      <c r="L527" s="326">
        <f t="shared" si="138"/>
        <v>0.10213211984865528</v>
      </c>
      <c r="M527" s="326">
        <f t="shared" si="139"/>
        <v>0.10214064151072025</v>
      </c>
      <c r="N527" s="326">
        <f t="shared" si="140"/>
        <v>0.10213723284589427</v>
      </c>
      <c r="O527" s="326">
        <f t="shared" si="141"/>
        <v>0.10212359818659031</v>
      </c>
      <c r="P527" s="447">
        <f t="shared" si="145"/>
        <v>242442</v>
      </c>
      <c r="Q527" s="439">
        <v>16224</v>
      </c>
      <c r="R527" s="392">
        <f t="shared" si="142"/>
        <v>1.498062551895929E-2</v>
      </c>
    </row>
    <row r="528" spans="1:18" s="14" customFormat="1" ht="14.1" customHeight="1" thickBot="1" x14ac:dyDescent="0.3">
      <c r="A528" s="97"/>
      <c r="B528" s="701"/>
      <c r="C528" s="16">
        <v>11</v>
      </c>
      <c r="D528" s="354">
        <v>238212</v>
      </c>
      <c r="E528" s="257">
        <v>178659</v>
      </c>
      <c r="F528" s="257">
        <v>148884</v>
      </c>
      <c r="G528" s="257">
        <v>89331</v>
      </c>
      <c r="H528" s="470">
        <f t="shared" si="134"/>
        <v>262296</v>
      </c>
      <c r="I528" s="472">
        <f t="shared" si="135"/>
        <v>196722</v>
      </c>
      <c r="J528" s="475">
        <f t="shared" si="143"/>
        <v>163935</v>
      </c>
      <c r="K528" s="472">
        <f t="shared" si="144"/>
        <v>98361</v>
      </c>
      <c r="L528" s="326">
        <f t="shared" si="138"/>
        <v>0.10110321898141152</v>
      </c>
      <c r="M528" s="326">
        <f t="shared" si="139"/>
        <v>0.10110321898141152</v>
      </c>
      <c r="N528" s="326">
        <f t="shared" si="140"/>
        <v>0.10109212541307326</v>
      </c>
      <c r="O528" s="326">
        <f t="shared" si="141"/>
        <v>0.10108472982503275</v>
      </c>
      <c r="P528" s="447">
        <f t="shared" si="145"/>
        <v>246072</v>
      </c>
      <c r="Q528" s="439">
        <v>16224</v>
      </c>
      <c r="R528" s="392">
        <f t="shared" si="142"/>
        <v>1.4998125234345627E-2</v>
      </c>
    </row>
    <row r="529" spans="1:18" s="14" customFormat="1" ht="14.1" customHeight="1" thickBot="1" x14ac:dyDescent="0.3">
      <c r="A529" s="97">
        <v>4</v>
      </c>
      <c r="B529" s="699" t="s">
        <v>213</v>
      </c>
      <c r="C529" s="13">
        <v>1</v>
      </c>
      <c r="D529" s="351">
        <v>217854</v>
      </c>
      <c r="E529" s="353">
        <v>163392</v>
      </c>
      <c r="F529" s="353">
        <v>136158</v>
      </c>
      <c r="G529" s="353">
        <v>81696</v>
      </c>
      <c r="H529" s="470">
        <f t="shared" si="134"/>
        <v>239682</v>
      </c>
      <c r="I529" s="472">
        <f t="shared" si="135"/>
        <v>179763</v>
      </c>
      <c r="J529" s="475">
        <f t="shared" si="143"/>
        <v>149802</v>
      </c>
      <c r="K529" s="472">
        <f t="shared" si="144"/>
        <v>89880</v>
      </c>
      <c r="L529" s="326">
        <f t="shared" si="138"/>
        <v>0.10019554380456636</v>
      </c>
      <c r="M529" s="326">
        <f t="shared" si="139"/>
        <v>0.10019462397179789</v>
      </c>
      <c r="N529" s="326">
        <f t="shared" si="140"/>
        <v>0.10020711232538668</v>
      </c>
      <c r="O529" s="326">
        <f t="shared" si="141"/>
        <v>0.10017626321974148</v>
      </c>
      <c r="P529" s="447">
        <f t="shared" si="145"/>
        <v>225042</v>
      </c>
      <c r="Q529" s="439">
        <v>14640</v>
      </c>
      <c r="R529" s="392">
        <f t="shared" si="142"/>
        <v>-8.5468650300567606E-2</v>
      </c>
    </row>
    <row r="530" spans="1:18" s="14" customFormat="1" ht="14.1" customHeight="1" thickBot="1" x14ac:dyDescent="0.3">
      <c r="A530" s="97"/>
      <c r="B530" s="703"/>
      <c r="C530" s="18"/>
      <c r="D530" s="346">
        <v>221121</v>
      </c>
      <c r="E530" s="285">
        <v>165840</v>
      </c>
      <c r="F530" s="285">
        <v>138201</v>
      </c>
      <c r="G530" s="285">
        <v>82920</v>
      </c>
      <c r="H530" s="470">
        <f t="shared" si="134"/>
        <v>244641</v>
      </c>
      <c r="I530" s="472">
        <f t="shared" si="135"/>
        <v>183480</v>
      </c>
      <c r="J530" s="475">
        <f t="shared" si="143"/>
        <v>152901</v>
      </c>
      <c r="K530" s="472">
        <f t="shared" si="144"/>
        <v>91740</v>
      </c>
      <c r="L530" s="326">
        <f t="shared" si="138"/>
        <v>0.10636710217482735</v>
      </c>
      <c r="M530" s="326">
        <f t="shared" si="139"/>
        <v>0.10636758321273516</v>
      </c>
      <c r="N530" s="326">
        <f t="shared" si="140"/>
        <v>0.1063668135541711</v>
      </c>
      <c r="O530" s="326">
        <f t="shared" si="141"/>
        <v>0.10636758321273516</v>
      </c>
      <c r="P530" s="447">
        <f t="shared" si="145"/>
        <v>228417</v>
      </c>
      <c r="Q530" s="439">
        <v>16224</v>
      </c>
      <c r="R530" s="392">
        <f t="shared" si="142"/>
        <v>1.4982373678025906E-2</v>
      </c>
    </row>
    <row r="531" spans="1:18" s="14" customFormat="1" ht="14.1" customHeight="1" thickBot="1" x14ac:dyDescent="0.3">
      <c r="A531" s="97"/>
      <c r="B531" s="700"/>
      <c r="C531" s="15">
        <v>2</v>
      </c>
      <c r="D531" s="346">
        <v>224430</v>
      </c>
      <c r="E531" s="285">
        <v>168324</v>
      </c>
      <c r="F531" s="285">
        <v>140268</v>
      </c>
      <c r="G531" s="285">
        <v>84162</v>
      </c>
      <c r="H531" s="470">
        <f t="shared" si="134"/>
        <v>248061</v>
      </c>
      <c r="I531" s="472">
        <f t="shared" si="135"/>
        <v>186045</v>
      </c>
      <c r="J531" s="475">
        <f t="shared" si="143"/>
        <v>155037</v>
      </c>
      <c r="K531" s="472">
        <f t="shared" si="144"/>
        <v>93024</v>
      </c>
      <c r="L531" s="326">
        <f t="shared" si="138"/>
        <v>0.10529340997192889</v>
      </c>
      <c r="M531" s="326">
        <f t="shared" si="139"/>
        <v>0.10527910458401654</v>
      </c>
      <c r="N531" s="326">
        <f t="shared" si="140"/>
        <v>0.10529129951236205</v>
      </c>
      <c r="O531" s="326">
        <f t="shared" si="141"/>
        <v>0.10529692735438796</v>
      </c>
      <c r="P531" s="447">
        <f t="shared" si="145"/>
        <v>231837</v>
      </c>
      <c r="Q531" s="439">
        <v>16224</v>
      </c>
      <c r="R531" s="392">
        <f t="shared" si="142"/>
        <v>1.4978292329956622E-2</v>
      </c>
    </row>
    <row r="532" spans="1:18" s="14" customFormat="1" ht="14.1" customHeight="1" thickBot="1" x14ac:dyDescent="0.3">
      <c r="A532" s="97"/>
      <c r="B532" s="700"/>
      <c r="C532" s="15"/>
      <c r="D532" s="346">
        <v>227808</v>
      </c>
      <c r="E532" s="285">
        <v>170856</v>
      </c>
      <c r="F532" s="285">
        <v>142380</v>
      </c>
      <c r="G532" s="285">
        <v>85428</v>
      </c>
      <c r="H532" s="470">
        <f t="shared" si="134"/>
        <v>251550</v>
      </c>
      <c r="I532" s="472">
        <f t="shared" si="135"/>
        <v>188664</v>
      </c>
      <c r="J532" s="475">
        <f t="shared" si="143"/>
        <v>157218</v>
      </c>
      <c r="K532" s="472">
        <f t="shared" si="144"/>
        <v>94332</v>
      </c>
      <c r="L532" s="326">
        <f t="shared" si="138"/>
        <v>0.10421934260429835</v>
      </c>
      <c r="M532" s="326">
        <f t="shared" si="139"/>
        <v>0.10422812192723697</v>
      </c>
      <c r="N532" s="326">
        <f t="shared" si="140"/>
        <v>0.10421407501053519</v>
      </c>
      <c r="O532" s="326">
        <f t="shared" si="141"/>
        <v>0.10422812192723697</v>
      </c>
      <c r="P532" s="447">
        <f t="shared" si="145"/>
        <v>235326</v>
      </c>
      <c r="Q532" s="439">
        <v>16224</v>
      </c>
      <c r="R532" s="392">
        <f t="shared" si="142"/>
        <v>1.5042418193484064E-2</v>
      </c>
    </row>
    <row r="533" spans="1:18" s="14" customFormat="1" ht="14.1" customHeight="1" thickBot="1" x14ac:dyDescent="0.3">
      <c r="A533" s="97"/>
      <c r="B533" s="700"/>
      <c r="C533" s="15">
        <v>3</v>
      </c>
      <c r="D533" s="346">
        <v>231231</v>
      </c>
      <c r="E533" s="285">
        <v>173424</v>
      </c>
      <c r="F533" s="285">
        <v>144519</v>
      </c>
      <c r="G533" s="285">
        <v>86712</v>
      </c>
      <c r="H533" s="470">
        <f t="shared" si="134"/>
        <v>255087</v>
      </c>
      <c r="I533" s="472">
        <f t="shared" si="135"/>
        <v>191316</v>
      </c>
      <c r="J533" s="475">
        <f t="shared" si="143"/>
        <v>159429</v>
      </c>
      <c r="K533" s="472">
        <f t="shared" si="144"/>
        <v>95658</v>
      </c>
      <c r="L533" s="326">
        <f t="shared" si="138"/>
        <v>0.10316955771501227</v>
      </c>
      <c r="M533" s="326">
        <f t="shared" si="139"/>
        <v>0.10316911154165513</v>
      </c>
      <c r="N533" s="326">
        <f t="shared" si="140"/>
        <v>0.10316982542087892</v>
      </c>
      <c r="O533" s="326">
        <f t="shared" si="141"/>
        <v>0.10316911154165513</v>
      </c>
      <c r="P533" s="447">
        <f t="shared" si="145"/>
        <v>238863</v>
      </c>
      <c r="Q533" s="439">
        <v>16224</v>
      </c>
      <c r="R533" s="392">
        <f t="shared" si="142"/>
        <v>1.5030200870908894E-2</v>
      </c>
    </row>
    <row r="534" spans="1:18" s="14" customFormat="1" ht="14.1" customHeight="1" thickBot="1" x14ac:dyDescent="0.3">
      <c r="A534" s="97"/>
      <c r="B534" s="700"/>
      <c r="C534" s="15"/>
      <c r="D534" s="346">
        <v>234696</v>
      </c>
      <c r="E534" s="285">
        <v>176022</v>
      </c>
      <c r="F534" s="285">
        <v>146685</v>
      </c>
      <c r="G534" s="285">
        <v>88011</v>
      </c>
      <c r="H534" s="470">
        <f t="shared" si="134"/>
        <v>258666</v>
      </c>
      <c r="I534" s="472">
        <f t="shared" si="135"/>
        <v>194001</v>
      </c>
      <c r="J534" s="475">
        <f t="shared" si="143"/>
        <v>161667</v>
      </c>
      <c r="K534" s="472">
        <f t="shared" si="144"/>
        <v>96999</v>
      </c>
      <c r="L534" s="326">
        <f t="shared" si="138"/>
        <v>0.10213211984865528</v>
      </c>
      <c r="M534" s="326">
        <f t="shared" si="139"/>
        <v>0.10214064151072025</v>
      </c>
      <c r="N534" s="326">
        <f t="shared" si="140"/>
        <v>0.10213723284589427</v>
      </c>
      <c r="O534" s="326">
        <f t="shared" si="141"/>
        <v>0.10212359818659031</v>
      </c>
      <c r="P534" s="447">
        <f t="shared" si="145"/>
        <v>242442</v>
      </c>
      <c r="Q534" s="439">
        <v>16224</v>
      </c>
      <c r="R534" s="392">
        <f t="shared" si="142"/>
        <v>1.498062551895929E-2</v>
      </c>
    </row>
    <row r="535" spans="1:18" s="14" customFormat="1" ht="14.1" customHeight="1" thickBot="1" x14ac:dyDescent="0.3">
      <c r="A535" s="97"/>
      <c r="B535" s="700"/>
      <c r="C535" s="15">
        <v>4</v>
      </c>
      <c r="D535" s="346">
        <v>238212</v>
      </c>
      <c r="E535" s="285">
        <v>178659</v>
      </c>
      <c r="F535" s="285">
        <v>148884</v>
      </c>
      <c r="G535" s="285">
        <v>89331</v>
      </c>
      <c r="H535" s="470">
        <f t="shared" si="134"/>
        <v>262296</v>
      </c>
      <c r="I535" s="472">
        <f t="shared" si="135"/>
        <v>196722</v>
      </c>
      <c r="J535" s="475">
        <f t="shared" si="143"/>
        <v>163935</v>
      </c>
      <c r="K535" s="472">
        <f t="shared" si="144"/>
        <v>98361</v>
      </c>
      <c r="L535" s="326">
        <f t="shared" ref="L535:L552" si="146">(H535-D535)/D535</f>
        <v>0.10110321898141152</v>
      </c>
      <c r="M535" s="326">
        <f t="shared" ref="M535:M552" si="147">(I535-E535)/E535</f>
        <v>0.10110321898141152</v>
      </c>
      <c r="N535" s="326">
        <f t="shared" ref="N535:N552" si="148">(J535-F535)/F535</f>
        <v>0.10109212541307326</v>
      </c>
      <c r="O535" s="326">
        <f t="shared" ref="O535:O552" si="149">(K535-G535)/G535</f>
        <v>0.10108472982503275</v>
      </c>
      <c r="P535" s="447">
        <f t="shared" si="145"/>
        <v>246072</v>
      </c>
      <c r="Q535" s="439">
        <v>16224</v>
      </c>
      <c r="R535" s="392">
        <f t="shared" ref="R535:R552" si="150">G535/G534-1</f>
        <v>1.4998125234345627E-2</v>
      </c>
    </row>
    <row r="536" spans="1:18" s="14" customFormat="1" ht="14.1" customHeight="1" thickBot="1" x14ac:dyDescent="0.3">
      <c r="A536" s="97"/>
      <c r="B536" s="702"/>
      <c r="C536" s="349"/>
      <c r="D536" s="346">
        <v>241779</v>
      </c>
      <c r="E536" s="285">
        <v>181335</v>
      </c>
      <c r="F536" s="285">
        <v>151113</v>
      </c>
      <c r="G536" s="285">
        <v>90666</v>
      </c>
      <c r="H536" s="470">
        <f t="shared" si="134"/>
        <v>265983</v>
      </c>
      <c r="I536" s="472">
        <f t="shared" si="135"/>
        <v>199488</v>
      </c>
      <c r="J536" s="475">
        <f t="shared" si="143"/>
        <v>166239</v>
      </c>
      <c r="K536" s="472">
        <f t="shared" si="144"/>
        <v>99744</v>
      </c>
      <c r="L536" s="326">
        <f t="shared" si="146"/>
        <v>0.10010794982194483</v>
      </c>
      <c r="M536" s="326">
        <f t="shared" si="147"/>
        <v>0.10010753577632558</v>
      </c>
      <c r="N536" s="326">
        <f t="shared" si="148"/>
        <v>0.10009727819578726</v>
      </c>
      <c r="O536" s="326">
        <f t="shared" si="149"/>
        <v>0.10012573621864866</v>
      </c>
      <c r="P536" s="447">
        <f t="shared" si="145"/>
        <v>249759</v>
      </c>
      <c r="Q536" s="439">
        <v>16224</v>
      </c>
      <c r="R536" s="392">
        <f t="shared" si="150"/>
        <v>1.4944420190079688E-2</v>
      </c>
    </row>
    <row r="537" spans="1:18" s="14" customFormat="1" ht="14.1" customHeight="1" thickBot="1" x14ac:dyDescent="0.3">
      <c r="A537" s="97"/>
      <c r="B537" s="701"/>
      <c r="C537" s="16">
        <v>5</v>
      </c>
      <c r="D537" s="346">
        <v>245409</v>
      </c>
      <c r="E537" s="285">
        <v>184056</v>
      </c>
      <c r="F537" s="285">
        <v>153381</v>
      </c>
      <c r="G537" s="285">
        <v>92028</v>
      </c>
      <c r="H537" s="351">
        <f t="shared" si="134"/>
        <v>269730</v>
      </c>
      <c r="I537" s="481">
        <f t="shared" si="135"/>
        <v>202299</v>
      </c>
      <c r="J537" s="481">
        <f t="shared" si="143"/>
        <v>168582</v>
      </c>
      <c r="K537" s="481">
        <f t="shared" si="144"/>
        <v>101148</v>
      </c>
      <c r="L537" s="326">
        <f t="shared" si="146"/>
        <v>9.910394484309866E-2</v>
      </c>
      <c r="M537" s="326">
        <f t="shared" si="147"/>
        <v>9.911657321684704E-2</v>
      </c>
      <c r="N537" s="326">
        <f t="shared" si="148"/>
        <v>9.9106147436775094E-2</v>
      </c>
      <c r="O537" s="326">
        <f t="shared" si="149"/>
        <v>9.9100273829704003E-2</v>
      </c>
      <c r="P537" s="447">
        <f t="shared" si="145"/>
        <v>253506</v>
      </c>
      <c r="Q537" s="439">
        <v>16224</v>
      </c>
      <c r="R537" s="392">
        <f t="shared" si="150"/>
        <v>1.5022169280656472E-2</v>
      </c>
    </row>
    <row r="538" spans="1:18" s="14" customFormat="1" ht="14.1" customHeight="1" thickBot="1" x14ac:dyDescent="0.3">
      <c r="A538" s="97">
        <v>5</v>
      </c>
      <c r="B538" s="699" t="s">
        <v>214</v>
      </c>
      <c r="C538" s="13">
        <v>1</v>
      </c>
      <c r="D538" s="346">
        <v>252831</v>
      </c>
      <c r="E538" s="285">
        <v>189624</v>
      </c>
      <c r="F538" s="285">
        <v>158019</v>
      </c>
      <c r="G538" s="285">
        <v>94812</v>
      </c>
      <c r="H538" s="470">
        <f t="shared" si="134"/>
        <v>277398</v>
      </c>
      <c r="I538" s="472">
        <f t="shared" si="135"/>
        <v>208050</v>
      </c>
      <c r="J538" s="475">
        <f t="shared" si="143"/>
        <v>173373</v>
      </c>
      <c r="K538" s="472">
        <f t="shared" si="144"/>
        <v>104025</v>
      </c>
      <c r="L538" s="326">
        <f t="shared" si="146"/>
        <v>9.7167673267914145E-2</v>
      </c>
      <c r="M538" s="326">
        <f t="shared" si="147"/>
        <v>9.7171244146310592E-2</v>
      </c>
      <c r="N538" s="326">
        <f t="shared" si="148"/>
        <v>9.7165530727317595E-2</v>
      </c>
      <c r="O538" s="326">
        <f t="shared" si="149"/>
        <v>9.7171244146310592E-2</v>
      </c>
      <c r="P538" s="447">
        <f t="shared" si="145"/>
        <v>261174</v>
      </c>
      <c r="Q538" s="439">
        <v>16224</v>
      </c>
      <c r="R538" s="392">
        <f t="shared" si="150"/>
        <v>3.0251662537488677E-2</v>
      </c>
    </row>
    <row r="539" spans="1:18" s="14" customFormat="1" ht="14.1" customHeight="1" thickBot="1" x14ac:dyDescent="0.3">
      <c r="A539" s="97"/>
      <c r="B539" s="700"/>
      <c r="C539" s="15">
        <v>2</v>
      </c>
      <c r="D539" s="346">
        <v>256620</v>
      </c>
      <c r="E539" s="285">
        <v>192465</v>
      </c>
      <c r="F539" s="285">
        <v>160389</v>
      </c>
      <c r="G539" s="285">
        <v>96234</v>
      </c>
      <c r="H539" s="470">
        <f t="shared" si="134"/>
        <v>281313</v>
      </c>
      <c r="I539" s="472">
        <f t="shared" si="135"/>
        <v>210984</v>
      </c>
      <c r="J539" s="475">
        <f t="shared" si="143"/>
        <v>175821</v>
      </c>
      <c r="K539" s="472">
        <f t="shared" si="144"/>
        <v>105492</v>
      </c>
      <c r="L539" s="326">
        <f t="shared" si="146"/>
        <v>9.6223988777180261E-2</v>
      </c>
      <c r="M539" s="326">
        <f t="shared" si="147"/>
        <v>9.6220091964772811E-2</v>
      </c>
      <c r="N539" s="326">
        <f t="shared" si="148"/>
        <v>9.6216074668462298E-2</v>
      </c>
      <c r="O539" s="326">
        <f t="shared" si="149"/>
        <v>9.6203005174886211E-2</v>
      </c>
      <c r="P539" s="447">
        <f t="shared" si="145"/>
        <v>265089</v>
      </c>
      <c r="Q539" s="439">
        <v>16224</v>
      </c>
      <c r="R539" s="392">
        <f t="shared" si="150"/>
        <v>1.499810150613845E-2</v>
      </c>
    </row>
    <row r="540" spans="1:18" s="14" customFormat="1" ht="14.1" customHeight="1" thickBot="1" x14ac:dyDescent="0.3">
      <c r="A540" s="97"/>
      <c r="B540" s="700"/>
      <c r="C540" s="15">
        <v>3</v>
      </c>
      <c r="D540" s="346">
        <v>260478</v>
      </c>
      <c r="E540" s="285">
        <v>195360</v>
      </c>
      <c r="F540" s="285">
        <v>162798</v>
      </c>
      <c r="G540" s="285">
        <v>97680</v>
      </c>
      <c r="H540" s="470">
        <f t="shared" si="134"/>
        <v>285297</v>
      </c>
      <c r="I540" s="472">
        <f t="shared" si="135"/>
        <v>213972</v>
      </c>
      <c r="J540" s="475">
        <f t="shared" si="143"/>
        <v>178311</v>
      </c>
      <c r="K540" s="472">
        <f t="shared" si="144"/>
        <v>106986</v>
      </c>
      <c r="L540" s="326">
        <f t="shared" si="146"/>
        <v>9.5282519061110724E-2</v>
      </c>
      <c r="M540" s="326">
        <f t="shared" si="147"/>
        <v>9.5270270270270269E-2</v>
      </c>
      <c r="N540" s="326">
        <f t="shared" si="148"/>
        <v>9.5289868425902036E-2</v>
      </c>
      <c r="O540" s="326">
        <f t="shared" si="149"/>
        <v>9.5270270270270269E-2</v>
      </c>
      <c r="P540" s="447">
        <f t="shared" si="145"/>
        <v>269073</v>
      </c>
      <c r="Q540" s="439">
        <v>16224</v>
      </c>
      <c r="R540" s="392">
        <f t="shared" si="150"/>
        <v>1.5025874431074282E-2</v>
      </c>
    </row>
    <row r="541" spans="1:18" s="14" customFormat="1" ht="14.1" customHeight="1" thickBot="1" x14ac:dyDescent="0.3">
      <c r="A541" s="97"/>
      <c r="B541" s="700"/>
      <c r="C541" s="15">
        <v>4</v>
      </c>
      <c r="D541" s="346">
        <v>264375</v>
      </c>
      <c r="E541" s="285">
        <v>198282</v>
      </c>
      <c r="F541" s="285">
        <v>165234</v>
      </c>
      <c r="G541" s="285">
        <v>99141</v>
      </c>
      <c r="H541" s="470">
        <f t="shared" si="134"/>
        <v>289323</v>
      </c>
      <c r="I541" s="472">
        <f t="shared" si="135"/>
        <v>216993</v>
      </c>
      <c r="J541" s="475">
        <f t="shared" si="143"/>
        <v>180828</v>
      </c>
      <c r="K541" s="472">
        <f t="shared" si="144"/>
        <v>108495</v>
      </c>
      <c r="L541" s="326">
        <f t="shared" si="146"/>
        <v>9.4365957446808507E-2</v>
      </c>
      <c r="M541" s="326">
        <f t="shared" si="147"/>
        <v>9.436560050836687E-2</v>
      </c>
      <c r="N541" s="326">
        <f t="shared" si="148"/>
        <v>9.4375249645956644E-2</v>
      </c>
      <c r="O541" s="326">
        <f t="shared" si="149"/>
        <v>9.4350470541955403E-2</v>
      </c>
      <c r="P541" s="447">
        <f t="shared" si="145"/>
        <v>273099</v>
      </c>
      <c r="Q541" s="439">
        <v>16224</v>
      </c>
      <c r="R541" s="392">
        <f t="shared" si="150"/>
        <v>1.4957002457002488E-2</v>
      </c>
    </row>
    <row r="542" spans="1:18" s="14" customFormat="1" ht="14.1" customHeight="1" thickBot="1" x14ac:dyDescent="0.3">
      <c r="A542" s="97"/>
      <c r="B542" s="701"/>
      <c r="C542" s="16">
        <v>5</v>
      </c>
      <c r="D542" s="346">
        <v>268350</v>
      </c>
      <c r="E542" s="285">
        <v>201264</v>
      </c>
      <c r="F542" s="285">
        <v>167718</v>
      </c>
      <c r="G542" s="285">
        <v>100632</v>
      </c>
      <c r="H542" s="470">
        <f t="shared" si="134"/>
        <v>293430</v>
      </c>
      <c r="I542" s="472">
        <f t="shared" si="135"/>
        <v>220074</v>
      </c>
      <c r="J542" s="475">
        <f t="shared" si="143"/>
        <v>183393</v>
      </c>
      <c r="K542" s="472">
        <f t="shared" si="144"/>
        <v>110037</v>
      </c>
      <c r="L542" s="326">
        <f t="shared" si="146"/>
        <v>9.346003353828955E-2</v>
      </c>
      <c r="M542" s="326">
        <f t="shared" si="147"/>
        <v>9.3459336990221797E-2</v>
      </c>
      <c r="N542" s="326">
        <f t="shared" si="148"/>
        <v>9.3460451472113903E-2</v>
      </c>
      <c r="O542" s="326">
        <f t="shared" si="149"/>
        <v>9.3459336990221797E-2</v>
      </c>
      <c r="P542" s="447">
        <f t="shared" si="145"/>
        <v>277206</v>
      </c>
      <c r="Q542" s="439">
        <v>16224</v>
      </c>
      <c r="R542" s="392">
        <f t="shared" si="150"/>
        <v>1.5039186613005739E-2</v>
      </c>
    </row>
    <row r="543" spans="1:18" s="14" customFormat="1" ht="14.1" customHeight="1" thickBot="1" x14ac:dyDescent="0.3">
      <c r="A543" s="97">
        <v>6</v>
      </c>
      <c r="B543" s="699" t="s">
        <v>215</v>
      </c>
      <c r="C543" s="13">
        <v>1</v>
      </c>
      <c r="D543" s="346">
        <v>273978</v>
      </c>
      <c r="E543" s="285">
        <v>205485</v>
      </c>
      <c r="F543" s="285">
        <v>171237</v>
      </c>
      <c r="G543" s="285">
        <v>102741</v>
      </c>
      <c r="H543" s="470">
        <f t="shared" si="134"/>
        <v>299244</v>
      </c>
      <c r="I543" s="472">
        <f t="shared" si="135"/>
        <v>224433</v>
      </c>
      <c r="J543" s="475">
        <f t="shared" si="143"/>
        <v>187029</v>
      </c>
      <c r="K543" s="472">
        <f t="shared" si="144"/>
        <v>112218</v>
      </c>
      <c r="L543" s="326">
        <f t="shared" si="146"/>
        <v>9.2219083284059297E-2</v>
      </c>
      <c r="M543" s="326">
        <f t="shared" si="147"/>
        <v>9.2211110300021895E-2</v>
      </c>
      <c r="N543" s="326">
        <f t="shared" si="148"/>
        <v>9.222305926873281E-2</v>
      </c>
      <c r="O543" s="326">
        <f t="shared" si="149"/>
        <v>9.2241656203463071E-2</v>
      </c>
      <c r="P543" s="447">
        <f t="shared" si="145"/>
        <v>283020</v>
      </c>
      <c r="Q543" s="439">
        <v>16224</v>
      </c>
      <c r="R543" s="392">
        <f t="shared" si="150"/>
        <v>2.0957548294777029E-2</v>
      </c>
    </row>
    <row r="544" spans="1:18" s="14" customFormat="1" ht="14.1" customHeight="1" thickBot="1" x14ac:dyDescent="0.3">
      <c r="A544" s="97"/>
      <c r="B544" s="700"/>
      <c r="C544" s="15">
        <v>2</v>
      </c>
      <c r="D544" s="346">
        <v>278085</v>
      </c>
      <c r="E544" s="285">
        <v>208563</v>
      </c>
      <c r="F544" s="285">
        <v>173802</v>
      </c>
      <c r="G544" s="285">
        <v>104283</v>
      </c>
      <c r="H544" s="470">
        <f t="shared" si="134"/>
        <v>303486</v>
      </c>
      <c r="I544" s="472">
        <f t="shared" si="135"/>
        <v>227616</v>
      </c>
      <c r="J544" s="475">
        <f t="shared" si="143"/>
        <v>189678</v>
      </c>
      <c r="K544" s="472">
        <f t="shared" si="144"/>
        <v>113808</v>
      </c>
      <c r="L544" s="326">
        <f t="shared" si="146"/>
        <v>9.1342575111926214E-2</v>
      </c>
      <c r="M544" s="326">
        <f t="shared" si="147"/>
        <v>9.1353691690280639E-2</v>
      </c>
      <c r="N544" s="326">
        <f t="shared" si="148"/>
        <v>9.1345323989367205E-2</v>
      </c>
      <c r="O544" s="326">
        <f t="shared" si="149"/>
        <v>9.1337993728603892E-2</v>
      </c>
      <c r="P544" s="447">
        <f t="shared" si="145"/>
        <v>287262</v>
      </c>
      <c r="Q544" s="439">
        <v>16224</v>
      </c>
      <c r="R544" s="392">
        <f t="shared" si="150"/>
        <v>1.500861389318775E-2</v>
      </c>
    </row>
    <row r="545" spans="1:18" s="14" customFormat="1" ht="14.1" customHeight="1" thickBot="1" x14ac:dyDescent="0.3">
      <c r="A545" s="97"/>
      <c r="B545" s="700"/>
      <c r="C545" s="15">
        <v>3</v>
      </c>
      <c r="D545" s="346">
        <v>282261</v>
      </c>
      <c r="E545" s="285">
        <v>211695</v>
      </c>
      <c r="F545" s="285">
        <v>176412</v>
      </c>
      <c r="G545" s="285">
        <v>105849</v>
      </c>
      <c r="H545" s="470">
        <f t="shared" si="134"/>
        <v>307800</v>
      </c>
      <c r="I545" s="472">
        <f t="shared" si="135"/>
        <v>230850</v>
      </c>
      <c r="J545" s="475">
        <f t="shared" si="143"/>
        <v>192375</v>
      </c>
      <c r="K545" s="472">
        <f t="shared" si="144"/>
        <v>115425</v>
      </c>
      <c r="L545" s="326">
        <f t="shared" si="146"/>
        <v>9.0480087578517748E-2</v>
      </c>
      <c r="M545" s="326">
        <f t="shared" si="147"/>
        <v>9.0483950967193374E-2</v>
      </c>
      <c r="N545" s="326">
        <f t="shared" si="148"/>
        <v>9.048704169784369E-2</v>
      </c>
      <c r="O545" s="326">
        <f t="shared" si="149"/>
        <v>9.0468497576736667E-2</v>
      </c>
      <c r="P545" s="447">
        <f t="shared" si="145"/>
        <v>291576</v>
      </c>
      <c r="Q545" s="439">
        <v>16224</v>
      </c>
      <c r="R545" s="392">
        <f t="shared" si="150"/>
        <v>1.50168292051438E-2</v>
      </c>
    </row>
    <row r="546" spans="1:18" s="14" customFormat="1" ht="14.1" customHeight="1" thickBot="1" x14ac:dyDescent="0.3">
      <c r="A546" s="97"/>
      <c r="B546" s="700"/>
      <c r="C546" s="15">
        <v>4</v>
      </c>
      <c r="D546" s="346">
        <v>286500</v>
      </c>
      <c r="E546" s="285">
        <v>214875</v>
      </c>
      <c r="F546" s="285">
        <v>179064</v>
      </c>
      <c r="G546" s="285">
        <v>107439</v>
      </c>
      <c r="H546" s="470">
        <f t="shared" si="134"/>
        <v>312180</v>
      </c>
      <c r="I546" s="472">
        <f t="shared" si="135"/>
        <v>234135</v>
      </c>
      <c r="J546" s="475">
        <f t="shared" si="143"/>
        <v>195114</v>
      </c>
      <c r="K546" s="472">
        <f t="shared" si="144"/>
        <v>117069</v>
      </c>
      <c r="L546" s="326">
        <f t="shared" si="146"/>
        <v>8.9633507853403141E-2</v>
      </c>
      <c r="M546" s="326">
        <f t="shared" si="147"/>
        <v>8.9633507853403141E-2</v>
      </c>
      <c r="N546" s="326">
        <f t="shared" si="148"/>
        <v>8.9632757003082694E-2</v>
      </c>
      <c r="O546" s="326">
        <f t="shared" si="149"/>
        <v>8.9632256443191019E-2</v>
      </c>
      <c r="P546" s="447">
        <f t="shared" si="145"/>
        <v>295956</v>
      </c>
      <c r="Q546" s="439">
        <v>16224</v>
      </c>
      <c r="R546" s="392">
        <f t="shared" si="150"/>
        <v>1.5021398407164988E-2</v>
      </c>
    </row>
    <row r="547" spans="1:18" s="14" customFormat="1" ht="14.1" customHeight="1" thickBot="1" x14ac:dyDescent="0.3">
      <c r="A547" s="97"/>
      <c r="B547" s="700"/>
      <c r="C547" s="15">
        <v>5</v>
      </c>
      <c r="D547" s="346">
        <v>290799</v>
      </c>
      <c r="E547" s="285">
        <v>218100</v>
      </c>
      <c r="F547" s="285">
        <v>181749</v>
      </c>
      <c r="G547" s="285">
        <v>109050</v>
      </c>
      <c r="H547" s="470">
        <f t="shared" si="134"/>
        <v>316620</v>
      </c>
      <c r="I547" s="472">
        <f t="shared" si="135"/>
        <v>237465</v>
      </c>
      <c r="J547" s="475">
        <f t="shared" si="143"/>
        <v>197889</v>
      </c>
      <c r="K547" s="472">
        <f t="shared" si="144"/>
        <v>118734</v>
      </c>
      <c r="L547" s="326">
        <f t="shared" si="146"/>
        <v>8.8793290210764139E-2</v>
      </c>
      <c r="M547" s="326">
        <f t="shared" si="147"/>
        <v>8.8789546079779916E-2</v>
      </c>
      <c r="N547" s="326">
        <f t="shared" si="148"/>
        <v>8.8803789842034894E-2</v>
      </c>
      <c r="O547" s="326">
        <f t="shared" si="149"/>
        <v>8.8803301237964233E-2</v>
      </c>
      <c r="P547" s="447">
        <f t="shared" si="145"/>
        <v>300396</v>
      </c>
      <c r="Q547" s="439">
        <v>16224</v>
      </c>
      <c r="R547" s="392">
        <f t="shared" si="150"/>
        <v>1.4994555049842262E-2</v>
      </c>
    </row>
    <row r="548" spans="1:18" s="14" customFormat="1" ht="14.1" customHeight="1" thickBot="1" x14ac:dyDescent="0.3">
      <c r="A548" s="97"/>
      <c r="B548" s="700"/>
      <c r="C548" s="15">
        <v>6</v>
      </c>
      <c r="D548" s="346">
        <v>295167</v>
      </c>
      <c r="E548" s="285">
        <v>221376</v>
      </c>
      <c r="F548" s="285">
        <v>184479</v>
      </c>
      <c r="G548" s="285">
        <v>110688</v>
      </c>
      <c r="H548" s="470">
        <f t="shared" si="134"/>
        <v>321132</v>
      </c>
      <c r="I548" s="472">
        <f t="shared" si="135"/>
        <v>240849</v>
      </c>
      <c r="J548" s="475">
        <f t="shared" si="143"/>
        <v>200709</v>
      </c>
      <c r="K548" s="472">
        <f t="shared" si="144"/>
        <v>120426</v>
      </c>
      <c r="L548" s="326">
        <f t="shared" si="146"/>
        <v>8.7967150799377974E-2</v>
      </c>
      <c r="M548" s="326">
        <f t="shared" si="147"/>
        <v>8.7963464874241115E-2</v>
      </c>
      <c r="N548" s="326">
        <f t="shared" si="148"/>
        <v>8.7977493373229479E-2</v>
      </c>
      <c r="O548" s="326">
        <f t="shared" si="149"/>
        <v>8.7977016478751086E-2</v>
      </c>
      <c r="P548" s="447">
        <f t="shared" si="145"/>
        <v>304908</v>
      </c>
      <c r="Q548" s="439">
        <v>16224</v>
      </c>
      <c r="R548" s="392">
        <f t="shared" si="150"/>
        <v>1.5020632737276385E-2</v>
      </c>
    </row>
    <row r="549" spans="1:18" s="14" customFormat="1" ht="14.1" customHeight="1" thickBot="1" x14ac:dyDescent="0.3">
      <c r="A549" s="97"/>
      <c r="B549" s="700"/>
      <c r="C549" s="15">
        <v>7</v>
      </c>
      <c r="D549" s="346">
        <v>299589</v>
      </c>
      <c r="E549" s="285">
        <v>224691</v>
      </c>
      <c r="F549" s="285">
        <v>187242</v>
      </c>
      <c r="G549" s="285">
        <v>112347</v>
      </c>
      <c r="H549" s="470">
        <f t="shared" si="134"/>
        <v>325698</v>
      </c>
      <c r="I549" s="472">
        <f t="shared" si="135"/>
        <v>244275</v>
      </c>
      <c r="J549" s="475">
        <f t="shared" si="143"/>
        <v>203562</v>
      </c>
      <c r="K549" s="472">
        <f t="shared" si="144"/>
        <v>122136</v>
      </c>
      <c r="L549" s="326">
        <f t="shared" si="146"/>
        <v>8.7149394670698863E-2</v>
      </c>
      <c r="M549" s="326">
        <f t="shared" si="147"/>
        <v>8.7159699320400019E-2</v>
      </c>
      <c r="N549" s="326">
        <f t="shared" si="148"/>
        <v>8.7159932066523532E-2</v>
      </c>
      <c r="O549" s="326">
        <f t="shared" si="149"/>
        <v>8.7131832625704286E-2</v>
      </c>
      <c r="P549" s="447">
        <f t="shared" si="145"/>
        <v>309474</v>
      </c>
      <c r="Q549" s="439">
        <v>16224</v>
      </c>
      <c r="R549" s="392">
        <f t="shared" si="150"/>
        <v>1.4988074588031308E-2</v>
      </c>
    </row>
    <row r="550" spans="1:18" s="14" customFormat="1" ht="14.1" customHeight="1" thickBot="1" x14ac:dyDescent="0.3">
      <c r="A550" s="97"/>
      <c r="B550" s="700"/>
      <c r="C550" s="15">
        <v>8</v>
      </c>
      <c r="D550" s="346">
        <v>304089</v>
      </c>
      <c r="E550" s="285">
        <v>228066</v>
      </c>
      <c r="F550" s="285">
        <v>190056</v>
      </c>
      <c r="G550" s="285">
        <v>114033</v>
      </c>
      <c r="H550" s="470">
        <f t="shared" si="134"/>
        <v>330348</v>
      </c>
      <c r="I550" s="472">
        <f t="shared" si="135"/>
        <v>247761</v>
      </c>
      <c r="J550" s="475">
        <f t="shared" si="143"/>
        <v>206469</v>
      </c>
      <c r="K550" s="472">
        <f t="shared" si="144"/>
        <v>123882</v>
      </c>
      <c r="L550" s="326">
        <f t="shared" si="146"/>
        <v>8.6353008494223726E-2</v>
      </c>
      <c r="M550" s="326">
        <f t="shared" si="147"/>
        <v>8.6356580989713508E-2</v>
      </c>
      <c r="N550" s="326">
        <f t="shared" si="148"/>
        <v>8.635875741886602E-2</v>
      </c>
      <c r="O550" s="326">
        <f t="shared" si="149"/>
        <v>8.6369735076688325E-2</v>
      </c>
      <c r="P550" s="447">
        <f t="shared" si="145"/>
        <v>314124</v>
      </c>
      <c r="Q550" s="439">
        <v>16224</v>
      </c>
      <c r="R550" s="392">
        <f t="shared" si="150"/>
        <v>1.500707629042175E-2</v>
      </c>
    </row>
    <row r="551" spans="1:18" s="14" customFormat="1" ht="14.1" customHeight="1" thickBot="1" x14ac:dyDescent="0.3">
      <c r="A551" s="97"/>
      <c r="B551" s="700"/>
      <c r="C551" s="15">
        <v>9</v>
      </c>
      <c r="D551" s="346">
        <v>308646</v>
      </c>
      <c r="E551" s="285">
        <v>231486</v>
      </c>
      <c r="F551" s="285">
        <v>192903</v>
      </c>
      <c r="G551" s="285">
        <v>115743</v>
      </c>
      <c r="H551" s="470">
        <f t="shared" si="134"/>
        <v>335055</v>
      </c>
      <c r="I551" s="472">
        <f t="shared" si="135"/>
        <v>251292</v>
      </c>
      <c r="J551" s="475">
        <f t="shared" si="143"/>
        <v>209409</v>
      </c>
      <c r="K551" s="472">
        <f t="shared" si="144"/>
        <v>125646</v>
      </c>
      <c r="L551" s="326">
        <f t="shared" si="146"/>
        <v>8.5564044244863052E-2</v>
      </c>
      <c r="M551" s="326">
        <f t="shared" si="147"/>
        <v>8.5560249863922661E-2</v>
      </c>
      <c r="N551" s="326">
        <f t="shared" si="148"/>
        <v>8.5566320897031145E-2</v>
      </c>
      <c r="O551" s="326">
        <f t="shared" si="149"/>
        <v>8.5560249863922661E-2</v>
      </c>
      <c r="P551" s="447">
        <f t="shared" si="145"/>
        <v>318831</v>
      </c>
      <c r="Q551" s="439">
        <v>16224</v>
      </c>
      <c r="R551" s="392">
        <f t="shared" si="150"/>
        <v>1.4995659151298302E-2</v>
      </c>
    </row>
    <row r="552" spans="1:18" s="14" customFormat="1" ht="14.1" customHeight="1" thickBot="1" x14ac:dyDescent="0.3">
      <c r="A552" s="98"/>
      <c r="B552" s="701"/>
      <c r="C552" s="16">
        <v>10</v>
      </c>
      <c r="D552" s="346">
        <v>313278</v>
      </c>
      <c r="E552" s="285">
        <v>234960</v>
      </c>
      <c r="F552" s="285">
        <v>195798</v>
      </c>
      <c r="G552" s="285">
        <v>117480</v>
      </c>
      <c r="H552" s="478">
        <f t="shared" si="134"/>
        <v>339840</v>
      </c>
      <c r="I552" s="481">
        <f t="shared" si="135"/>
        <v>254880</v>
      </c>
      <c r="J552" s="374">
        <f t="shared" si="143"/>
        <v>212400</v>
      </c>
      <c r="K552" s="481">
        <f t="shared" si="144"/>
        <v>127440</v>
      </c>
      <c r="L552" s="326">
        <f t="shared" si="146"/>
        <v>8.4787313504299702E-2</v>
      </c>
      <c r="M552" s="326">
        <f t="shared" si="147"/>
        <v>8.4780388151174668E-2</v>
      </c>
      <c r="N552" s="326">
        <f t="shared" si="148"/>
        <v>8.4791468758618579E-2</v>
      </c>
      <c r="O552" s="326">
        <f t="shared" si="149"/>
        <v>8.4780388151174668E-2</v>
      </c>
      <c r="P552" s="447">
        <f t="shared" si="145"/>
        <v>323616</v>
      </c>
      <c r="Q552" s="439">
        <v>16224</v>
      </c>
      <c r="R552" s="392">
        <f t="shared" si="150"/>
        <v>1.5007387055804733E-2</v>
      </c>
    </row>
    <row r="553" spans="1:18" s="14" customFormat="1" ht="6.6" customHeight="1" thickBot="1" x14ac:dyDescent="0.3">
      <c r="A553" s="97"/>
      <c r="B553" s="44"/>
      <c r="C553" s="256"/>
      <c r="D553" s="293"/>
      <c r="E553" s="47"/>
      <c r="F553" s="47"/>
      <c r="G553" s="47"/>
      <c r="H553" s="298"/>
      <c r="I553" s="166"/>
      <c r="J553" s="166"/>
      <c r="K553" s="166"/>
      <c r="L553" s="326"/>
      <c r="M553" s="326"/>
      <c r="N553" s="326"/>
      <c r="O553" s="326"/>
      <c r="P553" s="449"/>
      <c r="Q553" s="453"/>
      <c r="R553" s="454"/>
    </row>
    <row r="554" spans="1:18" ht="18.600000000000001" customHeight="1" x14ac:dyDescent="0.25">
      <c r="B554" s="573" t="s">
        <v>226</v>
      </c>
      <c r="C554" s="573"/>
      <c r="D554" s="573"/>
      <c r="E554" s="573"/>
      <c r="F554" s="573"/>
      <c r="G554" s="573"/>
      <c r="H554" s="573"/>
      <c r="I554" s="573"/>
      <c r="J554" s="573"/>
      <c r="K554" s="573"/>
      <c r="P554" s="449"/>
      <c r="Q554" s="727"/>
      <c r="R554" s="727"/>
    </row>
    <row r="555" spans="1:18" ht="15.6" customHeight="1" thickBot="1" x14ac:dyDescent="0.3">
      <c r="B555" s="127"/>
      <c r="C555" s="128"/>
      <c r="D555" s="637" t="s">
        <v>929</v>
      </c>
      <c r="E555" s="638"/>
      <c r="F555" s="638"/>
      <c r="G555" s="639"/>
      <c r="H555" s="640" t="s">
        <v>929</v>
      </c>
      <c r="I555" s="641"/>
      <c r="J555" s="641"/>
      <c r="K555" s="642"/>
      <c r="P555" s="449"/>
      <c r="Q555" s="457"/>
      <c r="R555" s="456"/>
    </row>
    <row r="556" spans="1:18" s="14" customFormat="1" ht="18" customHeight="1" thickBot="1" x14ac:dyDescent="0.3">
      <c r="A556" s="97">
        <v>1</v>
      </c>
      <c r="B556" s="163" t="s">
        <v>216</v>
      </c>
      <c r="C556" s="17">
        <v>1</v>
      </c>
      <c r="D556" s="400">
        <v>366762</v>
      </c>
      <c r="E556" s="398">
        <v>275073</v>
      </c>
      <c r="F556" s="398">
        <v>229227</v>
      </c>
      <c r="G556" s="398">
        <v>137535</v>
      </c>
      <c r="H556" s="470">
        <f t="shared" ref="H556:H615" si="151">P556+Q556</f>
        <v>398544</v>
      </c>
      <c r="I556" s="472">
        <f t="shared" ref="I556:I615" si="152">(ROUND((+H556/8*6)/3,0))*3</f>
        <v>298908</v>
      </c>
      <c r="J556" s="475">
        <f t="shared" ref="J556" si="153">(ROUND((+H556/8*5)/3,0))*3</f>
        <v>249090</v>
      </c>
      <c r="K556" s="472">
        <f t="shared" ref="K556" si="154">(ROUND((+H556/8*3)/3,0))*3</f>
        <v>149454</v>
      </c>
      <c r="L556" s="326">
        <f t="shared" ref="L556:L587" si="155">(H556-D556)/D556</f>
        <v>8.6655651348831117E-2</v>
      </c>
      <c r="M556" s="326">
        <f t="shared" ref="M556:M587" si="156">(I556-E556)/E556</f>
        <v>8.6649725709175382E-2</v>
      </c>
      <c r="N556" s="326">
        <f t="shared" ref="N556:N587" si="157">(J556-F556)/F556</f>
        <v>8.6652095957282516E-2</v>
      </c>
      <c r="O556" s="326">
        <f t="shared" ref="O556:O587" si="158">(K556-G556)/G556</f>
        <v>8.6661577053113753E-2</v>
      </c>
      <c r="P556" s="447">
        <f t="shared" si="145"/>
        <v>378864</v>
      </c>
      <c r="Q556" s="439">
        <v>19680</v>
      </c>
      <c r="R556" s="392"/>
    </row>
    <row r="557" spans="1:18" s="14" customFormat="1" ht="27.75" customHeight="1" thickBot="1" x14ac:dyDescent="0.3">
      <c r="A557" s="97">
        <v>2</v>
      </c>
      <c r="B557" s="28" t="s">
        <v>217</v>
      </c>
      <c r="C557" s="30">
        <v>1</v>
      </c>
      <c r="D557" s="367">
        <v>484476</v>
      </c>
      <c r="E557" s="368">
        <v>363357</v>
      </c>
      <c r="F557" s="368">
        <v>302799</v>
      </c>
      <c r="G557" s="368">
        <v>181680</v>
      </c>
      <c r="H557" s="470">
        <f t="shared" si="151"/>
        <v>520143</v>
      </c>
      <c r="I557" s="472">
        <f t="shared" si="152"/>
        <v>390108</v>
      </c>
      <c r="J557" s="475">
        <f t="shared" ref="J557:J615" si="159">(ROUND((+H557/8*5)/3,0))*3</f>
        <v>325089</v>
      </c>
      <c r="K557" s="472">
        <f t="shared" ref="K557:K615" si="160">(ROUND((+H557/8*3)/3,0))*3</f>
        <v>195054</v>
      </c>
      <c r="L557" s="326">
        <f t="shared" si="155"/>
        <v>7.3619745869764441E-2</v>
      </c>
      <c r="M557" s="326">
        <f t="shared" si="156"/>
        <v>7.3621809955498316E-2</v>
      </c>
      <c r="N557" s="326">
        <f t="shared" si="157"/>
        <v>7.3613188947123334E-2</v>
      </c>
      <c r="O557" s="326">
        <f t="shared" si="158"/>
        <v>7.3612945838837512E-2</v>
      </c>
      <c r="P557" s="447">
        <f t="shared" si="145"/>
        <v>500463</v>
      </c>
      <c r="Q557" s="439">
        <v>19680</v>
      </c>
      <c r="R557" s="392">
        <f t="shared" ref="R557:R587" si="161">G557/G556-1</f>
        <v>0.32097284327625686</v>
      </c>
    </row>
    <row r="558" spans="1:18" s="14" customFormat="1" ht="14.1" customHeight="1" thickBot="1" x14ac:dyDescent="0.3">
      <c r="A558" s="97">
        <v>3</v>
      </c>
      <c r="B558" s="699" t="s">
        <v>218</v>
      </c>
      <c r="C558" s="13">
        <v>1</v>
      </c>
      <c r="D558" s="346">
        <v>724887</v>
      </c>
      <c r="E558" s="285">
        <v>543666</v>
      </c>
      <c r="F558" s="285">
        <v>453054</v>
      </c>
      <c r="G558" s="285">
        <v>271833</v>
      </c>
      <c r="H558" s="470">
        <f t="shared" si="151"/>
        <v>768489</v>
      </c>
      <c r="I558" s="472">
        <f t="shared" si="152"/>
        <v>576366</v>
      </c>
      <c r="J558" s="475">
        <f t="shared" si="159"/>
        <v>480306</v>
      </c>
      <c r="K558" s="472">
        <f t="shared" si="160"/>
        <v>288183</v>
      </c>
      <c r="L558" s="326">
        <f t="shared" si="155"/>
        <v>6.0150064768715678E-2</v>
      </c>
      <c r="M558" s="326">
        <f t="shared" si="156"/>
        <v>6.0147222743375528E-2</v>
      </c>
      <c r="N558" s="326">
        <f t="shared" si="157"/>
        <v>6.0151769987683588E-2</v>
      </c>
      <c r="O558" s="326">
        <f t="shared" si="158"/>
        <v>6.0147222743375528E-2</v>
      </c>
      <c r="P558" s="447">
        <f t="shared" si="145"/>
        <v>748809</v>
      </c>
      <c r="Q558" s="439">
        <v>19680</v>
      </c>
      <c r="R558" s="392">
        <f t="shared" si="161"/>
        <v>0.49621862615587853</v>
      </c>
    </row>
    <row r="559" spans="1:18" s="14" customFormat="1" ht="14.1" customHeight="1" thickBot="1" x14ac:dyDescent="0.3">
      <c r="A559" s="97"/>
      <c r="B559" s="700"/>
      <c r="C559" s="15">
        <v>2</v>
      </c>
      <c r="D559" s="346">
        <v>735762</v>
      </c>
      <c r="E559" s="285">
        <v>551823</v>
      </c>
      <c r="F559" s="285">
        <v>459852</v>
      </c>
      <c r="G559" s="285">
        <v>275910</v>
      </c>
      <c r="H559" s="470">
        <f t="shared" si="151"/>
        <v>779721</v>
      </c>
      <c r="I559" s="472">
        <f t="shared" si="152"/>
        <v>584790</v>
      </c>
      <c r="J559" s="475">
        <f t="shared" si="159"/>
        <v>487326</v>
      </c>
      <c r="K559" s="472">
        <f t="shared" si="160"/>
        <v>292395</v>
      </c>
      <c r="L559" s="326">
        <f t="shared" si="155"/>
        <v>5.9746222283836352E-2</v>
      </c>
      <c r="M559" s="326">
        <f t="shared" si="156"/>
        <v>5.9741982483513735E-2</v>
      </c>
      <c r="N559" s="326">
        <f t="shared" si="157"/>
        <v>5.9745309360402912E-2</v>
      </c>
      <c r="O559" s="326">
        <f t="shared" si="158"/>
        <v>5.974774382950962E-2</v>
      </c>
      <c r="P559" s="447">
        <f t="shared" si="145"/>
        <v>760041</v>
      </c>
      <c r="Q559" s="439">
        <v>19680</v>
      </c>
      <c r="R559" s="392">
        <f t="shared" si="161"/>
        <v>1.4998179029036107E-2</v>
      </c>
    </row>
    <row r="560" spans="1:18" s="14" customFormat="1" ht="14.1" customHeight="1" thickBot="1" x14ac:dyDescent="0.3">
      <c r="A560" s="97"/>
      <c r="B560" s="700"/>
      <c r="C560" s="15">
        <v>3</v>
      </c>
      <c r="D560" s="346">
        <v>746787</v>
      </c>
      <c r="E560" s="285">
        <v>560091</v>
      </c>
      <c r="F560" s="285">
        <v>466743</v>
      </c>
      <c r="G560" s="285">
        <v>280044</v>
      </c>
      <c r="H560" s="470">
        <f t="shared" si="151"/>
        <v>791112</v>
      </c>
      <c r="I560" s="472">
        <f t="shared" si="152"/>
        <v>593334</v>
      </c>
      <c r="J560" s="475">
        <f t="shared" si="159"/>
        <v>494445</v>
      </c>
      <c r="K560" s="472">
        <f t="shared" si="160"/>
        <v>296667</v>
      </c>
      <c r="L560" s="326">
        <f t="shared" si="155"/>
        <v>5.9354273708567502E-2</v>
      </c>
      <c r="M560" s="326">
        <f t="shared" si="156"/>
        <v>5.9352855161036333E-2</v>
      </c>
      <c r="N560" s="326">
        <f t="shared" si="157"/>
        <v>5.9351720325746718E-2</v>
      </c>
      <c r="O560" s="326">
        <f t="shared" si="158"/>
        <v>5.9358529373955519E-2</v>
      </c>
      <c r="P560" s="447">
        <f t="shared" si="145"/>
        <v>771432</v>
      </c>
      <c r="Q560" s="439">
        <v>19680</v>
      </c>
      <c r="R560" s="392">
        <f t="shared" si="161"/>
        <v>1.4983146678264614E-2</v>
      </c>
    </row>
    <row r="561" spans="1:18" s="14" customFormat="1" ht="14.1" customHeight="1" thickBot="1" x14ac:dyDescent="0.3">
      <c r="A561" s="97"/>
      <c r="B561" s="700"/>
      <c r="C561" s="15">
        <v>4</v>
      </c>
      <c r="D561" s="346">
        <v>757995</v>
      </c>
      <c r="E561" s="285">
        <v>568497</v>
      </c>
      <c r="F561" s="285">
        <v>473748</v>
      </c>
      <c r="G561" s="285">
        <v>284247</v>
      </c>
      <c r="H561" s="470">
        <f t="shared" si="151"/>
        <v>802689</v>
      </c>
      <c r="I561" s="472">
        <f t="shared" si="152"/>
        <v>602016</v>
      </c>
      <c r="J561" s="475">
        <f t="shared" si="159"/>
        <v>501681</v>
      </c>
      <c r="K561" s="472">
        <f t="shared" si="160"/>
        <v>301008</v>
      </c>
      <c r="L561" s="326">
        <f t="shared" si="155"/>
        <v>5.896344962697643E-2</v>
      </c>
      <c r="M561" s="326">
        <f t="shared" si="156"/>
        <v>5.89607333020227E-2</v>
      </c>
      <c r="N561" s="326">
        <f t="shared" si="157"/>
        <v>5.8961726487499685E-2</v>
      </c>
      <c r="O561" s="326">
        <f t="shared" si="158"/>
        <v>5.8966321544290705E-2</v>
      </c>
      <c r="P561" s="447">
        <f t="shared" si="145"/>
        <v>783009</v>
      </c>
      <c r="Q561" s="439">
        <v>19680</v>
      </c>
      <c r="R561" s="392">
        <f t="shared" si="161"/>
        <v>1.5008355829798203E-2</v>
      </c>
    </row>
    <row r="562" spans="1:18" s="14" customFormat="1" ht="14.1" customHeight="1" thickBot="1" x14ac:dyDescent="0.3">
      <c r="A562" s="97"/>
      <c r="B562" s="701"/>
      <c r="C562" s="16">
        <v>5</v>
      </c>
      <c r="D562" s="346">
        <v>769368</v>
      </c>
      <c r="E562" s="285">
        <v>577026</v>
      </c>
      <c r="F562" s="285">
        <v>480855</v>
      </c>
      <c r="G562" s="285">
        <v>288513</v>
      </c>
      <c r="H562" s="470">
        <f t="shared" si="151"/>
        <v>814437</v>
      </c>
      <c r="I562" s="472">
        <f t="shared" si="152"/>
        <v>610827</v>
      </c>
      <c r="J562" s="475">
        <f t="shared" si="159"/>
        <v>509022</v>
      </c>
      <c r="K562" s="472">
        <f t="shared" si="160"/>
        <v>305415</v>
      </c>
      <c r="L562" s="326">
        <f t="shared" si="155"/>
        <v>5.8579249461896001E-2</v>
      </c>
      <c r="M562" s="326">
        <f t="shared" si="156"/>
        <v>5.8577949693774632E-2</v>
      </c>
      <c r="N562" s="326">
        <f t="shared" si="157"/>
        <v>5.8576909879277536E-2</v>
      </c>
      <c r="O562" s="326">
        <f t="shared" si="158"/>
        <v>5.8583148766260099E-2</v>
      </c>
      <c r="P562" s="447">
        <f t="shared" si="145"/>
        <v>794757</v>
      </c>
      <c r="Q562" s="439">
        <v>19680</v>
      </c>
      <c r="R562" s="392">
        <f t="shared" si="161"/>
        <v>1.5008073963841406E-2</v>
      </c>
    </row>
    <row r="563" spans="1:18" s="14" customFormat="1" ht="14.1" customHeight="1" thickBot="1" x14ac:dyDescent="0.3">
      <c r="A563" s="97">
        <v>4</v>
      </c>
      <c r="B563" s="699" t="s">
        <v>219</v>
      </c>
      <c r="C563" s="13">
        <v>1</v>
      </c>
      <c r="D563" s="346">
        <v>785160</v>
      </c>
      <c r="E563" s="285">
        <v>588870</v>
      </c>
      <c r="F563" s="285">
        <v>490725</v>
      </c>
      <c r="G563" s="285">
        <v>294435</v>
      </c>
      <c r="H563" s="470">
        <f t="shared" si="151"/>
        <v>830751</v>
      </c>
      <c r="I563" s="472">
        <f t="shared" si="152"/>
        <v>623064</v>
      </c>
      <c r="J563" s="475">
        <f t="shared" si="159"/>
        <v>519219</v>
      </c>
      <c r="K563" s="472">
        <f t="shared" si="160"/>
        <v>311532</v>
      </c>
      <c r="L563" s="326">
        <f t="shared" si="155"/>
        <v>5.8065871924193796E-2</v>
      </c>
      <c r="M563" s="326">
        <f t="shared" si="156"/>
        <v>5.8067145549951606E-2</v>
      </c>
      <c r="N563" s="326">
        <f t="shared" si="157"/>
        <v>5.806510774873911E-2</v>
      </c>
      <c r="O563" s="326">
        <f t="shared" si="158"/>
        <v>5.8067145549951606E-2</v>
      </c>
      <c r="P563" s="447">
        <f t="shared" si="145"/>
        <v>811071</v>
      </c>
      <c r="Q563" s="439">
        <v>19680</v>
      </c>
      <c r="R563" s="392">
        <f t="shared" si="161"/>
        <v>2.0525938172629932E-2</v>
      </c>
    </row>
    <row r="564" spans="1:18" s="14" customFormat="1" ht="14.1" customHeight="1" thickBot="1" x14ac:dyDescent="0.3">
      <c r="A564" s="97"/>
      <c r="B564" s="700"/>
      <c r="C564" s="15">
        <v>2</v>
      </c>
      <c r="D564" s="346">
        <v>796947</v>
      </c>
      <c r="E564" s="285">
        <v>597711</v>
      </c>
      <c r="F564" s="285">
        <v>498093</v>
      </c>
      <c r="G564" s="285">
        <v>298854</v>
      </c>
      <c r="H564" s="470">
        <f t="shared" si="151"/>
        <v>842925</v>
      </c>
      <c r="I564" s="472">
        <f t="shared" si="152"/>
        <v>632193</v>
      </c>
      <c r="J564" s="475">
        <f t="shared" si="159"/>
        <v>526827</v>
      </c>
      <c r="K564" s="472">
        <f t="shared" si="160"/>
        <v>316098</v>
      </c>
      <c r="L564" s="326">
        <f t="shared" si="155"/>
        <v>5.7692669650553925E-2</v>
      </c>
      <c r="M564" s="326">
        <f t="shared" si="156"/>
        <v>5.7690087684516431E-2</v>
      </c>
      <c r="N564" s="326">
        <f t="shared" si="157"/>
        <v>5.7688022116351767E-2</v>
      </c>
      <c r="O564" s="326">
        <f t="shared" si="158"/>
        <v>5.7700415587544421E-2</v>
      </c>
      <c r="P564" s="447">
        <f t="shared" si="145"/>
        <v>823245</v>
      </c>
      <c r="Q564" s="439">
        <v>19680</v>
      </c>
      <c r="R564" s="392">
        <f t="shared" si="161"/>
        <v>1.5008405930001523E-2</v>
      </c>
    </row>
    <row r="565" spans="1:18" s="14" customFormat="1" ht="14.1" customHeight="1" thickBot="1" x14ac:dyDescent="0.3">
      <c r="A565" s="97"/>
      <c r="B565" s="700"/>
      <c r="C565" s="15">
        <v>3</v>
      </c>
      <c r="D565" s="346">
        <v>808896</v>
      </c>
      <c r="E565" s="285">
        <v>606672</v>
      </c>
      <c r="F565" s="285">
        <v>505560</v>
      </c>
      <c r="G565" s="285">
        <v>303336</v>
      </c>
      <c r="H565" s="470">
        <f t="shared" si="151"/>
        <v>855270</v>
      </c>
      <c r="I565" s="472">
        <f t="shared" si="152"/>
        <v>641454</v>
      </c>
      <c r="J565" s="475">
        <f t="shared" si="159"/>
        <v>534543</v>
      </c>
      <c r="K565" s="472">
        <f t="shared" si="160"/>
        <v>320727</v>
      </c>
      <c r="L565" s="326">
        <f t="shared" si="155"/>
        <v>5.7329990505577973E-2</v>
      </c>
      <c r="M565" s="326">
        <f t="shared" si="156"/>
        <v>5.7332463011314186E-2</v>
      </c>
      <c r="N565" s="326">
        <f t="shared" si="157"/>
        <v>5.7328507002136243E-2</v>
      </c>
      <c r="O565" s="326">
        <f t="shared" si="158"/>
        <v>5.7332463011314186E-2</v>
      </c>
      <c r="P565" s="447">
        <f t="shared" si="145"/>
        <v>835590</v>
      </c>
      <c r="Q565" s="439">
        <v>19680</v>
      </c>
      <c r="R565" s="392">
        <f t="shared" si="161"/>
        <v>1.4997289646449419E-2</v>
      </c>
    </row>
    <row r="566" spans="1:18" s="14" customFormat="1" ht="14.1" customHeight="1" thickBot="1" x14ac:dyDescent="0.3">
      <c r="A566" s="97"/>
      <c r="B566" s="700"/>
      <c r="C566" s="15">
        <v>4</v>
      </c>
      <c r="D566" s="346">
        <v>821028</v>
      </c>
      <c r="E566" s="285">
        <v>615771</v>
      </c>
      <c r="F566" s="285">
        <v>513144</v>
      </c>
      <c r="G566" s="285">
        <v>307887</v>
      </c>
      <c r="H566" s="470">
        <f t="shared" si="151"/>
        <v>867801</v>
      </c>
      <c r="I566" s="472">
        <f t="shared" si="152"/>
        <v>650850</v>
      </c>
      <c r="J566" s="475">
        <f t="shared" si="159"/>
        <v>542376</v>
      </c>
      <c r="K566" s="472">
        <f t="shared" si="160"/>
        <v>325425</v>
      </c>
      <c r="L566" s="326">
        <f t="shared" si="155"/>
        <v>5.6968824449348865E-2</v>
      </c>
      <c r="M566" s="326">
        <f t="shared" si="156"/>
        <v>5.696760646409136E-2</v>
      </c>
      <c r="N566" s="326">
        <f t="shared" si="157"/>
        <v>5.6966465553528835E-2</v>
      </c>
      <c r="O566" s="326">
        <f t="shared" si="158"/>
        <v>5.6962457005329876E-2</v>
      </c>
      <c r="P566" s="447">
        <f t="shared" si="145"/>
        <v>848121</v>
      </c>
      <c r="Q566" s="439">
        <v>19680</v>
      </c>
      <c r="R566" s="392">
        <f t="shared" si="161"/>
        <v>1.5003164807342317E-2</v>
      </c>
    </row>
    <row r="567" spans="1:18" s="14" customFormat="1" ht="14.1" customHeight="1" thickBot="1" x14ac:dyDescent="0.3">
      <c r="A567" s="97"/>
      <c r="B567" s="701"/>
      <c r="C567" s="16">
        <v>5</v>
      </c>
      <c r="D567" s="346">
        <v>833340</v>
      </c>
      <c r="E567" s="285">
        <v>625005</v>
      </c>
      <c r="F567" s="285">
        <v>520839</v>
      </c>
      <c r="G567" s="285">
        <v>312504</v>
      </c>
      <c r="H567" s="351">
        <f t="shared" si="151"/>
        <v>880521</v>
      </c>
      <c r="I567" s="481">
        <f t="shared" si="152"/>
        <v>660390</v>
      </c>
      <c r="J567" s="481">
        <f t="shared" si="159"/>
        <v>550326</v>
      </c>
      <c r="K567" s="481">
        <f t="shared" si="160"/>
        <v>330195</v>
      </c>
      <c r="L567" s="326">
        <f t="shared" si="155"/>
        <v>5.6616747066023473E-2</v>
      </c>
      <c r="M567" s="326">
        <f t="shared" si="156"/>
        <v>5.6615547075623392E-2</v>
      </c>
      <c r="N567" s="326">
        <f t="shared" si="157"/>
        <v>5.6614424035066502E-2</v>
      </c>
      <c r="O567" s="326">
        <f t="shared" si="158"/>
        <v>5.6610475385915057E-2</v>
      </c>
      <c r="P567" s="447">
        <f t="shared" si="145"/>
        <v>860841</v>
      </c>
      <c r="Q567" s="439">
        <v>19680</v>
      </c>
      <c r="R567" s="392">
        <f t="shared" si="161"/>
        <v>1.4995761431954024E-2</v>
      </c>
    </row>
    <row r="568" spans="1:18" s="14" customFormat="1" ht="14.1" customHeight="1" thickBot="1" x14ac:dyDescent="0.3">
      <c r="A568" s="97">
        <v>5</v>
      </c>
      <c r="B568" s="699" t="s">
        <v>220</v>
      </c>
      <c r="C568" s="13">
        <v>1</v>
      </c>
      <c r="D568" s="346">
        <v>858528</v>
      </c>
      <c r="E568" s="285">
        <v>643896</v>
      </c>
      <c r="F568" s="285">
        <v>536580</v>
      </c>
      <c r="G568" s="285">
        <v>321948</v>
      </c>
      <c r="H568" s="470">
        <f t="shared" si="151"/>
        <v>906540</v>
      </c>
      <c r="I568" s="472">
        <f t="shared" si="152"/>
        <v>679905</v>
      </c>
      <c r="J568" s="475">
        <f t="shared" si="159"/>
        <v>566589</v>
      </c>
      <c r="K568" s="472">
        <f t="shared" si="160"/>
        <v>339954</v>
      </c>
      <c r="L568" s="326">
        <f t="shared" si="155"/>
        <v>5.5923627418092363E-2</v>
      </c>
      <c r="M568" s="326">
        <f t="shared" si="156"/>
        <v>5.5923627418092363E-2</v>
      </c>
      <c r="N568" s="326">
        <f t="shared" si="157"/>
        <v>5.5926422900592646E-2</v>
      </c>
      <c r="O568" s="326">
        <f t="shared" si="158"/>
        <v>5.5928286555592829E-2</v>
      </c>
      <c r="P568" s="447">
        <f t="shared" si="145"/>
        <v>886860</v>
      </c>
      <c r="Q568" s="439">
        <v>19680</v>
      </c>
      <c r="R568" s="392">
        <f t="shared" si="161"/>
        <v>3.0220413178711381E-2</v>
      </c>
    </row>
    <row r="569" spans="1:18" s="14" customFormat="1" ht="14.1" customHeight="1" thickBot="1" x14ac:dyDescent="0.3">
      <c r="A569" s="97"/>
      <c r="B569" s="700"/>
      <c r="C569" s="15">
        <v>2</v>
      </c>
      <c r="D569" s="346">
        <v>871413</v>
      </c>
      <c r="E569" s="285">
        <v>653559</v>
      </c>
      <c r="F569" s="285">
        <v>544632</v>
      </c>
      <c r="G569" s="285">
        <v>326781</v>
      </c>
      <c r="H569" s="470">
        <f t="shared" si="151"/>
        <v>919851</v>
      </c>
      <c r="I569" s="472">
        <f t="shared" si="152"/>
        <v>689889</v>
      </c>
      <c r="J569" s="475">
        <f t="shared" si="159"/>
        <v>574908</v>
      </c>
      <c r="K569" s="472">
        <f t="shared" si="160"/>
        <v>344943</v>
      </c>
      <c r="L569" s="326">
        <f t="shared" si="155"/>
        <v>5.5585583414523305E-2</v>
      </c>
      <c r="M569" s="326">
        <f t="shared" si="156"/>
        <v>5.5587942328083617E-2</v>
      </c>
      <c r="N569" s="326">
        <f t="shared" si="157"/>
        <v>5.5589829462829948E-2</v>
      </c>
      <c r="O569" s="326">
        <f t="shared" si="158"/>
        <v>5.5578506706326254E-2</v>
      </c>
      <c r="P569" s="447">
        <f t="shared" si="145"/>
        <v>900171</v>
      </c>
      <c r="Q569" s="439">
        <v>19680</v>
      </c>
      <c r="R569" s="392">
        <f t="shared" si="161"/>
        <v>1.5011741026501157E-2</v>
      </c>
    </row>
    <row r="570" spans="1:18" s="14" customFormat="1" ht="14.1" customHeight="1" thickBot="1" x14ac:dyDescent="0.3">
      <c r="A570" s="97"/>
      <c r="B570" s="700"/>
      <c r="C570" s="15">
        <v>3</v>
      </c>
      <c r="D570" s="346">
        <v>884475</v>
      </c>
      <c r="E570" s="285">
        <v>663357</v>
      </c>
      <c r="F570" s="285">
        <v>552798</v>
      </c>
      <c r="G570" s="285">
        <v>331677</v>
      </c>
      <c r="H570" s="470">
        <f t="shared" si="151"/>
        <v>933342</v>
      </c>
      <c r="I570" s="472">
        <f t="shared" si="152"/>
        <v>700008</v>
      </c>
      <c r="J570" s="475">
        <f t="shared" si="159"/>
        <v>583338</v>
      </c>
      <c r="K570" s="472">
        <f t="shared" si="160"/>
        <v>350004</v>
      </c>
      <c r="L570" s="326">
        <f t="shared" si="155"/>
        <v>5.5249724412787249E-2</v>
      </c>
      <c r="M570" s="326">
        <f t="shared" si="156"/>
        <v>5.5250792559662441E-2</v>
      </c>
      <c r="N570" s="326">
        <f t="shared" si="157"/>
        <v>5.524622013827836E-2</v>
      </c>
      <c r="O570" s="326">
        <f t="shared" si="158"/>
        <v>5.5255564901998025E-2</v>
      </c>
      <c r="P570" s="447">
        <f t="shared" si="145"/>
        <v>913662</v>
      </c>
      <c r="Q570" s="439">
        <v>19680</v>
      </c>
      <c r="R570" s="392">
        <f t="shared" si="161"/>
        <v>1.4982511223112782E-2</v>
      </c>
    </row>
    <row r="571" spans="1:18" s="14" customFormat="1" ht="14.1" customHeight="1" thickBot="1" x14ac:dyDescent="0.3">
      <c r="A571" s="97"/>
      <c r="B571" s="700"/>
      <c r="C571" s="15">
        <v>4</v>
      </c>
      <c r="D571" s="346">
        <v>897741</v>
      </c>
      <c r="E571" s="285">
        <v>673305</v>
      </c>
      <c r="F571" s="285">
        <v>561087</v>
      </c>
      <c r="G571" s="285">
        <v>336654</v>
      </c>
      <c r="H571" s="470">
        <f t="shared" si="151"/>
        <v>947046</v>
      </c>
      <c r="I571" s="472">
        <f t="shared" si="152"/>
        <v>710286</v>
      </c>
      <c r="J571" s="475">
        <f t="shared" si="159"/>
        <v>591903</v>
      </c>
      <c r="K571" s="472">
        <f t="shared" si="160"/>
        <v>355143</v>
      </c>
      <c r="L571" s="326">
        <f t="shared" si="155"/>
        <v>5.4921185508960822E-2</v>
      </c>
      <c r="M571" s="326">
        <f t="shared" si="156"/>
        <v>5.4924588410898478E-2</v>
      </c>
      <c r="N571" s="326">
        <f t="shared" si="157"/>
        <v>5.4921963973501436E-2</v>
      </c>
      <c r="O571" s="326">
        <f t="shared" si="158"/>
        <v>5.4919888074996884E-2</v>
      </c>
      <c r="P571" s="447">
        <f t="shared" si="145"/>
        <v>927366</v>
      </c>
      <c r="Q571" s="439">
        <v>19680</v>
      </c>
      <c r="R571" s="392">
        <f t="shared" si="161"/>
        <v>1.5005562640761916E-2</v>
      </c>
    </row>
    <row r="572" spans="1:18" s="14" customFormat="1" ht="14.1" customHeight="1" thickBot="1" x14ac:dyDescent="0.3">
      <c r="A572" s="97"/>
      <c r="B572" s="701"/>
      <c r="C572" s="16">
        <v>5</v>
      </c>
      <c r="D572" s="346">
        <v>911205</v>
      </c>
      <c r="E572" s="285">
        <v>683403</v>
      </c>
      <c r="F572" s="285">
        <v>569502</v>
      </c>
      <c r="G572" s="285">
        <v>341703</v>
      </c>
      <c r="H572" s="470">
        <f t="shared" si="151"/>
        <v>961614</v>
      </c>
      <c r="I572" s="472">
        <f t="shared" si="152"/>
        <v>721212</v>
      </c>
      <c r="J572" s="475">
        <f t="shared" si="159"/>
        <v>601008</v>
      </c>
      <c r="K572" s="472">
        <f t="shared" si="160"/>
        <v>360606</v>
      </c>
      <c r="L572" s="326">
        <f t="shared" si="155"/>
        <v>5.5321250432120106E-2</v>
      </c>
      <c r="M572" s="326">
        <f t="shared" si="156"/>
        <v>5.5324603491644024E-2</v>
      </c>
      <c r="N572" s="326">
        <f t="shared" si="157"/>
        <v>5.5322018184308396E-2</v>
      </c>
      <c r="O572" s="326">
        <f t="shared" si="158"/>
        <v>5.5319970851880139E-2</v>
      </c>
      <c r="P572" s="447">
        <f t="shared" si="145"/>
        <v>941274</v>
      </c>
      <c r="Q572" s="439">
        <v>20340</v>
      </c>
      <c r="R572" s="392">
        <f t="shared" si="161"/>
        <v>1.4997593968882006E-2</v>
      </c>
    </row>
    <row r="573" spans="1:18" s="14" customFormat="1" ht="14.1" customHeight="1" thickBot="1" x14ac:dyDescent="0.3">
      <c r="A573" s="97">
        <v>6</v>
      </c>
      <c r="B573" s="699" t="s">
        <v>221</v>
      </c>
      <c r="C573" s="13">
        <v>1</v>
      </c>
      <c r="D573" s="346">
        <v>858528</v>
      </c>
      <c r="E573" s="285">
        <v>643896</v>
      </c>
      <c r="F573" s="285">
        <v>536580</v>
      </c>
      <c r="G573" s="285">
        <v>321948</v>
      </c>
      <c r="H573" s="470">
        <f t="shared" si="151"/>
        <v>906540</v>
      </c>
      <c r="I573" s="472">
        <f t="shared" si="152"/>
        <v>679905</v>
      </c>
      <c r="J573" s="475">
        <f t="shared" si="159"/>
        <v>566589</v>
      </c>
      <c r="K573" s="472">
        <f t="shared" si="160"/>
        <v>339954</v>
      </c>
      <c r="L573" s="326">
        <f t="shared" si="155"/>
        <v>5.5923627418092363E-2</v>
      </c>
      <c r="M573" s="326">
        <f t="shared" si="156"/>
        <v>5.5923627418092363E-2</v>
      </c>
      <c r="N573" s="326">
        <f t="shared" si="157"/>
        <v>5.5926422900592646E-2</v>
      </c>
      <c r="O573" s="326">
        <f t="shared" si="158"/>
        <v>5.5928286555592829E-2</v>
      </c>
      <c r="P573" s="447">
        <f t="shared" si="145"/>
        <v>886860</v>
      </c>
      <c r="Q573" s="439">
        <v>19680</v>
      </c>
      <c r="R573" s="392">
        <f t="shared" si="161"/>
        <v>-5.7813364237364051E-2</v>
      </c>
    </row>
    <row r="574" spans="1:18" s="14" customFormat="1" ht="14.1" customHeight="1" thickBot="1" x14ac:dyDescent="0.3">
      <c r="A574" s="97"/>
      <c r="B574" s="700"/>
      <c r="C574" s="15">
        <v>2</v>
      </c>
      <c r="D574" s="346">
        <v>871413</v>
      </c>
      <c r="E574" s="285">
        <v>653559</v>
      </c>
      <c r="F574" s="285">
        <v>544632</v>
      </c>
      <c r="G574" s="285">
        <v>326781</v>
      </c>
      <c r="H574" s="470">
        <f t="shared" si="151"/>
        <v>919851</v>
      </c>
      <c r="I574" s="472">
        <f t="shared" si="152"/>
        <v>689889</v>
      </c>
      <c r="J574" s="475">
        <f t="shared" si="159"/>
        <v>574908</v>
      </c>
      <c r="K574" s="472">
        <f t="shared" si="160"/>
        <v>344943</v>
      </c>
      <c r="L574" s="326">
        <f t="shared" si="155"/>
        <v>5.5585583414523305E-2</v>
      </c>
      <c r="M574" s="326">
        <f t="shared" si="156"/>
        <v>5.5587942328083617E-2</v>
      </c>
      <c r="N574" s="326">
        <f t="shared" si="157"/>
        <v>5.5589829462829948E-2</v>
      </c>
      <c r="O574" s="326">
        <f t="shared" si="158"/>
        <v>5.5578506706326254E-2</v>
      </c>
      <c r="P574" s="447">
        <f t="shared" si="145"/>
        <v>900171</v>
      </c>
      <c r="Q574" s="439">
        <v>19680</v>
      </c>
      <c r="R574" s="392">
        <f t="shared" si="161"/>
        <v>1.5011741026501157E-2</v>
      </c>
    </row>
    <row r="575" spans="1:18" s="14" customFormat="1" ht="14.1" customHeight="1" thickBot="1" x14ac:dyDescent="0.3">
      <c r="A575" s="97"/>
      <c r="B575" s="700"/>
      <c r="C575" s="15">
        <v>3</v>
      </c>
      <c r="D575" s="346">
        <v>884475</v>
      </c>
      <c r="E575" s="285">
        <v>663357</v>
      </c>
      <c r="F575" s="285">
        <v>552798</v>
      </c>
      <c r="G575" s="285">
        <v>331677</v>
      </c>
      <c r="H575" s="470">
        <f t="shared" si="151"/>
        <v>933342</v>
      </c>
      <c r="I575" s="472">
        <f t="shared" si="152"/>
        <v>700008</v>
      </c>
      <c r="J575" s="475">
        <f t="shared" si="159"/>
        <v>583338</v>
      </c>
      <c r="K575" s="472">
        <f t="shared" si="160"/>
        <v>350004</v>
      </c>
      <c r="L575" s="326">
        <f t="shared" si="155"/>
        <v>5.5249724412787249E-2</v>
      </c>
      <c r="M575" s="326">
        <f t="shared" si="156"/>
        <v>5.5250792559662441E-2</v>
      </c>
      <c r="N575" s="326">
        <f t="shared" si="157"/>
        <v>5.524622013827836E-2</v>
      </c>
      <c r="O575" s="326">
        <f t="shared" si="158"/>
        <v>5.5255564901998025E-2</v>
      </c>
      <c r="P575" s="447">
        <f t="shared" si="145"/>
        <v>913662</v>
      </c>
      <c r="Q575" s="439">
        <v>19680</v>
      </c>
      <c r="R575" s="392">
        <f t="shared" si="161"/>
        <v>1.4982511223112782E-2</v>
      </c>
    </row>
    <row r="576" spans="1:18" s="14" customFormat="1" ht="14.1" customHeight="1" thickBot="1" x14ac:dyDescent="0.3">
      <c r="A576" s="97"/>
      <c r="B576" s="700"/>
      <c r="C576" s="15">
        <v>4</v>
      </c>
      <c r="D576" s="346">
        <v>897741</v>
      </c>
      <c r="E576" s="285">
        <v>673305</v>
      </c>
      <c r="F576" s="285">
        <v>561087</v>
      </c>
      <c r="G576" s="285">
        <v>336654</v>
      </c>
      <c r="H576" s="470">
        <f t="shared" si="151"/>
        <v>947046</v>
      </c>
      <c r="I576" s="472">
        <f t="shared" si="152"/>
        <v>710286</v>
      </c>
      <c r="J576" s="475">
        <f t="shared" si="159"/>
        <v>591903</v>
      </c>
      <c r="K576" s="472">
        <f t="shared" si="160"/>
        <v>355143</v>
      </c>
      <c r="L576" s="326">
        <f t="shared" si="155"/>
        <v>5.4921185508960822E-2</v>
      </c>
      <c r="M576" s="326">
        <f t="shared" si="156"/>
        <v>5.4924588410898478E-2</v>
      </c>
      <c r="N576" s="326">
        <f t="shared" si="157"/>
        <v>5.4921963973501436E-2</v>
      </c>
      <c r="O576" s="326">
        <f t="shared" si="158"/>
        <v>5.4919888074996884E-2</v>
      </c>
      <c r="P576" s="447">
        <f t="shared" si="145"/>
        <v>927366</v>
      </c>
      <c r="Q576" s="439">
        <v>19680</v>
      </c>
      <c r="R576" s="392">
        <f t="shared" si="161"/>
        <v>1.5005562640761916E-2</v>
      </c>
    </row>
    <row r="577" spans="1:18" s="14" customFormat="1" ht="14.1" customHeight="1" thickBot="1" x14ac:dyDescent="0.3">
      <c r="A577" s="97"/>
      <c r="B577" s="701"/>
      <c r="C577" s="16">
        <v>5</v>
      </c>
      <c r="D577" s="346">
        <v>911205</v>
      </c>
      <c r="E577" s="285">
        <v>683403</v>
      </c>
      <c r="F577" s="285">
        <v>569502</v>
      </c>
      <c r="G577" s="285">
        <v>341703</v>
      </c>
      <c r="H577" s="470">
        <f t="shared" si="151"/>
        <v>961614</v>
      </c>
      <c r="I577" s="472">
        <f t="shared" si="152"/>
        <v>721212</v>
      </c>
      <c r="J577" s="475">
        <f t="shared" si="159"/>
        <v>601008</v>
      </c>
      <c r="K577" s="472">
        <f t="shared" si="160"/>
        <v>360606</v>
      </c>
      <c r="L577" s="326">
        <f t="shared" si="155"/>
        <v>5.5321250432120106E-2</v>
      </c>
      <c r="M577" s="326">
        <f t="shared" si="156"/>
        <v>5.5324603491644024E-2</v>
      </c>
      <c r="N577" s="326">
        <f t="shared" si="157"/>
        <v>5.5322018184308396E-2</v>
      </c>
      <c r="O577" s="326">
        <f t="shared" si="158"/>
        <v>5.5319970851880139E-2</v>
      </c>
      <c r="P577" s="447">
        <f t="shared" si="145"/>
        <v>941274</v>
      </c>
      <c r="Q577" s="439">
        <v>20340</v>
      </c>
      <c r="R577" s="392">
        <f t="shared" si="161"/>
        <v>1.4997593968882006E-2</v>
      </c>
    </row>
    <row r="578" spans="1:18" s="14" customFormat="1" ht="14.1" customHeight="1" thickBot="1" x14ac:dyDescent="0.3">
      <c r="A578" s="97">
        <v>7</v>
      </c>
      <c r="B578" s="699" t="s">
        <v>222</v>
      </c>
      <c r="C578" s="13">
        <v>1</v>
      </c>
      <c r="D578" s="346">
        <v>938748</v>
      </c>
      <c r="E578" s="285">
        <v>704061</v>
      </c>
      <c r="F578" s="285">
        <v>586719</v>
      </c>
      <c r="G578" s="285">
        <v>352032</v>
      </c>
      <c r="H578" s="470">
        <f t="shared" si="151"/>
        <v>990066</v>
      </c>
      <c r="I578" s="472">
        <f t="shared" si="152"/>
        <v>742551</v>
      </c>
      <c r="J578" s="475">
        <f t="shared" si="159"/>
        <v>618792</v>
      </c>
      <c r="K578" s="472">
        <f t="shared" si="160"/>
        <v>371274</v>
      </c>
      <c r="L578" s="326">
        <f t="shared" si="155"/>
        <v>5.4666428050978537E-2</v>
      </c>
      <c r="M578" s="326">
        <f t="shared" si="156"/>
        <v>5.4668558548193975E-2</v>
      </c>
      <c r="N578" s="326">
        <f t="shared" si="157"/>
        <v>5.4665009996267382E-2</v>
      </c>
      <c r="O578" s="326">
        <f t="shared" si="158"/>
        <v>5.4659803654213253E-2</v>
      </c>
      <c r="P578" s="447">
        <f t="shared" si="145"/>
        <v>969726</v>
      </c>
      <c r="Q578" s="439">
        <v>20340</v>
      </c>
      <c r="R578" s="392">
        <f t="shared" si="161"/>
        <v>3.0228005021905036E-2</v>
      </c>
    </row>
    <row r="579" spans="1:18" s="14" customFormat="1" ht="14.1" customHeight="1" thickBot="1" x14ac:dyDescent="0.3">
      <c r="A579" s="97"/>
      <c r="B579" s="700"/>
      <c r="C579" s="15">
        <v>2</v>
      </c>
      <c r="D579" s="346">
        <v>952833</v>
      </c>
      <c r="E579" s="285">
        <v>714624</v>
      </c>
      <c r="F579" s="285">
        <v>595521</v>
      </c>
      <c r="G579" s="285">
        <v>357312</v>
      </c>
      <c r="H579" s="470">
        <f t="shared" si="151"/>
        <v>1004616</v>
      </c>
      <c r="I579" s="472">
        <f t="shared" si="152"/>
        <v>753462</v>
      </c>
      <c r="J579" s="475">
        <f t="shared" si="159"/>
        <v>627885</v>
      </c>
      <c r="K579" s="472">
        <f t="shared" si="160"/>
        <v>376731</v>
      </c>
      <c r="L579" s="326">
        <f t="shared" si="155"/>
        <v>5.4346354502835231E-2</v>
      </c>
      <c r="M579" s="326">
        <f t="shared" si="156"/>
        <v>5.4347461042450293E-2</v>
      </c>
      <c r="N579" s="326">
        <f t="shared" si="157"/>
        <v>5.4345690580181051E-2</v>
      </c>
      <c r="O579" s="326">
        <f t="shared" si="158"/>
        <v>5.4347461042450293E-2</v>
      </c>
      <c r="P579" s="447">
        <f t="shared" si="145"/>
        <v>984276</v>
      </c>
      <c r="Q579" s="439">
        <v>20340</v>
      </c>
      <c r="R579" s="392">
        <f t="shared" si="161"/>
        <v>1.4998636487592032E-2</v>
      </c>
    </row>
    <row r="580" spans="1:18" s="14" customFormat="1" ht="14.1" customHeight="1" thickBot="1" x14ac:dyDescent="0.3">
      <c r="A580" s="97"/>
      <c r="B580" s="700"/>
      <c r="C580" s="15">
        <v>3</v>
      </c>
      <c r="D580" s="346">
        <v>967131</v>
      </c>
      <c r="E580" s="285">
        <v>725349</v>
      </c>
      <c r="F580" s="285">
        <v>604458</v>
      </c>
      <c r="G580" s="285">
        <v>362673</v>
      </c>
      <c r="H580" s="470">
        <f t="shared" si="151"/>
        <v>1019385</v>
      </c>
      <c r="I580" s="472">
        <f t="shared" si="152"/>
        <v>764538</v>
      </c>
      <c r="J580" s="475">
        <f t="shared" si="159"/>
        <v>637116</v>
      </c>
      <c r="K580" s="472">
        <f t="shared" si="160"/>
        <v>382269</v>
      </c>
      <c r="L580" s="326">
        <f t="shared" si="155"/>
        <v>5.4029909081603218E-2</v>
      </c>
      <c r="M580" s="326">
        <f t="shared" si="156"/>
        <v>5.4027785245447366E-2</v>
      </c>
      <c r="N580" s="326">
        <f t="shared" si="157"/>
        <v>5.4028567741679322E-2</v>
      </c>
      <c r="O580" s="326">
        <f t="shared" si="158"/>
        <v>5.4032144659238487E-2</v>
      </c>
      <c r="P580" s="447">
        <f t="shared" si="145"/>
        <v>999045</v>
      </c>
      <c r="Q580" s="439">
        <v>20340</v>
      </c>
      <c r="R580" s="392">
        <f t="shared" si="161"/>
        <v>1.5003694250403043E-2</v>
      </c>
    </row>
    <row r="581" spans="1:18" s="14" customFormat="1" ht="14.1" customHeight="1" thickBot="1" x14ac:dyDescent="0.3">
      <c r="A581" s="97"/>
      <c r="B581" s="700"/>
      <c r="C581" s="15">
        <v>4</v>
      </c>
      <c r="D581" s="346">
        <v>981639</v>
      </c>
      <c r="E581" s="285">
        <v>736230</v>
      </c>
      <c r="F581" s="285">
        <v>613524</v>
      </c>
      <c r="G581" s="285">
        <v>368115</v>
      </c>
      <c r="H581" s="470">
        <f t="shared" si="151"/>
        <v>1034373</v>
      </c>
      <c r="I581" s="472">
        <f t="shared" si="152"/>
        <v>775779</v>
      </c>
      <c r="J581" s="475">
        <f t="shared" si="159"/>
        <v>646482</v>
      </c>
      <c r="K581" s="472">
        <f t="shared" si="160"/>
        <v>387891</v>
      </c>
      <c r="L581" s="326">
        <f t="shared" si="155"/>
        <v>5.3720359521168166E-2</v>
      </c>
      <c r="M581" s="326">
        <f t="shared" si="156"/>
        <v>5.3718267389266938E-2</v>
      </c>
      <c r="N581" s="326">
        <f t="shared" si="157"/>
        <v>5.371916991022356E-2</v>
      </c>
      <c r="O581" s="326">
        <f t="shared" si="158"/>
        <v>5.372234220284422E-2</v>
      </c>
      <c r="P581" s="447">
        <f t="shared" si="145"/>
        <v>1014033</v>
      </c>
      <c r="Q581" s="439">
        <v>20340</v>
      </c>
      <c r="R581" s="392">
        <f t="shared" si="161"/>
        <v>1.5005252665624358E-2</v>
      </c>
    </row>
    <row r="582" spans="1:18" s="14" customFormat="1" ht="14.1" customHeight="1" thickBot="1" x14ac:dyDescent="0.3">
      <c r="A582" s="97"/>
      <c r="B582" s="701"/>
      <c r="C582" s="16">
        <v>5</v>
      </c>
      <c r="D582" s="346">
        <v>996354</v>
      </c>
      <c r="E582" s="285">
        <v>747267</v>
      </c>
      <c r="F582" s="285">
        <v>622722</v>
      </c>
      <c r="G582" s="285">
        <v>373632</v>
      </c>
      <c r="H582" s="470">
        <f t="shared" si="151"/>
        <v>1049574</v>
      </c>
      <c r="I582" s="472">
        <f t="shared" si="152"/>
        <v>787182</v>
      </c>
      <c r="J582" s="475">
        <f t="shared" si="159"/>
        <v>655983</v>
      </c>
      <c r="K582" s="472">
        <f t="shared" si="160"/>
        <v>393591</v>
      </c>
      <c r="L582" s="326">
        <f t="shared" si="155"/>
        <v>5.3414750179153189E-2</v>
      </c>
      <c r="M582" s="326">
        <f t="shared" si="156"/>
        <v>5.3414642958942389E-2</v>
      </c>
      <c r="N582" s="326">
        <f t="shared" si="157"/>
        <v>5.3412277067455459E-2</v>
      </c>
      <c r="O582" s="326">
        <f t="shared" si="158"/>
        <v>5.3418872045220965E-2</v>
      </c>
      <c r="P582" s="447">
        <f t="shared" si="145"/>
        <v>1029234</v>
      </c>
      <c r="Q582" s="439">
        <v>20340</v>
      </c>
      <c r="R582" s="392">
        <f t="shared" si="161"/>
        <v>1.4987164337231462E-2</v>
      </c>
    </row>
    <row r="583" spans="1:18" s="14" customFormat="1" ht="14.1" customHeight="1" thickBot="1" x14ac:dyDescent="0.3">
      <c r="A583" s="97">
        <v>8</v>
      </c>
      <c r="B583" s="699" t="s">
        <v>223</v>
      </c>
      <c r="C583" s="13">
        <v>1</v>
      </c>
      <c r="D583" s="346">
        <v>938748</v>
      </c>
      <c r="E583" s="285">
        <v>704061</v>
      </c>
      <c r="F583" s="285">
        <v>586719</v>
      </c>
      <c r="G583" s="285">
        <v>352032</v>
      </c>
      <c r="H583" s="470">
        <f t="shared" si="151"/>
        <v>990066</v>
      </c>
      <c r="I583" s="472">
        <f t="shared" si="152"/>
        <v>742551</v>
      </c>
      <c r="J583" s="475">
        <f t="shared" si="159"/>
        <v>618792</v>
      </c>
      <c r="K583" s="472">
        <f t="shared" si="160"/>
        <v>371274</v>
      </c>
      <c r="L583" s="326">
        <f t="shared" si="155"/>
        <v>5.4666428050978537E-2</v>
      </c>
      <c r="M583" s="326">
        <f t="shared" si="156"/>
        <v>5.4668558548193975E-2</v>
      </c>
      <c r="N583" s="326">
        <f t="shared" si="157"/>
        <v>5.4665009996267382E-2</v>
      </c>
      <c r="O583" s="326">
        <f t="shared" si="158"/>
        <v>5.4659803654213253E-2</v>
      </c>
      <c r="P583" s="447">
        <f t="shared" ref="P583:P646" si="162">ROUND($D583*(1+$G$4)/3,0)*3</f>
        <v>969726</v>
      </c>
      <c r="Q583" s="439">
        <v>20340</v>
      </c>
      <c r="R583" s="392">
        <f t="shared" si="161"/>
        <v>-5.7810894141829383E-2</v>
      </c>
    </row>
    <row r="584" spans="1:18" s="14" customFormat="1" ht="14.1" customHeight="1" thickBot="1" x14ac:dyDescent="0.3">
      <c r="A584" s="97"/>
      <c r="B584" s="700"/>
      <c r="C584" s="15">
        <v>2</v>
      </c>
      <c r="D584" s="346">
        <v>952833</v>
      </c>
      <c r="E584" s="285">
        <v>714624</v>
      </c>
      <c r="F584" s="285">
        <v>595521</v>
      </c>
      <c r="G584" s="285">
        <v>357312</v>
      </c>
      <c r="H584" s="470">
        <f t="shared" si="151"/>
        <v>1004616</v>
      </c>
      <c r="I584" s="472">
        <f t="shared" si="152"/>
        <v>753462</v>
      </c>
      <c r="J584" s="475">
        <f t="shared" si="159"/>
        <v>627885</v>
      </c>
      <c r="K584" s="472">
        <f t="shared" si="160"/>
        <v>376731</v>
      </c>
      <c r="L584" s="326">
        <f t="shared" si="155"/>
        <v>5.4346354502835231E-2</v>
      </c>
      <c r="M584" s="326">
        <f t="shared" si="156"/>
        <v>5.4347461042450293E-2</v>
      </c>
      <c r="N584" s="326">
        <f t="shared" si="157"/>
        <v>5.4345690580181051E-2</v>
      </c>
      <c r="O584" s="326">
        <f t="shared" si="158"/>
        <v>5.4347461042450293E-2</v>
      </c>
      <c r="P584" s="447">
        <f t="shared" si="162"/>
        <v>984276</v>
      </c>
      <c r="Q584" s="439">
        <v>20340</v>
      </c>
      <c r="R584" s="392">
        <f t="shared" si="161"/>
        <v>1.4998636487592032E-2</v>
      </c>
    </row>
    <row r="585" spans="1:18" s="14" customFormat="1" ht="14.1" customHeight="1" thickBot="1" x14ac:dyDescent="0.3">
      <c r="A585" s="97"/>
      <c r="B585" s="700"/>
      <c r="C585" s="15">
        <v>3</v>
      </c>
      <c r="D585" s="346">
        <v>967131</v>
      </c>
      <c r="E585" s="285">
        <v>725349</v>
      </c>
      <c r="F585" s="285">
        <v>604458</v>
      </c>
      <c r="G585" s="285">
        <v>362673</v>
      </c>
      <c r="H585" s="470">
        <f t="shared" si="151"/>
        <v>1019385</v>
      </c>
      <c r="I585" s="472">
        <f t="shared" si="152"/>
        <v>764538</v>
      </c>
      <c r="J585" s="475">
        <f t="shared" si="159"/>
        <v>637116</v>
      </c>
      <c r="K585" s="472">
        <f t="shared" si="160"/>
        <v>382269</v>
      </c>
      <c r="L585" s="326">
        <f t="shared" si="155"/>
        <v>5.4029909081603218E-2</v>
      </c>
      <c r="M585" s="326">
        <f t="shared" si="156"/>
        <v>5.4027785245447366E-2</v>
      </c>
      <c r="N585" s="326">
        <f t="shared" si="157"/>
        <v>5.4028567741679322E-2</v>
      </c>
      <c r="O585" s="326">
        <f t="shared" si="158"/>
        <v>5.4032144659238487E-2</v>
      </c>
      <c r="P585" s="447">
        <f t="shared" si="162"/>
        <v>999045</v>
      </c>
      <c r="Q585" s="439">
        <v>20340</v>
      </c>
      <c r="R585" s="392">
        <f t="shared" si="161"/>
        <v>1.5003694250403043E-2</v>
      </c>
    </row>
    <row r="586" spans="1:18" s="14" customFormat="1" ht="14.1" customHeight="1" thickBot="1" x14ac:dyDescent="0.3">
      <c r="A586" s="97"/>
      <c r="B586" s="700"/>
      <c r="C586" s="15">
        <v>4</v>
      </c>
      <c r="D586" s="346">
        <v>981639</v>
      </c>
      <c r="E586" s="285">
        <v>736230</v>
      </c>
      <c r="F586" s="285">
        <v>613524</v>
      </c>
      <c r="G586" s="285">
        <v>368115</v>
      </c>
      <c r="H586" s="470">
        <f t="shared" si="151"/>
        <v>1034373</v>
      </c>
      <c r="I586" s="472">
        <f t="shared" si="152"/>
        <v>775779</v>
      </c>
      <c r="J586" s="475">
        <f t="shared" si="159"/>
        <v>646482</v>
      </c>
      <c r="K586" s="472">
        <f t="shared" si="160"/>
        <v>387891</v>
      </c>
      <c r="L586" s="326">
        <f t="shared" si="155"/>
        <v>5.3720359521168166E-2</v>
      </c>
      <c r="M586" s="326">
        <f t="shared" si="156"/>
        <v>5.3718267389266938E-2</v>
      </c>
      <c r="N586" s="326">
        <f t="shared" si="157"/>
        <v>5.371916991022356E-2</v>
      </c>
      <c r="O586" s="326">
        <f t="shared" si="158"/>
        <v>5.372234220284422E-2</v>
      </c>
      <c r="P586" s="447">
        <f t="shared" si="162"/>
        <v>1014033</v>
      </c>
      <c r="Q586" s="439">
        <v>20340</v>
      </c>
      <c r="R586" s="392">
        <f t="shared" si="161"/>
        <v>1.5005252665624358E-2</v>
      </c>
    </row>
    <row r="587" spans="1:18" s="14" customFormat="1" ht="14.1" customHeight="1" thickBot="1" x14ac:dyDescent="0.3">
      <c r="A587" s="97"/>
      <c r="B587" s="700"/>
      <c r="C587" s="15">
        <v>5</v>
      </c>
      <c r="D587" s="346">
        <v>996354</v>
      </c>
      <c r="E587" s="285">
        <v>747267</v>
      </c>
      <c r="F587" s="285">
        <v>622722</v>
      </c>
      <c r="G587" s="285">
        <v>373632</v>
      </c>
      <c r="H587" s="470">
        <f t="shared" si="151"/>
        <v>1049574</v>
      </c>
      <c r="I587" s="472">
        <f t="shared" si="152"/>
        <v>787182</v>
      </c>
      <c r="J587" s="475">
        <f t="shared" si="159"/>
        <v>655983</v>
      </c>
      <c r="K587" s="472">
        <f t="shared" si="160"/>
        <v>393591</v>
      </c>
      <c r="L587" s="326">
        <f t="shared" si="155"/>
        <v>5.3414750179153189E-2</v>
      </c>
      <c r="M587" s="326">
        <f t="shared" si="156"/>
        <v>5.3414642958942389E-2</v>
      </c>
      <c r="N587" s="326">
        <f t="shared" si="157"/>
        <v>5.3412277067455459E-2</v>
      </c>
      <c r="O587" s="326">
        <f t="shared" si="158"/>
        <v>5.3418872045220965E-2</v>
      </c>
      <c r="P587" s="447">
        <f t="shared" si="162"/>
        <v>1029234</v>
      </c>
      <c r="Q587" s="439">
        <v>20340</v>
      </c>
      <c r="R587" s="392">
        <f t="shared" si="161"/>
        <v>1.4987164337231462E-2</v>
      </c>
    </row>
    <row r="588" spans="1:18" s="14" customFormat="1" ht="14.1" customHeight="1" thickBot="1" x14ac:dyDescent="0.3">
      <c r="A588" s="97"/>
      <c r="B588" s="700"/>
      <c r="C588" s="15">
        <v>6</v>
      </c>
      <c r="D588" s="346">
        <v>1011297</v>
      </c>
      <c r="E588" s="285">
        <v>758472</v>
      </c>
      <c r="F588" s="285">
        <v>632061</v>
      </c>
      <c r="G588" s="285">
        <v>379236</v>
      </c>
      <c r="H588" s="470">
        <f t="shared" si="151"/>
        <v>1065009</v>
      </c>
      <c r="I588" s="472">
        <f t="shared" si="152"/>
        <v>798756</v>
      </c>
      <c r="J588" s="475">
        <f t="shared" si="159"/>
        <v>665631</v>
      </c>
      <c r="K588" s="472">
        <f t="shared" si="160"/>
        <v>399378</v>
      </c>
      <c r="L588" s="326">
        <f t="shared" ref="L588:L615" si="163">(H588-D588)/D588</f>
        <v>5.3111993805973916E-2</v>
      </c>
      <c r="M588" s="326">
        <f t="shared" ref="M588:M615" si="164">(I588-E588)/E588</f>
        <v>5.3112046324716007E-2</v>
      </c>
      <c r="N588" s="326">
        <f t="shared" ref="N588:N615" si="165">(J588-F588)/F588</f>
        <v>5.3111962294778513E-2</v>
      </c>
      <c r="O588" s="326">
        <f t="shared" ref="O588:O615" si="166">(K588-G588)/G588</f>
        <v>5.3112046324716007E-2</v>
      </c>
      <c r="P588" s="447">
        <f t="shared" si="162"/>
        <v>1044669</v>
      </c>
      <c r="Q588" s="439">
        <v>20340</v>
      </c>
      <c r="R588" s="392">
        <f t="shared" ref="R588:R615" si="167">G588/G587-1</f>
        <v>1.4998715313463418E-2</v>
      </c>
    </row>
    <row r="589" spans="1:18" s="14" customFormat="1" ht="14.1" customHeight="1" thickBot="1" x14ac:dyDescent="0.3">
      <c r="A589" s="97"/>
      <c r="B589" s="700"/>
      <c r="C589" s="15">
        <v>7</v>
      </c>
      <c r="D589" s="346">
        <v>1026468</v>
      </c>
      <c r="E589" s="285">
        <v>769851</v>
      </c>
      <c r="F589" s="285">
        <v>641544</v>
      </c>
      <c r="G589" s="285">
        <v>384927</v>
      </c>
      <c r="H589" s="470">
        <f t="shared" si="151"/>
        <v>1080681</v>
      </c>
      <c r="I589" s="472">
        <f t="shared" si="152"/>
        <v>810510</v>
      </c>
      <c r="J589" s="475">
        <f t="shared" si="159"/>
        <v>675426</v>
      </c>
      <c r="K589" s="472">
        <f t="shared" si="160"/>
        <v>405255</v>
      </c>
      <c r="L589" s="326">
        <f t="shared" si="163"/>
        <v>5.2815090192777567E-2</v>
      </c>
      <c r="M589" s="326">
        <f t="shared" si="164"/>
        <v>5.281411597828671E-2</v>
      </c>
      <c r="N589" s="326">
        <f t="shared" si="165"/>
        <v>5.281321312333994E-2</v>
      </c>
      <c r="O589" s="326">
        <f t="shared" si="166"/>
        <v>5.2810013327202303E-2</v>
      </c>
      <c r="P589" s="447">
        <f t="shared" si="162"/>
        <v>1060341</v>
      </c>
      <c r="Q589" s="439">
        <v>20340</v>
      </c>
      <c r="R589" s="392">
        <f t="shared" si="167"/>
        <v>1.5006486725943846E-2</v>
      </c>
    </row>
    <row r="590" spans="1:18" s="14" customFormat="1" ht="14.1" customHeight="1" thickBot="1" x14ac:dyDescent="0.3">
      <c r="A590" s="97"/>
      <c r="B590" s="700"/>
      <c r="C590" s="15">
        <v>8</v>
      </c>
      <c r="D590" s="346">
        <v>1041867</v>
      </c>
      <c r="E590" s="285">
        <v>781401</v>
      </c>
      <c r="F590" s="285">
        <v>651168</v>
      </c>
      <c r="G590" s="285">
        <v>390699</v>
      </c>
      <c r="H590" s="470">
        <f t="shared" si="151"/>
        <v>1096590</v>
      </c>
      <c r="I590" s="472">
        <f t="shared" si="152"/>
        <v>822444</v>
      </c>
      <c r="J590" s="475">
        <f t="shared" si="159"/>
        <v>685368</v>
      </c>
      <c r="K590" s="472">
        <f t="shared" si="160"/>
        <v>411222</v>
      </c>
      <c r="L590" s="326">
        <f t="shared" si="163"/>
        <v>5.2523978588437874E-2</v>
      </c>
      <c r="M590" s="326">
        <f t="shared" si="164"/>
        <v>5.2524887989649362E-2</v>
      </c>
      <c r="N590" s="326">
        <f t="shared" si="165"/>
        <v>5.2521008403361345E-2</v>
      </c>
      <c r="O590" s="326">
        <f t="shared" si="166"/>
        <v>5.2528928919705453E-2</v>
      </c>
      <c r="P590" s="447">
        <f t="shared" si="162"/>
        <v>1076250</v>
      </c>
      <c r="Q590" s="439">
        <v>20340</v>
      </c>
      <c r="R590" s="392">
        <f t="shared" si="167"/>
        <v>1.4995051009671911E-2</v>
      </c>
    </row>
    <row r="591" spans="1:18" s="14" customFormat="1" ht="14.1" customHeight="1" thickBot="1" x14ac:dyDescent="0.3">
      <c r="A591" s="97"/>
      <c r="B591" s="700"/>
      <c r="C591" s="15">
        <v>9</v>
      </c>
      <c r="D591" s="346">
        <v>1057494</v>
      </c>
      <c r="E591" s="285">
        <v>793122</v>
      </c>
      <c r="F591" s="285">
        <v>660933</v>
      </c>
      <c r="G591" s="285">
        <v>396561</v>
      </c>
      <c r="H591" s="470">
        <f t="shared" si="151"/>
        <v>1112730</v>
      </c>
      <c r="I591" s="472">
        <f t="shared" si="152"/>
        <v>834549</v>
      </c>
      <c r="J591" s="475">
        <f t="shared" si="159"/>
        <v>695457</v>
      </c>
      <c r="K591" s="472">
        <f t="shared" si="160"/>
        <v>417273</v>
      </c>
      <c r="L591" s="326">
        <f t="shared" si="163"/>
        <v>5.2232920470470755E-2</v>
      </c>
      <c r="M591" s="326">
        <f t="shared" si="164"/>
        <v>5.2232821684431906E-2</v>
      </c>
      <c r="N591" s="326">
        <f t="shared" si="165"/>
        <v>5.2235249261271564E-2</v>
      </c>
      <c r="O591" s="326">
        <f t="shared" si="166"/>
        <v>5.2229039164214335E-2</v>
      </c>
      <c r="P591" s="447">
        <f t="shared" si="162"/>
        <v>1092390</v>
      </c>
      <c r="Q591" s="439">
        <v>20340</v>
      </c>
      <c r="R591" s="392">
        <f t="shared" si="167"/>
        <v>1.5003877665415111E-2</v>
      </c>
    </row>
    <row r="592" spans="1:18" s="14" customFormat="1" ht="14.1" customHeight="1" thickBot="1" x14ac:dyDescent="0.3">
      <c r="A592" s="97"/>
      <c r="B592" s="700"/>
      <c r="C592" s="15">
        <v>10</v>
      </c>
      <c r="D592" s="346">
        <v>1073355</v>
      </c>
      <c r="E592" s="285">
        <v>805017</v>
      </c>
      <c r="F592" s="285">
        <v>670848</v>
      </c>
      <c r="G592" s="285">
        <v>402507</v>
      </c>
      <c r="H592" s="470">
        <f t="shared" si="151"/>
        <v>1129116</v>
      </c>
      <c r="I592" s="472">
        <f t="shared" si="152"/>
        <v>846837</v>
      </c>
      <c r="J592" s="475">
        <f t="shared" si="159"/>
        <v>705699</v>
      </c>
      <c r="K592" s="472">
        <f t="shared" si="160"/>
        <v>423420</v>
      </c>
      <c r="L592" s="326">
        <f t="shared" si="163"/>
        <v>5.1950193551993519E-2</v>
      </c>
      <c r="M592" s="326">
        <f t="shared" si="164"/>
        <v>5.1949213494870292E-2</v>
      </c>
      <c r="N592" s="326">
        <f t="shared" si="165"/>
        <v>5.1950665426445337E-2</v>
      </c>
      <c r="O592" s="326">
        <f t="shared" si="166"/>
        <v>5.1956860377583493E-2</v>
      </c>
      <c r="P592" s="447">
        <f t="shared" si="162"/>
        <v>1108776</v>
      </c>
      <c r="Q592" s="439">
        <v>20340</v>
      </c>
      <c r="R592" s="392">
        <f t="shared" si="167"/>
        <v>1.4993910142449662E-2</v>
      </c>
    </row>
    <row r="593" spans="1:18" s="14" customFormat="1" ht="14.1" customHeight="1" thickBot="1" x14ac:dyDescent="0.3">
      <c r="A593" s="97"/>
      <c r="B593" s="701"/>
      <c r="C593" s="16">
        <v>11</v>
      </c>
      <c r="D593" s="346">
        <v>1089456</v>
      </c>
      <c r="E593" s="285">
        <v>817092</v>
      </c>
      <c r="F593" s="285">
        <v>680910</v>
      </c>
      <c r="G593" s="285">
        <v>408546</v>
      </c>
      <c r="H593" s="470">
        <f t="shared" si="151"/>
        <v>1145748</v>
      </c>
      <c r="I593" s="472">
        <f t="shared" si="152"/>
        <v>859311</v>
      </c>
      <c r="J593" s="475">
        <f t="shared" si="159"/>
        <v>716094</v>
      </c>
      <c r="K593" s="472">
        <f t="shared" si="160"/>
        <v>429657</v>
      </c>
      <c r="L593" s="326">
        <f t="shared" si="163"/>
        <v>5.166982420584218E-2</v>
      </c>
      <c r="M593" s="326">
        <f t="shared" si="164"/>
        <v>5.166982420584218E-2</v>
      </c>
      <c r="N593" s="326">
        <f t="shared" si="165"/>
        <v>5.1672027140150678E-2</v>
      </c>
      <c r="O593" s="326">
        <f t="shared" si="166"/>
        <v>5.1673495763023013E-2</v>
      </c>
      <c r="P593" s="447">
        <f t="shared" si="162"/>
        <v>1125408</v>
      </c>
      <c r="Q593" s="439">
        <v>20340</v>
      </c>
      <c r="R593" s="392">
        <f t="shared" si="167"/>
        <v>1.500346577823497E-2</v>
      </c>
    </row>
    <row r="594" spans="1:18" s="14" customFormat="1" ht="14.1" customHeight="1" thickBot="1" x14ac:dyDescent="0.3">
      <c r="A594" s="97">
        <v>9</v>
      </c>
      <c r="B594" s="699" t="s">
        <v>224</v>
      </c>
      <c r="C594" s="13">
        <v>1</v>
      </c>
      <c r="D594" s="346">
        <v>1073355</v>
      </c>
      <c r="E594" s="285">
        <v>805017</v>
      </c>
      <c r="F594" s="285">
        <v>670848</v>
      </c>
      <c r="G594" s="285">
        <v>402507</v>
      </c>
      <c r="H594" s="470">
        <f t="shared" si="151"/>
        <v>1129116</v>
      </c>
      <c r="I594" s="472">
        <f t="shared" si="152"/>
        <v>846837</v>
      </c>
      <c r="J594" s="475">
        <f t="shared" si="159"/>
        <v>705699</v>
      </c>
      <c r="K594" s="472">
        <f t="shared" si="160"/>
        <v>423420</v>
      </c>
      <c r="L594" s="326">
        <f t="shared" si="163"/>
        <v>5.1950193551993519E-2</v>
      </c>
      <c r="M594" s="326">
        <f t="shared" si="164"/>
        <v>5.1949213494870292E-2</v>
      </c>
      <c r="N594" s="326">
        <f t="shared" si="165"/>
        <v>5.1950665426445337E-2</v>
      </c>
      <c r="O594" s="326">
        <f t="shared" si="166"/>
        <v>5.1956860377583493E-2</v>
      </c>
      <c r="P594" s="447">
        <f t="shared" si="162"/>
        <v>1108776</v>
      </c>
      <c r="Q594" s="439">
        <v>20340</v>
      </c>
      <c r="R594" s="392">
        <f t="shared" si="167"/>
        <v>-1.478168921002776E-2</v>
      </c>
    </row>
    <row r="595" spans="1:18" s="14" customFormat="1" ht="14.1" customHeight="1" thickBot="1" x14ac:dyDescent="0.3">
      <c r="A595" s="97"/>
      <c r="B595" s="700"/>
      <c r="C595" s="15">
        <v>2</v>
      </c>
      <c r="D595" s="346">
        <v>1089456</v>
      </c>
      <c r="E595" s="285">
        <v>817092</v>
      </c>
      <c r="F595" s="285">
        <v>680910</v>
      </c>
      <c r="G595" s="285">
        <v>408546</v>
      </c>
      <c r="H595" s="470">
        <f t="shared" si="151"/>
        <v>1145748</v>
      </c>
      <c r="I595" s="472">
        <f t="shared" si="152"/>
        <v>859311</v>
      </c>
      <c r="J595" s="475">
        <f t="shared" si="159"/>
        <v>716094</v>
      </c>
      <c r="K595" s="472">
        <f t="shared" si="160"/>
        <v>429657</v>
      </c>
      <c r="L595" s="326">
        <f t="shared" si="163"/>
        <v>5.166982420584218E-2</v>
      </c>
      <c r="M595" s="326">
        <f t="shared" si="164"/>
        <v>5.166982420584218E-2</v>
      </c>
      <c r="N595" s="326">
        <f t="shared" si="165"/>
        <v>5.1672027140150678E-2</v>
      </c>
      <c r="O595" s="326">
        <f t="shared" si="166"/>
        <v>5.1673495763023013E-2</v>
      </c>
      <c r="P595" s="447">
        <f t="shared" si="162"/>
        <v>1125408</v>
      </c>
      <c r="Q595" s="439">
        <v>20340</v>
      </c>
      <c r="R595" s="392">
        <f t="shared" si="167"/>
        <v>1.500346577823497E-2</v>
      </c>
    </row>
    <row r="596" spans="1:18" s="14" customFormat="1" ht="14.1" customHeight="1" thickBot="1" x14ac:dyDescent="0.3">
      <c r="A596" s="97"/>
      <c r="B596" s="700"/>
      <c r="C596" s="15">
        <v>3</v>
      </c>
      <c r="D596" s="346">
        <v>1105803</v>
      </c>
      <c r="E596" s="285">
        <v>829353</v>
      </c>
      <c r="F596" s="285">
        <v>691128</v>
      </c>
      <c r="G596" s="285">
        <v>414675</v>
      </c>
      <c r="H596" s="470">
        <f t="shared" si="151"/>
        <v>1162635</v>
      </c>
      <c r="I596" s="472">
        <f t="shared" si="152"/>
        <v>871977</v>
      </c>
      <c r="J596" s="475">
        <f t="shared" si="159"/>
        <v>726648</v>
      </c>
      <c r="K596" s="472">
        <f t="shared" si="160"/>
        <v>435987</v>
      </c>
      <c r="L596" s="326">
        <f t="shared" si="163"/>
        <v>5.1394326114145107E-2</v>
      </c>
      <c r="M596" s="326">
        <f t="shared" si="164"/>
        <v>5.1394279637259406E-2</v>
      </c>
      <c r="N596" s="326">
        <f t="shared" si="165"/>
        <v>5.1394242455811368E-2</v>
      </c>
      <c r="O596" s="326">
        <f t="shared" si="166"/>
        <v>5.1394465545306564E-2</v>
      </c>
      <c r="P596" s="447">
        <f t="shared" si="162"/>
        <v>1142295</v>
      </c>
      <c r="Q596" s="439">
        <v>20340</v>
      </c>
      <c r="R596" s="392">
        <f t="shared" si="167"/>
        <v>1.5001982640877598E-2</v>
      </c>
    </row>
    <row r="597" spans="1:18" s="14" customFormat="1" ht="14.1" customHeight="1" thickBot="1" x14ac:dyDescent="0.3">
      <c r="A597" s="97"/>
      <c r="B597" s="700"/>
      <c r="C597" s="15">
        <v>4</v>
      </c>
      <c r="D597" s="346">
        <v>1122384</v>
      </c>
      <c r="E597" s="285">
        <v>841788</v>
      </c>
      <c r="F597" s="285">
        <v>701490</v>
      </c>
      <c r="G597" s="285">
        <v>420894</v>
      </c>
      <c r="H597" s="470">
        <f t="shared" si="151"/>
        <v>1179762</v>
      </c>
      <c r="I597" s="472">
        <f t="shared" si="152"/>
        <v>884823</v>
      </c>
      <c r="J597" s="475">
        <f t="shared" si="159"/>
        <v>737352</v>
      </c>
      <c r="K597" s="472">
        <f t="shared" si="160"/>
        <v>442410</v>
      </c>
      <c r="L597" s="326">
        <f t="shared" si="163"/>
        <v>5.1121541290681263E-2</v>
      </c>
      <c r="M597" s="326">
        <f t="shared" si="164"/>
        <v>5.1123323212020129E-2</v>
      </c>
      <c r="N597" s="326">
        <f t="shared" si="165"/>
        <v>5.1122610443484581E-2</v>
      </c>
      <c r="O597" s="326">
        <f t="shared" si="166"/>
        <v>5.1119759369342398E-2</v>
      </c>
      <c r="P597" s="447">
        <f t="shared" si="162"/>
        <v>1159422</v>
      </c>
      <c r="Q597" s="439">
        <v>20340</v>
      </c>
      <c r="R597" s="392">
        <f t="shared" si="167"/>
        <v>1.4997287032012974E-2</v>
      </c>
    </row>
    <row r="598" spans="1:18" s="14" customFormat="1" ht="14.1" customHeight="1" thickBot="1" x14ac:dyDescent="0.3">
      <c r="A598" s="97"/>
      <c r="B598" s="700"/>
      <c r="C598" s="15">
        <v>5</v>
      </c>
      <c r="D598" s="346">
        <v>1139217</v>
      </c>
      <c r="E598" s="285">
        <v>854412</v>
      </c>
      <c r="F598" s="285">
        <v>712011</v>
      </c>
      <c r="G598" s="285">
        <v>427206</v>
      </c>
      <c r="H598" s="470">
        <f t="shared" si="151"/>
        <v>1197150</v>
      </c>
      <c r="I598" s="472">
        <f t="shared" si="152"/>
        <v>897864</v>
      </c>
      <c r="J598" s="475">
        <f t="shared" si="159"/>
        <v>748218</v>
      </c>
      <c r="K598" s="472">
        <f t="shared" si="160"/>
        <v>448932</v>
      </c>
      <c r="L598" s="326">
        <f t="shared" si="163"/>
        <v>5.0853349274106688E-2</v>
      </c>
      <c r="M598" s="326">
        <f t="shared" si="164"/>
        <v>5.0856027302987321E-2</v>
      </c>
      <c r="N598" s="326">
        <f t="shared" si="165"/>
        <v>5.0851742459035044E-2</v>
      </c>
      <c r="O598" s="326">
        <f t="shared" si="166"/>
        <v>5.0856027302987321E-2</v>
      </c>
      <c r="P598" s="447">
        <f t="shared" si="162"/>
        <v>1176810</v>
      </c>
      <c r="Q598" s="439">
        <v>20340</v>
      </c>
      <c r="R598" s="392">
        <f t="shared" si="167"/>
        <v>1.499664998788286E-2</v>
      </c>
    </row>
    <row r="599" spans="1:18" s="14" customFormat="1" ht="14.1" customHeight="1" thickBot="1" x14ac:dyDescent="0.3">
      <c r="A599" s="97"/>
      <c r="B599" s="701"/>
      <c r="C599" s="16">
        <v>6</v>
      </c>
      <c r="D599" s="346">
        <v>1156308</v>
      </c>
      <c r="E599" s="285">
        <v>867231</v>
      </c>
      <c r="F599" s="285">
        <v>722694</v>
      </c>
      <c r="G599" s="285">
        <v>433617</v>
      </c>
      <c r="H599" s="470">
        <f t="shared" si="151"/>
        <v>1214805</v>
      </c>
      <c r="I599" s="472">
        <f t="shared" si="152"/>
        <v>911103</v>
      </c>
      <c r="J599" s="475">
        <f t="shared" si="159"/>
        <v>759252</v>
      </c>
      <c r="K599" s="472">
        <f t="shared" si="160"/>
        <v>455553</v>
      </c>
      <c r="L599" s="326">
        <f t="shared" si="163"/>
        <v>5.058946232318725E-2</v>
      </c>
      <c r="M599" s="326">
        <f t="shared" si="164"/>
        <v>5.0588597501703698E-2</v>
      </c>
      <c r="N599" s="326">
        <f t="shared" si="165"/>
        <v>5.0585725078663997E-2</v>
      </c>
      <c r="O599" s="326">
        <f t="shared" si="166"/>
        <v>5.0588422501885305E-2</v>
      </c>
      <c r="P599" s="447">
        <f t="shared" si="162"/>
        <v>1194465</v>
      </c>
      <c r="Q599" s="439">
        <v>20340</v>
      </c>
      <c r="R599" s="392">
        <f t="shared" si="167"/>
        <v>1.5006811702082734E-2</v>
      </c>
    </row>
    <row r="600" spans="1:18" s="14" customFormat="1" ht="14.1" customHeight="1" thickBot="1" x14ac:dyDescent="0.3">
      <c r="A600" s="97">
        <v>10</v>
      </c>
      <c r="B600" s="699" t="s">
        <v>225</v>
      </c>
      <c r="C600" s="13">
        <v>1</v>
      </c>
      <c r="D600" s="346">
        <v>1139217</v>
      </c>
      <c r="E600" s="285">
        <v>854412</v>
      </c>
      <c r="F600" s="285">
        <v>712011</v>
      </c>
      <c r="G600" s="285">
        <v>427206</v>
      </c>
      <c r="H600" s="470">
        <f t="shared" si="151"/>
        <v>1197150</v>
      </c>
      <c r="I600" s="472">
        <f t="shared" si="152"/>
        <v>897864</v>
      </c>
      <c r="J600" s="475">
        <f t="shared" si="159"/>
        <v>748218</v>
      </c>
      <c r="K600" s="472">
        <f t="shared" si="160"/>
        <v>448932</v>
      </c>
      <c r="L600" s="326">
        <f t="shared" si="163"/>
        <v>5.0853349274106688E-2</v>
      </c>
      <c r="M600" s="326">
        <f t="shared" si="164"/>
        <v>5.0856027302987321E-2</v>
      </c>
      <c r="N600" s="326">
        <f t="shared" si="165"/>
        <v>5.0851742459035044E-2</v>
      </c>
      <c r="O600" s="326">
        <f t="shared" si="166"/>
        <v>5.0856027302987321E-2</v>
      </c>
      <c r="P600" s="447">
        <f t="shared" si="162"/>
        <v>1176810</v>
      </c>
      <c r="Q600" s="439">
        <v>20340</v>
      </c>
      <c r="R600" s="392">
        <f t="shared" si="167"/>
        <v>-1.4784936937435544E-2</v>
      </c>
    </row>
    <row r="601" spans="1:18" s="14" customFormat="1" ht="14.1" customHeight="1" thickBot="1" x14ac:dyDescent="0.3">
      <c r="A601" s="97"/>
      <c r="B601" s="700"/>
      <c r="C601" s="15">
        <v>2</v>
      </c>
      <c r="D601" s="346">
        <v>1156308</v>
      </c>
      <c r="E601" s="285">
        <v>867231</v>
      </c>
      <c r="F601" s="285">
        <v>722694</v>
      </c>
      <c r="G601" s="285">
        <v>433617</v>
      </c>
      <c r="H601" s="470">
        <f t="shared" si="151"/>
        <v>1214805</v>
      </c>
      <c r="I601" s="472">
        <f t="shared" si="152"/>
        <v>911103</v>
      </c>
      <c r="J601" s="475">
        <f t="shared" si="159"/>
        <v>759252</v>
      </c>
      <c r="K601" s="472">
        <f t="shared" si="160"/>
        <v>455553</v>
      </c>
      <c r="L601" s="326">
        <f t="shared" si="163"/>
        <v>5.058946232318725E-2</v>
      </c>
      <c r="M601" s="326">
        <f t="shared" si="164"/>
        <v>5.0588597501703698E-2</v>
      </c>
      <c r="N601" s="326">
        <f t="shared" si="165"/>
        <v>5.0585725078663997E-2</v>
      </c>
      <c r="O601" s="326">
        <f t="shared" si="166"/>
        <v>5.0588422501885305E-2</v>
      </c>
      <c r="P601" s="447">
        <f t="shared" si="162"/>
        <v>1194465</v>
      </c>
      <c r="Q601" s="439">
        <v>20340</v>
      </c>
      <c r="R601" s="392">
        <f t="shared" si="167"/>
        <v>1.5006811702082734E-2</v>
      </c>
    </row>
    <row r="602" spans="1:18" s="14" customFormat="1" ht="14.1" customHeight="1" thickBot="1" x14ac:dyDescent="0.3">
      <c r="A602" s="97"/>
      <c r="B602" s="700"/>
      <c r="C602" s="15">
        <v>3</v>
      </c>
      <c r="D602" s="346">
        <v>1173660</v>
      </c>
      <c r="E602" s="285">
        <v>880245</v>
      </c>
      <c r="F602" s="285">
        <v>733539</v>
      </c>
      <c r="G602" s="285">
        <v>440124</v>
      </c>
      <c r="H602" s="470">
        <f t="shared" si="151"/>
        <v>1232730</v>
      </c>
      <c r="I602" s="472">
        <f t="shared" si="152"/>
        <v>924549</v>
      </c>
      <c r="J602" s="475">
        <f t="shared" si="159"/>
        <v>770457</v>
      </c>
      <c r="K602" s="472">
        <f t="shared" si="160"/>
        <v>462273</v>
      </c>
      <c r="L602" s="326">
        <f t="shared" si="163"/>
        <v>5.0329737743469147E-2</v>
      </c>
      <c r="M602" s="326">
        <f t="shared" si="164"/>
        <v>5.033144181449483E-2</v>
      </c>
      <c r="N602" s="326">
        <f t="shared" si="165"/>
        <v>5.032861238461759E-2</v>
      </c>
      <c r="O602" s="326">
        <f t="shared" si="166"/>
        <v>5.0324454017504155E-2</v>
      </c>
      <c r="P602" s="447">
        <f t="shared" si="162"/>
        <v>1212390</v>
      </c>
      <c r="Q602" s="439">
        <v>20340</v>
      </c>
      <c r="R602" s="392">
        <f t="shared" si="167"/>
        <v>1.5006330471360574E-2</v>
      </c>
    </row>
    <row r="603" spans="1:18" s="14" customFormat="1" ht="14.1" customHeight="1" thickBot="1" x14ac:dyDescent="0.3">
      <c r="A603" s="97"/>
      <c r="B603" s="700"/>
      <c r="C603" s="15">
        <v>4</v>
      </c>
      <c r="D603" s="346">
        <v>1191261</v>
      </c>
      <c r="E603" s="285">
        <v>893445</v>
      </c>
      <c r="F603" s="285">
        <v>744537</v>
      </c>
      <c r="G603" s="285">
        <v>446724</v>
      </c>
      <c r="H603" s="470">
        <f t="shared" si="151"/>
        <v>1250913</v>
      </c>
      <c r="I603" s="472">
        <f t="shared" si="152"/>
        <v>938184</v>
      </c>
      <c r="J603" s="475">
        <f t="shared" si="159"/>
        <v>781821</v>
      </c>
      <c r="K603" s="472">
        <f t="shared" si="160"/>
        <v>469092</v>
      </c>
      <c r="L603" s="326">
        <f t="shared" si="163"/>
        <v>5.0074668775356532E-2</v>
      </c>
      <c r="M603" s="326">
        <f t="shared" si="164"/>
        <v>5.0074710810402434E-2</v>
      </c>
      <c r="N603" s="326">
        <f t="shared" si="165"/>
        <v>5.0076759113381872E-2</v>
      </c>
      <c r="O603" s="326">
        <f t="shared" si="166"/>
        <v>5.0071184892685416E-2</v>
      </c>
      <c r="P603" s="447">
        <f t="shared" si="162"/>
        <v>1230573</v>
      </c>
      <c r="Q603" s="439">
        <v>20340</v>
      </c>
      <c r="R603" s="392">
        <f t="shared" si="167"/>
        <v>1.4995773918259347E-2</v>
      </c>
    </row>
    <row r="604" spans="1:18" s="14" customFormat="1" ht="14.1" customHeight="1" thickBot="1" x14ac:dyDescent="0.3">
      <c r="A604" s="97"/>
      <c r="B604" s="700"/>
      <c r="C604" s="15">
        <v>5</v>
      </c>
      <c r="D604" s="346">
        <v>1209126</v>
      </c>
      <c r="E604" s="285">
        <v>906846</v>
      </c>
      <c r="F604" s="285">
        <v>755703</v>
      </c>
      <c r="G604" s="285">
        <v>453423</v>
      </c>
      <c r="H604" s="470">
        <f t="shared" si="151"/>
        <v>1269366</v>
      </c>
      <c r="I604" s="472">
        <f t="shared" si="152"/>
        <v>952026</v>
      </c>
      <c r="J604" s="475">
        <f t="shared" si="159"/>
        <v>793353</v>
      </c>
      <c r="K604" s="472">
        <f t="shared" si="160"/>
        <v>476013</v>
      </c>
      <c r="L604" s="326">
        <f t="shared" si="163"/>
        <v>4.9821110454989805E-2</v>
      </c>
      <c r="M604" s="326">
        <f t="shared" si="164"/>
        <v>4.9821028046658417E-2</v>
      </c>
      <c r="N604" s="326">
        <f t="shared" si="165"/>
        <v>4.982115990011949E-2</v>
      </c>
      <c r="O604" s="326">
        <f t="shared" si="166"/>
        <v>4.9821028046658417E-2</v>
      </c>
      <c r="P604" s="447">
        <f t="shared" si="162"/>
        <v>1249026</v>
      </c>
      <c r="Q604" s="439">
        <v>20340</v>
      </c>
      <c r="R604" s="392">
        <f t="shared" si="167"/>
        <v>1.4995836355333525E-2</v>
      </c>
    </row>
    <row r="605" spans="1:18" s="14" customFormat="1" ht="14.1" customHeight="1" thickBot="1" x14ac:dyDescent="0.3">
      <c r="A605" s="98"/>
      <c r="B605" s="701"/>
      <c r="C605" s="16">
        <v>6</v>
      </c>
      <c r="D605" s="346">
        <v>1227255</v>
      </c>
      <c r="E605" s="285">
        <v>920442</v>
      </c>
      <c r="F605" s="285">
        <v>767034</v>
      </c>
      <c r="G605" s="285">
        <v>460221</v>
      </c>
      <c r="H605" s="470">
        <f t="shared" si="151"/>
        <v>1288095</v>
      </c>
      <c r="I605" s="472">
        <f t="shared" si="152"/>
        <v>966072</v>
      </c>
      <c r="J605" s="475">
        <f t="shared" si="159"/>
        <v>805059</v>
      </c>
      <c r="K605" s="472">
        <f t="shared" si="160"/>
        <v>483036</v>
      </c>
      <c r="L605" s="326">
        <f t="shared" si="163"/>
        <v>4.9574049402935819E-2</v>
      </c>
      <c r="M605" s="326">
        <f t="shared" si="164"/>
        <v>4.9574009008715378E-2</v>
      </c>
      <c r="N605" s="326">
        <f t="shared" si="165"/>
        <v>4.9574073639499686E-2</v>
      </c>
      <c r="O605" s="326">
        <f t="shared" si="166"/>
        <v>4.9574009008715378E-2</v>
      </c>
      <c r="P605" s="447">
        <f t="shared" si="162"/>
        <v>1267755</v>
      </c>
      <c r="Q605" s="439">
        <v>20340</v>
      </c>
      <c r="R605" s="392">
        <f t="shared" si="167"/>
        <v>1.4992622782699527E-2</v>
      </c>
    </row>
    <row r="606" spans="1:18" s="14" customFormat="1" ht="14.1" customHeight="1" thickBot="1" x14ac:dyDescent="0.3">
      <c r="A606" s="97">
        <v>11</v>
      </c>
      <c r="B606" s="699" t="s">
        <v>300</v>
      </c>
      <c r="C606" s="13">
        <v>1</v>
      </c>
      <c r="D606" s="346">
        <v>1382502</v>
      </c>
      <c r="E606" s="285">
        <v>1036878</v>
      </c>
      <c r="F606" s="285">
        <v>864063</v>
      </c>
      <c r="G606" s="285">
        <v>518439</v>
      </c>
      <c r="H606" s="470">
        <f t="shared" si="151"/>
        <v>1448466</v>
      </c>
      <c r="I606" s="472">
        <f t="shared" si="152"/>
        <v>1086351</v>
      </c>
      <c r="J606" s="475">
        <f t="shared" si="159"/>
        <v>905292</v>
      </c>
      <c r="K606" s="472">
        <f t="shared" si="160"/>
        <v>543174</v>
      </c>
      <c r="L606" s="326">
        <f t="shared" si="163"/>
        <v>4.7713493362034919E-2</v>
      </c>
      <c r="M606" s="326">
        <f t="shared" si="164"/>
        <v>4.7713424337289437E-2</v>
      </c>
      <c r="N606" s="326">
        <f t="shared" si="165"/>
        <v>4.7715270761506973E-2</v>
      </c>
      <c r="O606" s="326">
        <f t="shared" si="166"/>
        <v>4.7710531036438228E-2</v>
      </c>
      <c r="P606" s="447">
        <f t="shared" si="162"/>
        <v>1428126</v>
      </c>
      <c r="Q606" s="439">
        <v>20340</v>
      </c>
      <c r="R606" s="392">
        <f t="shared" si="167"/>
        <v>0.12650009451980671</v>
      </c>
    </row>
    <row r="607" spans="1:18" s="14" customFormat="1" ht="14.1" customHeight="1" thickBot="1" x14ac:dyDescent="0.3">
      <c r="A607" s="97"/>
      <c r="B607" s="703"/>
      <c r="C607" s="18">
        <v>2</v>
      </c>
      <c r="D607" s="346">
        <v>1403235</v>
      </c>
      <c r="E607" s="285">
        <v>1052427</v>
      </c>
      <c r="F607" s="285">
        <v>877023</v>
      </c>
      <c r="G607" s="285">
        <v>526212</v>
      </c>
      <c r="H607" s="470">
        <f t="shared" si="151"/>
        <v>1469883</v>
      </c>
      <c r="I607" s="472">
        <f t="shared" si="152"/>
        <v>1102413</v>
      </c>
      <c r="J607" s="475">
        <f t="shared" si="159"/>
        <v>918678</v>
      </c>
      <c r="K607" s="472">
        <f t="shared" si="160"/>
        <v>551205</v>
      </c>
      <c r="L607" s="326">
        <f t="shared" si="163"/>
        <v>4.7495964681610707E-2</v>
      </c>
      <c r="M607" s="326">
        <f t="shared" si="164"/>
        <v>4.7495930834157617E-2</v>
      </c>
      <c r="N607" s="326">
        <f t="shared" si="165"/>
        <v>4.7495903756229883E-2</v>
      </c>
      <c r="O607" s="326">
        <f t="shared" si="166"/>
        <v>4.7496066224259427E-2</v>
      </c>
      <c r="P607" s="447">
        <f t="shared" si="162"/>
        <v>1449543</v>
      </c>
      <c r="Q607" s="439">
        <v>20340</v>
      </c>
      <c r="R607" s="392">
        <f t="shared" si="167"/>
        <v>1.4993085010965634E-2</v>
      </c>
    </row>
    <row r="608" spans="1:18" s="14" customFormat="1" ht="14.1" customHeight="1" thickBot="1" x14ac:dyDescent="0.3">
      <c r="A608" s="97"/>
      <c r="B608" s="703"/>
      <c r="C608" s="18">
        <v>3</v>
      </c>
      <c r="D608" s="346">
        <v>1424286</v>
      </c>
      <c r="E608" s="285">
        <v>1068216</v>
      </c>
      <c r="F608" s="285">
        <v>890178</v>
      </c>
      <c r="G608" s="285">
        <v>534108</v>
      </c>
      <c r="H608" s="470">
        <f t="shared" si="151"/>
        <v>1491627</v>
      </c>
      <c r="I608" s="472">
        <f t="shared" si="152"/>
        <v>1118721</v>
      </c>
      <c r="J608" s="475">
        <f t="shared" si="159"/>
        <v>932268</v>
      </c>
      <c r="K608" s="472">
        <f t="shared" si="160"/>
        <v>559359</v>
      </c>
      <c r="L608" s="326">
        <f t="shared" si="163"/>
        <v>4.7280532140314517E-2</v>
      </c>
      <c r="M608" s="326">
        <f t="shared" si="164"/>
        <v>4.7279763643308097E-2</v>
      </c>
      <c r="N608" s="326">
        <f t="shared" si="165"/>
        <v>4.7282678295801517E-2</v>
      </c>
      <c r="O608" s="326">
        <f t="shared" si="166"/>
        <v>4.727695522253926E-2</v>
      </c>
      <c r="P608" s="447">
        <f t="shared" si="162"/>
        <v>1471287</v>
      </c>
      <c r="Q608" s="439">
        <v>20340</v>
      </c>
      <c r="R608" s="392">
        <f t="shared" si="167"/>
        <v>1.5005359056806E-2</v>
      </c>
    </row>
    <row r="609" spans="1:18" s="14" customFormat="1" ht="14.1" customHeight="1" thickBot="1" x14ac:dyDescent="0.3">
      <c r="A609" s="97"/>
      <c r="B609" s="703"/>
      <c r="C609" s="18">
        <v>4</v>
      </c>
      <c r="D609" s="346">
        <v>1445649</v>
      </c>
      <c r="E609" s="285">
        <v>1084236</v>
      </c>
      <c r="F609" s="285">
        <v>903531</v>
      </c>
      <c r="G609" s="285">
        <v>542118</v>
      </c>
      <c r="H609" s="470">
        <f t="shared" si="151"/>
        <v>1513695</v>
      </c>
      <c r="I609" s="472">
        <f t="shared" si="152"/>
        <v>1135272</v>
      </c>
      <c r="J609" s="475">
        <f t="shared" si="159"/>
        <v>946059</v>
      </c>
      <c r="K609" s="472">
        <f t="shared" si="160"/>
        <v>567636</v>
      </c>
      <c r="L609" s="326">
        <f t="shared" si="163"/>
        <v>4.7069516874428022E-2</v>
      </c>
      <c r="M609" s="326">
        <f t="shared" si="164"/>
        <v>4.7070932896528063E-2</v>
      </c>
      <c r="N609" s="326">
        <f t="shared" si="165"/>
        <v>4.706866726210833E-2</v>
      </c>
      <c r="O609" s="326">
        <f t="shared" si="166"/>
        <v>4.7070932896528063E-2</v>
      </c>
      <c r="P609" s="447">
        <f t="shared" si="162"/>
        <v>1493355</v>
      </c>
      <c r="Q609" s="439">
        <v>20340</v>
      </c>
      <c r="R609" s="392">
        <f t="shared" si="167"/>
        <v>1.499696690556962E-2</v>
      </c>
    </row>
    <row r="610" spans="1:18" s="14" customFormat="1" ht="14.1" customHeight="1" thickBot="1" x14ac:dyDescent="0.3">
      <c r="A610" s="97"/>
      <c r="B610" s="703"/>
      <c r="C610" s="18">
        <v>5</v>
      </c>
      <c r="D610" s="346">
        <v>1467327</v>
      </c>
      <c r="E610" s="285">
        <v>1100496</v>
      </c>
      <c r="F610" s="285">
        <v>917079</v>
      </c>
      <c r="G610" s="285">
        <v>550248</v>
      </c>
      <c r="H610" s="470">
        <f t="shared" si="151"/>
        <v>1536090</v>
      </c>
      <c r="I610" s="472">
        <f t="shared" si="152"/>
        <v>1152069</v>
      </c>
      <c r="J610" s="475">
        <f t="shared" si="159"/>
        <v>960057</v>
      </c>
      <c r="K610" s="472">
        <f t="shared" si="160"/>
        <v>576033</v>
      </c>
      <c r="L610" s="326">
        <f t="shared" si="163"/>
        <v>4.6862764741601566E-2</v>
      </c>
      <c r="M610" s="326">
        <f t="shared" si="164"/>
        <v>4.6863414314999782E-2</v>
      </c>
      <c r="N610" s="326">
        <f t="shared" si="165"/>
        <v>4.6864010625038845E-2</v>
      </c>
      <c r="O610" s="326">
        <f t="shared" si="166"/>
        <v>4.6860688271470316E-2</v>
      </c>
      <c r="P610" s="447">
        <f t="shared" si="162"/>
        <v>1515750</v>
      </c>
      <c r="Q610" s="439">
        <v>20340</v>
      </c>
      <c r="R610" s="392">
        <f t="shared" si="167"/>
        <v>1.499673502816723E-2</v>
      </c>
    </row>
    <row r="611" spans="1:18" s="14" customFormat="1" ht="14.1" customHeight="1" thickBot="1" x14ac:dyDescent="0.3">
      <c r="A611" s="97"/>
      <c r="B611" s="700"/>
      <c r="C611" s="18">
        <v>6</v>
      </c>
      <c r="D611" s="346">
        <v>1489347</v>
      </c>
      <c r="E611" s="285">
        <v>1117011</v>
      </c>
      <c r="F611" s="285">
        <v>930843</v>
      </c>
      <c r="G611" s="285">
        <v>558504</v>
      </c>
      <c r="H611" s="470">
        <f t="shared" si="151"/>
        <v>1558836</v>
      </c>
      <c r="I611" s="472">
        <f t="shared" si="152"/>
        <v>1169127</v>
      </c>
      <c r="J611" s="475">
        <f t="shared" si="159"/>
        <v>974274</v>
      </c>
      <c r="K611" s="472">
        <f t="shared" si="160"/>
        <v>584565</v>
      </c>
      <c r="L611" s="326">
        <f t="shared" si="163"/>
        <v>4.6657360574802242E-2</v>
      </c>
      <c r="M611" s="326">
        <f t="shared" si="164"/>
        <v>4.6656657812680448E-2</v>
      </c>
      <c r="N611" s="326">
        <f t="shared" si="165"/>
        <v>4.6657707046193611E-2</v>
      </c>
      <c r="O611" s="326">
        <f t="shared" si="166"/>
        <v>4.6662154613037687E-2</v>
      </c>
      <c r="P611" s="447">
        <f t="shared" si="162"/>
        <v>1538496</v>
      </c>
      <c r="Q611" s="439">
        <v>20340</v>
      </c>
      <c r="R611" s="392">
        <f t="shared" si="167"/>
        <v>1.5004143586164753E-2</v>
      </c>
    </row>
    <row r="612" spans="1:18" s="14" customFormat="1" ht="14.1" customHeight="1" thickBot="1" x14ac:dyDescent="0.3">
      <c r="A612" s="97"/>
      <c r="B612" s="700"/>
      <c r="C612" s="18">
        <v>7</v>
      </c>
      <c r="D612" s="346">
        <v>1511688</v>
      </c>
      <c r="E612" s="285">
        <v>1133766</v>
      </c>
      <c r="F612" s="285">
        <v>944805</v>
      </c>
      <c r="G612" s="285">
        <v>566883</v>
      </c>
      <c r="H612" s="470">
        <f t="shared" si="151"/>
        <v>1581915</v>
      </c>
      <c r="I612" s="472">
        <f t="shared" si="152"/>
        <v>1186437</v>
      </c>
      <c r="J612" s="475">
        <f t="shared" si="159"/>
        <v>988698</v>
      </c>
      <c r="K612" s="472">
        <f t="shared" si="160"/>
        <v>593217</v>
      </c>
      <c r="L612" s="326">
        <f t="shared" si="163"/>
        <v>4.6456014733198915E-2</v>
      </c>
      <c r="M612" s="326">
        <f t="shared" si="164"/>
        <v>4.6456676245362802E-2</v>
      </c>
      <c r="N612" s="326">
        <f t="shared" si="165"/>
        <v>4.6457205455093908E-2</v>
      </c>
      <c r="O612" s="326">
        <f t="shared" si="166"/>
        <v>4.6454030196707255E-2</v>
      </c>
      <c r="P612" s="447">
        <f t="shared" si="162"/>
        <v>1561575</v>
      </c>
      <c r="Q612" s="439">
        <v>20340</v>
      </c>
      <c r="R612" s="392">
        <f t="shared" si="167"/>
        <v>1.5002578316359427E-2</v>
      </c>
    </row>
    <row r="613" spans="1:18" s="14" customFormat="1" ht="14.1" customHeight="1" thickBot="1" x14ac:dyDescent="0.3">
      <c r="A613" s="97"/>
      <c r="B613" s="700"/>
      <c r="C613" s="18">
        <v>8</v>
      </c>
      <c r="D613" s="346">
        <v>1534356</v>
      </c>
      <c r="E613" s="285">
        <v>1150767</v>
      </c>
      <c r="F613" s="285">
        <v>958974</v>
      </c>
      <c r="G613" s="285">
        <v>575385</v>
      </c>
      <c r="H613" s="470">
        <f t="shared" si="151"/>
        <v>1605330</v>
      </c>
      <c r="I613" s="472">
        <f t="shared" si="152"/>
        <v>1203999</v>
      </c>
      <c r="J613" s="475">
        <f t="shared" si="159"/>
        <v>1003332</v>
      </c>
      <c r="K613" s="472">
        <f t="shared" si="160"/>
        <v>601998</v>
      </c>
      <c r="L613" s="326">
        <f t="shared" si="163"/>
        <v>4.6256540203186224E-2</v>
      </c>
      <c r="M613" s="326">
        <f t="shared" si="164"/>
        <v>4.6257843681648848E-2</v>
      </c>
      <c r="N613" s="326">
        <f t="shared" si="165"/>
        <v>4.6255685764160448E-2</v>
      </c>
      <c r="O613" s="326">
        <f t="shared" si="166"/>
        <v>4.6252509189499205E-2</v>
      </c>
      <c r="P613" s="447">
        <f t="shared" si="162"/>
        <v>1584990</v>
      </c>
      <c r="Q613" s="439">
        <v>20340</v>
      </c>
      <c r="R613" s="392">
        <f t="shared" si="167"/>
        <v>1.4997803779615904E-2</v>
      </c>
    </row>
    <row r="614" spans="1:18" s="14" customFormat="1" ht="14.1" customHeight="1" thickBot="1" x14ac:dyDescent="0.3">
      <c r="A614" s="97"/>
      <c r="B614" s="700"/>
      <c r="C614" s="18">
        <v>9</v>
      </c>
      <c r="D614" s="346">
        <v>1557369</v>
      </c>
      <c r="E614" s="285">
        <v>1168026</v>
      </c>
      <c r="F614" s="285">
        <v>973356</v>
      </c>
      <c r="G614" s="285">
        <v>584013</v>
      </c>
      <c r="H614" s="470">
        <f t="shared" si="151"/>
        <v>1629102</v>
      </c>
      <c r="I614" s="472">
        <f t="shared" si="152"/>
        <v>1221828</v>
      </c>
      <c r="J614" s="475">
        <f t="shared" si="159"/>
        <v>1018188</v>
      </c>
      <c r="K614" s="472">
        <f t="shared" si="160"/>
        <v>610914</v>
      </c>
      <c r="L614" s="326">
        <f t="shared" si="163"/>
        <v>4.6060374901516599E-2</v>
      </c>
      <c r="M614" s="326">
        <f t="shared" si="164"/>
        <v>4.6062330804280044E-2</v>
      </c>
      <c r="N614" s="326">
        <f t="shared" si="165"/>
        <v>4.6059201361064193E-2</v>
      </c>
      <c r="O614" s="326">
        <f t="shared" si="166"/>
        <v>4.6062330804280044E-2</v>
      </c>
      <c r="P614" s="447">
        <f t="shared" si="162"/>
        <v>1608762</v>
      </c>
      <c r="Q614" s="439">
        <v>20340</v>
      </c>
      <c r="R614" s="392">
        <f t="shared" si="167"/>
        <v>1.4995177142261173E-2</v>
      </c>
    </row>
    <row r="615" spans="1:18" s="14" customFormat="1" ht="14.1" customHeight="1" thickBot="1" x14ac:dyDescent="0.3">
      <c r="A615" s="97"/>
      <c r="B615" s="701"/>
      <c r="C615" s="16">
        <v>10</v>
      </c>
      <c r="D615" s="346">
        <v>1580730</v>
      </c>
      <c r="E615" s="285">
        <v>1185549</v>
      </c>
      <c r="F615" s="285">
        <v>987957</v>
      </c>
      <c r="G615" s="285">
        <v>592773</v>
      </c>
      <c r="H615" s="478">
        <f t="shared" si="151"/>
        <v>1653234</v>
      </c>
      <c r="I615" s="481">
        <f t="shared" si="152"/>
        <v>1239927</v>
      </c>
      <c r="J615" s="374">
        <f t="shared" si="159"/>
        <v>1033272</v>
      </c>
      <c r="K615" s="481">
        <f t="shared" si="160"/>
        <v>619962</v>
      </c>
      <c r="L615" s="326">
        <f t="shared" si="163"/>
        <v>4.5867415687688602E-2</v>
      </c>
      <c r="M615" s="326">
        <f t="shared" si="164"/>
        <v>4.5867357654554977E-2</v>
      </c>
      <c r="N615" s="326">
        <f t="shared" si="165"/>
        <v>4.5867380867790804E-2</v>
      </c>
      <c r="O615" s="326">
        <f t="shared" si="166"/>
        <v>4.5867473720969075E-2</v>
      </c>
      <c r="P615" s="447">
        <f t="shared" si="162"/>
        <v>1632894</v>
      </c>
      <c r="Q615" s="439">
        <v>20340</v>
      </c>
      <c r="R615" s="392">
        <f t="shared" si="167"/>
        <v>1.499966610332315E-2</v>
      </c>
    </row>
    <row r="616" spans="1:18" s="14" customFormat="1" ht="6" customHeight="1" thickBot="1" x14ac:dyDescent="0.3">
      <c r="A616" s="97"/>
      <c r="B616" s="44"/>
      <c r="C616" s="256"/>
      <c r="D616" s="293"/>
      <c r="E616" s="47"/>
      <c r="F616" s="47"/>
      <c r="G616" s="47"/>
      <c r="H616" s="299"/>
      <c r="I616" s="47"/>
      <c r="J616" s="47"/>
      <c r="K616" s="285"/>
      <c r="L616" s="327"/>
      <c r="M616" s="327"/>
      <c r="N616" s="327"/>
      <c r="O616" s="327"/>
      <c r="P616" s="449"/>
      <c r="Q616" s="453"/>
      <c r="R616" s="454"/>
    </row>
    <row r="617" spans="1:18" s="14" customFormat="1" ht="18.600000000000001" customHeight="1" thickBot="1" x14ac:dyDescent="0.3">
      <c r="A617" s="97"/>
      <c r="B617" s="482"/>
      <c r="C617" s="482"/>
      <c r="D617" s="482" t="s">
        <v>227</v>
      </c>
      <c r="E617" s="482"/>
      <c r="F617" s="482"/>
      <c r="G617" s="482"/>
      <c r="H617" s="482"/>
      <c r="I617" s="482"/>
      <c r="J617" s="482"/>
      <c r="K617" s="482"/>
      <c r="L617" s="325"/>
      <c r="M617" s="325"/>
      <c r="N617" s="325"/>
      <c r="O617" s="325"/>
      <c r="P617" s="449"/>
      <c r="Q617" s="727"/>
      <c r="R617" s="727"/>
    </row>
    <row r="618" spans="1:18" s="14" customFormat="1" ht="16.899999999999999" customHeight="1" thickBot="1" x14ac:dyDescent="0.3">
      <c r="A618" s="97"/>
      <c r="B618" s="127"/>
      <c r="C618" s="127"/>
      <c r="D618" s="483" t="s">
        <v>929</v>
      </c>
      <c r="E618" s="484"/>
      <c r="F618" s="484"/>
      <c r="G618" s="485"/>
      <c r="H618" s="486" t="s">
        <v>929</v>
      </c>
      <c r="I618" s="487"/>
      <c r="J618" s="487"/>
      <c r="K618" s="488"/>
      <c r="L618" s="325"/>
      <c r="M618" s="325"/>
      <c r="N618" s="325"/>
      <c r="O618" s="325"/>
      <c r="P618" s="449"/>
      <c r="Q618" s="457"/>
      <c r="R618" s="456"/>
    </row>
    <row r="619" spans="1:18" s="14" customFormat="1" ht="14.1" customHeight="1" thickBot="1" x14ac:dyDescent="0.3">
      <c r="A619" s="97">
        <v>1</v>
      </c>
      <c r="B619" s="444" t="s">
        <v>228</v>
      </c>
      <c r="C619" s="19">
        <v>1</v>
      </c>
      <c r="D619" s="351">
        <v>938748</v>
      </c>
      <c r="E619" s="353">
        <v>704061</v>
      </c>
      <c r="F619" s="353">
        <v>586719</v>
      </c>
      <c r="G619" s="353">
        <v>352032</v>
      </c>
      <c r="H619" s="470">
        <f t="shared" ref="H619:H648" si="168">P619+Q619</f>
        <v>990066</v>
      </c>
      <c r="I619" s="472">
        <f t="shared" ref="I619:I648" si="169">(ROUND((+H619/8*6)/3,0))*3</f>
        <v>742551</v>
      </c>
      <c r="J619" s="475">
        <f t="shared" ref="J619" si="170">(ROUND((+H619/8*5)/3,0))*3</f>
        <v>618792</v>
      </c>
      <c r="K619" s="472">
        <f t="shared" ref="K619" si="171">(ROUND((+H619/8*3)/3,0))*3</f>
        <v>371274</v>
      </c>
      <c r="L619" s="326">
        <f t="shared" ref="L619:L648" si="172">(H619-D619)/D619</f>
        <v>5.4666428050978537E-2</v>
      </c>
      <c r="M619" s="326">
        <f t="shared" ref="M619:M648" si="173">(I619-E619)/E619</f>
        <v>5.4668558548193975E-2</v>
      </c>
      <c r="N619" s="326">
        <f t="shared" ref="N619:N648" si="174">(J619-F619)/F619</f>
        <v>5.4665009996267382E-2</v>
      </c>
      <c r="O619" s="326">
        <f t="shared" ref="O619:O648" si="175">(K619-G619)/G619</f>
        <v>5.4659803654213253E-2</v>
      </c>
      <c r="P619" s="447">
        <f t="shared" si="162"/>
        <v>969726</v>
      </c>
      <c r="Q619" s="439">
        <v>20340</v>
      </c>
      <c r="R619" s="392"/>
    </row>
    <row r="620" spans="1:18" s="14" customFormat="1" ht="14.1" customHeight="1" thickBot="1" x14ac:dyDescent="0.3">
      <c r="A620" s="97"/>
      <c r="B620" s="445"/>
      <c r="C620" s="22">
        <v>2</v>
      </c>
      <c r="D620" s="346">
        <v>952833</v>
      </c>
      <c r="E620" s="285">
        <v>714624</v>
      </c>
      <c r="F620" s="285">
        <v>595521</v>
      </c>
      <c r="G620" s="285">
        <v>357312</v>
      </c>
      <c r="H620" s="470">
        <f t="shared" si="168"/>
        <v>1004616</v>
      </c>
      <c r="I620" s="472">
        <f t="shared" si="169"/>
        <v>753462</v>
      </c>
      <c r="J620" s="475">
        <f t="shared" ref="J620:J648" si="176">(ROUND((+H620/8*5)/3,0))*3</f>
        <v>627885</v>
      </c>
      <c r="K620" s="472">
        <f t="shared" ref="K620:K648" si="177">(ROUND((+H620/8*3)/3,0))*3</f>
        <v>376731</v>
      </c>
      <c r="L620" s="326">
        <f t="shared" si="172"/>
        <v>5.4346354502835231E-2</v>
      </c>
      <c r="M620" s="326">
        <f t="shared" si="173"/>
        <v>5.4347461042450293E-2</v>
      </c>
      <c r="N620" s="326">
        <f t="shared" si="174"/>
        <v>5.4345690580181051E-2</v>
      </c>
      <c r="O620" s="326">
        <f t="shared" si="175"/>
        <v>5.4347461042450293E-2</v>
      </c>
      <c r="P620" s="447">
        <f t="shared" si="162"/>
        <v>984276</v>
      </c>
      <c r="Q620" s="439">
        <v>20340</v>
      </c>
      <c r="R620" s="392">
        <f t="shared" ref="R620:R648" si="178">G620/G619-1</f>
        <v>1.4998636487592032E-2</v>
      </c>
    </row>
    <row r="621" spans="1:18" s="14" customFormat="1" ht="14.1" customHeight="1" thickBot="1" x14ac:dyDescent="0.3">
      <c r="A621" s="97"/>
      <c r="B621" s="445"/>
      <c r="C621" s="22">
        <v>3</v>
      </c>
      <c r="D621" s="346">
        <v>967131</v>
      </c>
      <c r="E621" s="285">
        <v>725349</v>
      </c>
      <c r="F621" s="285">
        <v>604458</v>
      </c>
      <c r="G621" s="285">
        <v>362673</v>
      </c>
      <c r="H621" s="470">
        <f t="shared" si="168"/>
        <v>1019385</v>
      </c>
      <c r="I621" s="472">
        <f t="shared" si="169"/>
        <v>764538</v>
      </c>
      <c r="J621" s="475">
        <f t="shared" si="176"/>
        <v>637116</v>
      </c>
      <c r="K621" s="472">
        <f t="shared" si="177"/>
        <v>382269</v>
      </c>
      <c r="L621" s="326">
        <f t="shared" si="172"/>
        <v>5.4029909081603218E-2</v>
      </c>
      <c r="M621" s="326">
        <f t="shared" si="173"/>
        <v>5.4027785245447366E-2</v>
      </c>
      <c r="N621" s="326">
        <f t="shared" si="174"/>
        <v>5.4028567741679322E-2</v>
      </c>
      <c r="O621" s="326">
        <f t="shared" si="175"/>
        <v>5.4032144659238487E-2</v>
      </c>
      <c r="P621" s="447">
        <f t="shared" si="162"/>
        <v>999045</v>
      </c>
      <c r="Q621" s="439">
        <v>20340</v>
      </c>
      <c r="R621" s="392">
        <f t="shared" si="178"/>
        <v>1.5003694250403043E-2</v>
      </c>
    </row>
    <row r="622" spans="1:18" s="14" customFormat="1" ht="14.1" customHeight="1" thickBot="1" x14ac:dyDescent="0.3">
      <c r="A622" s="97"/>
      <c r="B622" s="445"/>
      <c r="C622" s="22">
        <v>4</v>
      </c>
      <c r="D622" s="346">
        <v>981639</v>
      </c>
      <c r="E622" s="285">
        <v>736230</v>
      </c>
      <c r="F622" s="285">
        <v>613524</v>
      </c>
      <c r="G622" s="285">
        <v>368115</v>
      </c>
      <c r="H622" s="470">
        <f t="shared" si="168"/>
        <v>1034373</v>
      </c>
      <c r="I622" s="472">
        <f t="shared" si="169"/>
        <v>775779</v>
      </c>
      <c r="J622" s="475">
        <f t="shared" si="176"/>
        <v>646482</v>
      </c>
      <c r="K622" s="472">
        <f t="shared" si="177"/>
        <v>387891</v>
      </c>
      <c r="L622" s="326">
        <f t="shared" si="172"/>
        <v>5.3720359521168166E-2</v>
      </c>
      <c r="M622" s="326">
        <f t="shared" si="173"/>
        <v>5.3718267389266938E-2</v>
      </c>
      <c r="N622" s="326">
        <f t="shared" si="174"/>
        <v>5.371916991022356E-2</v>
      </c>
      <c r="O622" s="326">
        <f t="shared" si="175"/>
        <v>5.372234220284422E-2</v>
      </c>
      <c r="P622" s="447">
        <f t="shared" si="162"/>
        <v>1014033</v>
      </c>
      <c r="Q622" s="439">
        <v>20340</v>
      </c>
      <c r="R622" s="392">
        <f t="shared" si="178"/>
        <v>1.5005252665624358E-2</v>
      </c>
    </row>
    <row r="623" spans="1:18" s="14" customFormat="1" ht="14.1" customHeight="1" thickBot="1" x14ac:dyDescent="0.3">
      <c r="A623" s="97"/>
      <c r="B623" s="446"/>
      <c r="C623" s="23">
        <v>5</v>
      </c>
      <c r="D623" s="346">
        <v>996354</v>
      </c>
      <c r="E623" s="285">
        <v>747267</v>
      </c>
      <c r="F623" s="285">
        <v>622722</v>
      </c>
      <c r="G623" s="285">
        <v>373632</v>
      </c>
      <c r="H623" s="470">
        <f t="shared" si="168"/>
        <v>1049574</v>
      </c>
      <c r="I623" s="472">
        <f t="shared" si="169"/>
        <v>787182</v>
      </c>
      <c r="J623" s="475">
        <f t="shared" si="176"/>
        <v>655983</v>
      </c>
      <c r="K623" s="472">
        <f t="shared" si="177"/>
        <v>393591</v>
      </c>
      <c r="L623" s="326">
        <f t="shared" si="172"/>
        <v>5.3414750179153189E-2</v>
      </c>
      <c r="M623" s="326">
        <f t="shared" si="173"/>
        <v>5.3414642958942389E-2</v>
      </c>
      <c r="N623" s="326">
        <f t="shared" si="174"/>
        <v>5.3412277067455459E-2</v>
      </c>
      <c r="O623" s="326">
        <f t="shared" si="175"/>
        <v>5.3418872045220965E-2</v>
      </c>
      <c r="P623" s="447">
        <f t="shared" si="162"/>
        <v>1029234</v>
      </c>
      <c r="Q623" s="439">
        <v>20340</v>
      </c>
      <c r="R623" s="392">
        <f t="shared" si="178"/>
        <v>1.4987164337231462E-2</v>
      </c>
    </row>
    <row r="624" spans="1:18" s="14" customFormat="1" ht="14.1" customHeight="1" thickBot="1" x14ac:dyDescent="0.3">
      <c r="A624" s="97">
        <v>2</v>
      </c>
      <c r="B624" s="38" t="s">
        <v>229</v>
      </c>
      <c r="C624" s="505">
        <v>1</v>
      </c>
      <c r="D624" s="346">
        <v>1026468</v>
      </c>
      <c r="E624" s="285">
        <v>769851</v>
      </c>
      <c r="F624" s="285">
        <v>641544</v>
      </c>
      <c r="G624" s="285">
        <v>384927</v>
      </c>
      <c r="H624" s="470">
        <f t="shared" si="168"/>
        <v>1080681</v>
      </c>
      <c r="I624" s="472">
        <f t="shared" si="169"/>
        <v>810510</v>
      </c>
      <c r="J624" s="475">
        <f t="shared" si="176"/>
        <v>675426</v>
      </c>
      <c r="K624" s="472">
        <f t="shared" si="177"/>
        <v>405255</v>
      </c>
      <c r="L624" s="326">
        <f t="shared" si="172"/>
        <v>5.2815090192777567E-2</v>
      </c>
      <c r="M624" s="326">
        <f t="shared" si="173"/>
        <v>5.281411597828671E-2</v>
      </c>
      <c r="N624" s="326">
        <f t="shared" si="174"/>
        <v>5.281321312333994E-2</v>
      </c>
      <c r="O624" s="326">
        <f t="shared" si="175"/>
        <v>5.2810013327202303E-2</v>
      </c>
      <c r="P624" s="447">
        <f t="shared" si="162"/>
        <v>1060341</v>
      </c>
      <c r="Q624" s="439">
        <v>20340</v>
      </c>
      <c r="R624" s="392">
        <f t="shared" si="178"/>
        <v>3.0230280061664949E-2</v>
      </c>
    </row>
    <row r="625" spans="1:18" s="14" customFormat="1" ht="14.1" customHeight="1" thickBot="1" x14ac:dyDescent="0.3">
      <c r="A625" s="97"/>
      <c r="B625" s="34"/>
      <c r="C625" s="506">
        <v>2</v>
      </c>
      <c r="D625" s="346">
        <v>1041867</v>
      </c>
      <c r="E625" s="285">
        <v>781401</v>
      </c>
      <c r="F625" s="285">
        <v>651168</v>
      </c>
      <c r="G625" s="285">
        <v>390699</v>
      </c>
      <c r="H625" s="470">
        <f t="shared" si="168"/>
        <v>1096590</v>
      </c>
      <c r="I625" s="472">
        <f t="shared" si="169"/>
        <v>822444</v>
      </c>
      <c r="J625" s="475">
        <f t="shared" si="176"/>
        <v>685368</v>
      </c>
      <c r="K625" s="472">
        <f t="shared" si="177"/>
        <v>411222</v>
      </c>
      <c r="L625" s="326">
        <f t="shared" si="172"/>
        <v>5.2523978588437874E-2</v>
      </c>
      <c r="M625" s="326">
        <f t="shared" si="173"/>
        <v>5.2524887989649362E-2</v>
      </c>
      <c r="N625" s="326">
        <f t="shared" si="174"/>
        <v>5.2521008403361345E-2</v>
      </c>
      <c r="O625" s="326">
        <f t="shared" si="175"/>
        <v>5.2528928919705453E-2</v>
      </c>
      <c r="P625" s="447">
        <f t="shared" si="162"/>
        <v>1076250</v>
      </c>
      <c r="Q625" s="439">
        <v>20340</v>
      </c>
      <c r="R625" s="392">
        <f t="shared" si="178"/>
        <v>1.4995051009671911E-2</v>
      </c>
    </row>
    <row r="626" spans="1:18" s="14" customFormat="1" ht="14.1" customHeight="1" thickBot="1" x14ac:dyDescent="0.3">
      <c r="A626" s="97"/>
      <c r="B626" s="34"/>
      <c r="C626" s="506">
        <v>3</v>
      </c>
      <c r="D626" s="346">
        <v>1057494</v>
      </c>
      <c r="E626" s="285">
        <v>793122</v>
      </c>
      <c r="F626" s="285">
        <v>660933</v>
      </c>
      <c r="G626" s="285">
        <v>396561</v>
      </c>
      <c r="H626" s="470">
        <f t="shared" si="168"/>
        <v>1112730</v>
      </c>
      <c r="I626" s="472">
        <f t="shared" si="169"/>
        <v>834549</v>
      </c>
      <c r="J626" s="475">
        <f t="shared" si="176"/>
        <v>695457</v>
      </c>
      <c r="K626" s="472">
        <f t="shared" si="177"/>
        <v>417273</v>
      </c>
      <c r="L626" s="326">
        <f t="shared" si="172"/>
        <v>5.2232920470470755E-2</v>
      </c>
      <c r="M626" s="326">
        <f t="shared" si="173"/>
        <v>5.2232821684431906E-2</v>
      </c>
      <c r="N626" s="326">
        <f t="shared" si="174"/>
        <v>5.2235249261271564E-2</v>
      </c>
      <c r="O626" s="326">
        <f t="shared" si="175"/>
        <v>5.2229039164214335E-2</v>
      </c>
      <c r="P626" s="447">
        <f t="shared" si="162"/>
        <v>1092390</v>
      </c>
      <c r="Q626" s="439">
        <v>20340</v>
      </c>
      <c r="R626" s="392">
        <f t="shared" si="178"/>
        <v>1.5003877665415111E-2</v>
      </c>
    </row>
    <row r="627" spans="1:18" s="14" customFormat="1" ht="14.1" customHeight="1" thickBot="1" x14ac:dyDescent="0.3">
      <c r="A627" s="97"/>
      <c r="B627" s="34"/>
      <c r="C627" s="506">
        <v>4</v>
      </c>
      <c r="D627" s="346">
        <v>1073355</v>
      </c>
      <c r="E627" s="285">
        <v>805017</v>
      </c>
      <c r="F627" s="285">
        <v>670848</v>
      </c>
      <c r="G627" s="285">
        <v>402507</v>
      </c>
      <c r="H627" s="470">
        <f t="shared" si="168"/>
        <v>1129116</v>
      </c>
      <c r="I627" s="472">
        <f t="shared" si="169"/>
        <v>846837</v>
      </c>
      <c r="J627" s="475">
        <f t="shared" si="176"/>
        <v>705699</v>
      </c>
      <c r="K627" s="472">
        <f t="shared" si="177"/>
        <v>423420</v>
      </c>
      <c r="L627" s="326">
        <f t="shared" si="172"/>
        <v>5.1950193551993519E-2</v>
      </c>
      <c r="M627" s="326">
        <f t="shared" si="173"/>
        <v>5.1949213494870292E-2</v>
      </c>
      <c r="N627" s="326">
        <f t="shared" si="174"/>
        <v>5.1950665426445337E-2</v>
      </c>
      <c r="O627" s="326">
        <f t="shared" si="175"/>
        <v>5.1956860377583493E-2</v>
      </c>
      <c r="P627" s="447">
        <f t="shared" si="162"/>
        <v>1108776</v>
      </c>
      <c r="Q627" s="439">
        <v>20340</v>
      </c>
      <c r="R627" s="392">
        <f t="shared" si="178"/>
        <v>1.4993910142449662E-2</v>
      </c>
    </row>
    <row r="628" spans="1:18" s="14" customFormat="1" ht="14.1" customHeight="1" thickBot="1" x14ac:dyDescent="0.3">
      <c r="A628" s="97"/>
      <c r="B628" s="45"/>
      <c r="C628" s="507">
        <v>5</v>
      </c>
      <c r="D628" s="346">
        <v>1089456</v>
      </c>
      <c r="E628" s="285">
        <v>817092</v>
      </c>
      <c r="F628" s="285">
        <v>680910</v>
      </c>
      <c r="G628" s="285">
        <v>408546</v>
      </c>
      <c r="H628" s="470">
        <f t="shared" si="168"/>
        <v>1145748</v>
      </c>
      <c r="I628" s="472">
        <f t="shared" si="169"/>
        <v>859311</v>
      </c>
      <c r="J628" s="475">
        <f t="shared" si="176"/>
        <v>716094</v>
      </c>
      <c r="K628" s="472">
        <f t="shared" si="177"/>
        <v>429657</v>
      </c>
      <c r="L628" s="326">
        <f t="shared" si="172"/>
        <v>5.166982420584218E-2</v>
      </c>
      <c r="M628" s="326">
        <f t="shared" si="173"/>
        <v>5.166982420584218E-2</v>
      </c>
      <c r="N628" s="326">
        <f t="shared" si="174"/>
        <v>5.1672027140150678E-2</v>
      </c>
      <c r="O628" s="326">
        <f t="shared" si="175"/>
        <v>5.1673495763023013E-2</v>
      </c>
      <c r="P628" s="447">
        <f t="shared" si="162"/>
        <v>1125408</v>
      </c>
      <c r="Q628" s="439">
        <v>20340</v>
      </c>
      <c r="R628" s="392">
        <f t="shared" si="178"/>
        <v>1.500346577823497E-2</v>
      </c>
    </row>
    <row r="629" spans="1:18" s="14" customFormat="1" ht="14.1" customHeight="1" thickBot="1" x14ac:dyDescent="0.3">
      <c r="A629" s="97">
        <v>3</v>
      </c>
      <c r="B629" s="38" t="s">
        <v>230</v>
      </c>
      <c r="C629" s="505">
        <v>1</v>
      </c>
      <c r="D629" s="346">
        <v>938748</v>
      </c>
      <c r="E629" s="285">
        <v>704061</v>
      </c>
      <c r="F629" s="285">
        <v>586719</v>
      </c>
      <c r="G629" s="285">
        <v>352032</v>
      </c>
      <c r="H629" s="470">
        <f t="shared" si="168"/>
        <v>990066</v>
      </c>
      <c r="I629" s="472">
        <f t="shared" si="169"/>
        <v>742551</v>
      </c>
      <c r="J629" s="475">
        <f t="shared" si="176"/>
        <v>618792</v>
      </c>
      <c r="K629" s="472">
        <f t="shared" si="177"/>
        <v>371274</v>
      </c>
      <c r="L629" s="326">
        <f t="shared" si="172"/>
        <v>5.4666428050978537E-2</v>
      </c>
      <c r="M629" s="326">
        <f t="shared" si="173"/>
        <v>5.4668558548193975E-2</v>
      </c>
      <c r="N629" s="326">
        <f t="shared" si="174"/>
        <v>5.4665009996267382E-2</v>
      </c>
      <c r="O629" s="326">
        <f t="shared" si="175"/>
        <v>5.4659803654213253E-2</v>
      </c>
      <c r="P629" s="447">
        <f t="shared" si="162"/>
        <v>969726</v>
      </c>
      <c r="Q629" s="439">
        <v>20340</v>
      </c>
      <c r="R629" s="392">
        <f t="shared" si="178"/>
        <v>-0.13832958834500886</v>
      </c>
    </row>
    <row r="630" spans="1:18" s="14" customFormat="1" ht="14.1" customHeight="1" thickBot="1" x14ac:dyDescent="0.3">
      <c r="A630" s="97"/>
      <c r="B630" s="150"/>
      <c r="C630" s="506">
        <v>2</v>
      </c>
      <c r="D630" s="346">
        <v>952833</v>
      </c>
      <c r="E630" s="285">
        <v>714624</v>
      </c>
      <c r="F630" s="285">
        <v>595521</v>
      </c>
      <c r="G630" s="285">
        <v>357312</v>
      </c>
      <c r="H630" s="470">
        <f t="shared" si="168"/>
        <v>1004616</v>
      </c>
      <c r="I630" s="472">
        <f t="shared" si="169"/>
        <v>753462</v>
      </c>
      <c r="J630" s="475">
        <f t="shared" si="176"/>
        <v>627885</v>
      </c>
      <c r="K630" s="472">
        <f t="shared" si="177"/>
        <v>376731</v>
      </c>
      <c r="L630" s="326">
        <f t="shared" si="172"/>
        <v>5.4346354502835231E-2</v>
      </c>
      <c r="M630" s="326">
        <f t="shared" si="173"/>
        <v>5.4347461042450293E-2</v>
      </c>
      <c r="N630" s="326">
        <f t="shared" si="174"/>
        <v>5.4345690580181051E-2</v>
      </c>
      <c r="O630" s="326">
        <f t="shared" si="175"/>
        <v>5.4347461042450293E-2</v>
      </c>
      <c r="P630" s="447">
        <f t="shared" si="162"/>
        <v>984276</v>
      </c>
      <c r="Q630" s="439">
        <v>20340</v>
      </c>
      <c r="R630" s="392">
        <f t="shared" si="178"/>
        <v>1.4998636487592032E-2</v>
      </c>
    </row>
    <row r="631" spans="1:18" s="14" customFormat="1" ht="14.1" customHeight="1" thickBot="1" x14ac:dyDescent="0.3">
      <c r="A631" s="97"/>
      <c r="B631" s="151"/>
      <c r="C631" s="506">
        <v>3</v>
      </c>
      <c r="D631" s="346">
        <v>967131</v>
      </c>
      <c r="E631" s="285">
        <v>725349</v>
      </c>
      <c r="F631" s="285">
        <v>604458</v>
      </c>
      <c r="G631" s="285">
        <v>362673</v>
      </c>
      <c r="H631" s="470">
        <f t="shared" si="168"/>
        <v>1019385</v>
      </c>
      <c r="I631" s="472">
        <f t="shared" si="169"/>
        <v>764538</v>
      </c>
      <c r="J631" s="475">
        <f t="shared" si="176"/>
        <v>637116</v>
      </c>
      <c r="K631" s="472">
        <f t="shared" si="177"/>
        <v>382269</v>
      </c>
      <c r="L631" s="326">
        <f t="shared" si="172"/>
        <v>5.4029909081603218E-2</v>
      </c>
      <c r="M631" s="326">
        <f t="shared" si="173"/>
        <v>5.4027785245447366E-2</v>
      </c>
      <c r="N631" s="326">
        <f t="shared" si="174"/>
        <v>5.4028567741679322E-2</v>
      </c>
      <c r="O631" s="326">
        <f t="shared" si="175"/>
        <v>5.4032144659238487E-2</v>
      </c>
      <c r="P631" s="447">
        <f t="shared" si="162"/>
        <v>999045</v>
      </c>
      <c r="Q631" s="439">
        <v>20340</v>
      </c>
      <c r="R631" s="392">
        <f t="shared" si="178"/>
        <v>1.5003694250403043E-2</v>
      </c>
    </row>
    <row r="632" spans="1:18" s="14" customFormat="1" ht="14.1" customHeight="1" thickBot="1" x14ac:dyDescent="0.3">
      <c r="A632" s="97"/>
      <c r="B632" s="151"/>
      <c r="C632" s="506">
        <v>4</v>
      </c>
      <c r="D632" s="346">
        <v>981639</v>
      </c>
      <c r="E632" s="285">
        <v>736230</v>
      </c>
      <c r="F632" s="285">
        <v>613524</v>
      </c>
      <c r="G632" s="285">
        <v>368115</v>
      </c>
      <c r="H632" s="470">
        <f t="shared" si="168"/>
        <v>1034373</v>
      </c>
      <c r="I632" s="472">
        <f t="shared" si="169"/>
        <v>775779</v>
      </c>
      <c r="J632" s="475">
        <f t="shared" si="176"/>
        <v>646482</v>
      </c>
      <c r="K632" s="472">
        <f t="shared" si="177"/>
        <v>387891</v>
      </c>
      <c r="L632" s="326">
        <f t="shared" si="172"/>
        <v>5.3720359521168166E-2</v>
      </c>
      <c r="M632" s="326">
        <f t="shared" si="173"/>
        <v>5.3718267389266938E-2</v>
      </c>
      <c r="N632" s="326">
        <f t="shared" si="174"/>
        <v>5.371916991022356E-2</v>
      </c>
      <c r="O632" s="326">
        <f t="shared" si="175"/>
        <v>5.372234220284422E-2</v>
      </c>
      <c r="P632" s="447">
        <f t="shared" si="162"/>
        <v>1014033</v>
      </c>
      <c r="Q632" s="439">
        <v>20340</v>
      </c>
      <c r="R632" s="392">
        <f t="shared" si="178"/>
        <v>1.5005252665624358E-2</v>
      </c>
    </row>
    <row r="633" spans="1:18" s="14" customFormat="1" ht="14.1" customHeight="1" thickBot="1" x14ac:dyDescent="0.3">
      <c r="A633" s="97"/>
      <c r="B633" s="508"/>
      <c r="C633" s="507">
        <v>5</v>
      </c>
      <c r="D633" s="346">
        <v>996354</v>
      </c>
      <c r="E633" s="285">
        <v>747267</v>
      </c>
      <c r="F633" s="285">
        <v>622722</v>
      </c>
      <c r="G633" s="285">
        <v>373632</v>
      </c>
      <c r="H633" s="351">
        <f t="shared" si="168"/>
        <v>1049574</v>
      </c>
      <c r="I633" s="481">
        <f t="shared" si="169"/>
        <v>787182</v>
      </c>
      <c r="J633" s="481">
        <f t="shared" si="176"/>
        <v>655983</v>
      </c>
      <c r="K633" s="481">
        <f t="shared" si="177"/>
        <v>393591</v>
      </c>
      <c r="L633" s="326">
        <f t="shared" si="172"/>
        <v>5.3414750179153189E-2</v>
      </c>
      <c r="M633" s="326">
        <f t="shared" si="173"/>
        <v>5.3414642958942389E-2</v>
      </c>
      <c r="N633" s="326">
        <f t="shared" si="174"/>
        <v>5.3412277067455459E-2</v>
      </c>
      <c r="O633" s="326">
        <f t="shared" si="175"/>
        <v>5.3418872045220965E-2</v>
      </c>
      <c r="P633" s="447">
        <f t="shared" si="162"/>
        <v>1029234</v>
      </c>
      <c r="Q633" s="439">
        <v>20340</v>
      </c>
      <c r="R633" s="392">
        <f t="shared" si="178"/>
        <v>1.4987164337231462E-2</v>
      </c>
    </row>
    <row r="634" spans="1:18" s="14" customFormat="1" ht="14.1" customHeight="1" thickBot="1" x14ac:dyDescent="0.3">
      <c r="A634" s="97">
        <v>4</v>
      </c>
      <c r="B634" s="704" t="s">
        <v>231</v>
      </c>
      <c r="C634" s="35">
        <v>1</v>
      </c>
      <c r="D634" s="346">
        <v>1026468</v>
      </c>
      <c r="E634" s="285">
        <v>769851</v>
      </c>
      <c r="F634" s="285">
        <v>641544</v>
      </c>
      <c r="G634" s="285">
        <v>384927</v>
      </c>
      <c r="H634" s="470">
        <f t="shared" si="168"/>
        <v>1080681</v>
      </c>
      <c r="I634" s="472">
        <f t="shared" si="169"/>
        <v>810510</v>
      </c>
      <c r="J634" s="475">
        <f t="shared" si="176"/>
        <v>675426</v>
      </c>
      <c r="K634" s="472">
        <f t="shared" si="177"/>
        <v>405255</v>
      </c>
      <c r="L634" s="326">
        <f t="shared" si="172"/>
        <v>5.2815090192777567E-2</v>
      </c>
      <c r="M634" s="326">
        <f t="shared" si="173"/>
        <v>5.281411597828671E-2</v>
      </c>
      <c r="N634" s="326">
        <f t="shared" si="174"/>
        <v>5.281321312333994E-2</v>
      </c>
      <c r="O634" s="326">
        <f t="shared" si="175"/>
        <v>5.2810013327202303E-2</v>
      </c>
      <c r="P634" s="447">
        <f t="shared" si="162"/>
        <v>1060341</v>
      </c>
      <c r="Q634" s="439">
        <v>20340</v>
      </c>
      <c r="R634" s="392">
        <f t="shared" si="178"/>
        <v>3.0230280061664949E-2</v>
      </c>
    </row>
    <row r="635" spans="1:18" s="14" customFormat="1" ht="14.1" customHeight="1" thickBot="1" x14ac:dyDescent="0.3">
      <c r="A635" s="97"/>
      <c r="B635" s="705"/>
      <c r="C635" s="36">
        <v>2</v>
      </c>
      <c r="D635" s="346">
        <v>1041867</v>
      </c>
      <c r="E635" s="285">
        <v>781401</v>
      </c>
      <c r="F635" s="285">
        <v>651168</v>
      </c>
      <c r="G635" s="285">
        <v>390699</v>
      </c>
      <c r="H635" s="470">
        <f t="shared" si="168"/>
        <v>1096590</v>
      </c>
      <c r="I635" s="472">
        <f t="shared" si="169"/>
        <v>822444</v>
      </c>
      <c r="J635" s="475">
        <f t="shared" si="176"/>
        <v>685368</v>
      </c>
      <c r="K635" s="472">
        <f t="shared" si="177"/>
        <v>411222</v>
      </c>
      <c r="L635" s="326">
        <f t="shared" si="172"/>
        <v>5.2523978588437874E-2</v>
      </c>
      <c r="M635" s="326">
        <f t="shared" si="173"/>
        <v>5.2524887989649362E-2</v>
      </c>
      <c r="N635" s="326">
        <f t="shared" si="174"/>
        <v>5.2521008403361345E-2</v>
      </c>
      <c r="O635" s="326">
        <f t="shared" si="175"/>
        <v>5.2528928919705453E-2</v>
      </c>
      <c r="P635" s="447">
        <f t="shared" si="162"/>
        <v>1076250</v>
      </c>
      <c r="Q635" s="439">
        <v>20340</v>
      </c>
      <c r="R635" s="392">
        <f t="shared" si="178"/>
        <v>1.4995051009671911E-2</v>
      </c>
    </row>
    <row r="636" spans="1:18" s="14" customFormat="1" ht="14.1" customHeight="1" thickBot="1" x14ac:dyDescent="0.3">
      <c r="A636" s="97"/>
      <c r="B636" s="705"/>
      <c r="C636" s="36">
        <v>3</v>
      </c>
      <c r="D636" s="346">
        <v>1057494</v>
      </c>
      <c r="E636" s="285">
        <v>793122</v>
      </c>
      <c r="F636" s="285">
        <v>660933</v>
      </c>
      <c r="G636" s="285">
        <v>396561</v>
      </c>
      <c r="H636" s="470">
        <f t="shared" si="168"/>
        <v>1112730</v>
      </c>
      <c r="I636" s="472">
        <f t="shared" si="169"/>
        <v>834549</v>
      </c>
      <c r="J636" s="475">
        <f t="shared" si="176"/>
        <v>695457</v>
      </c>
      <c r="K636" s="472">
        <f t="shared" si="177"/>
        <v>417273</v>
      </c>
      <c r="L636" s="326">
        <f t="shared" si="172"/>
        <v>5.2232920470470755E-2</v>
      </c>
      <c r="M636" s="326">
        <f t="shared" si="173"/>
        <v>5.2232821684431906E-2</v>
      </c>
      <c r="N636" s="326">
        <f t="shared" si="174"/>
        <v>5.2235249261271564E-2</v>
      </c>
      <c r="O636" s="326">
        <f t="shared" si="175"/>
        <v>5.2229039164214335E-2</v>
      </c>
      <c r="P636" s="447">
        <f t="shared" si="162"/>
        <v>1092390</v>
      </c>
      <c r="Q636" s="439">
        <v>20340</v>
      </c>
      <c r="R636" s="392">
        <f t="shared" si="178"/>
        <v>1.5003877665415111E-2</v>
      </c>
    </row>
    <row r="637" spans="1:18" s="14" customFormat="1" ht="14.1" customHeight="1" thickBot="1" x14ac:dyDescent="0.3">
      <c r="A637" s="97"/>
      <c r="B637" s="705"/>
      <c r="C637" s="36">
        <v>4</v>
      </c>
      <c r="D637" s="346">
        <v>1073355</v>
      </c>
      <c r="E637" s="285">
        <v>805017</v>
      </c>
      <c r="F637" s="285">
        <v>670848</v>
      </c>
      <c r="G637" s="285">
        <v>402507</v>
      </c>
      <c r="H637" s="470">
        <f t="shared" si="168"/>
        <v>1129116</v>
      </c>
      <c r="I637" s="472">
        <f t="shared" si="169"/>
        <v>846837</v>
      </c>
      <c r="J637" s="475">
        <f t="shared" si="176"/>
        <v>705699</v>
      </c>
      <c r="K637" s="472">
        <f t="shared" si="177"/>
        <v>423420</v>
      </c>
      <c r="L637" s="326">
        <f t="shared" si="172"/>
        <v>5.1950193551993519E-2</v>
      </c>
      <c r="M637" s="326">
        <f t="shared" si="173"/>
        <v>5.1949213494870292E-2</v>
      </c>
      <c r="N637" s="326">
        <f t="shared" si="174"/>
        <v>5.1950665426445337E-2</v>
      </c>
      <c r="O637" s="326">
        <f t="shared" si="175"/>
        <v>5.1956860377583493E-2</v>
      </c>
      <c r="P637" s="447">
        <f t="shared" si="162"/>
        <v>1108776</v>
      </c>
      <c r="Q637" s="439">
        <v>20340</v>
      </c>
      <c r="R637" s="392">
        <f t="shared" si="178"/>
        <v>1.4993910142449662E-2</v>
      </c>
    </row>
    <row r="638" spans="1:18" s="14" customFormat="1" ht="14.1" customHeight="1" thickBot="1" x14ac:dyDescent="0.3">
      <c r="A638" s="97"/>
      <c r="B638" s="709"/>
      <c r="C638" s="37">
        <v>5</v>
      </c>
      <c r="D638" s="346">
        <v>1089456</v>
      </c>
      <c r="E638" s="285">
        <v>817092</v>
      </c>
      <c r="F638" s="285">
        <v>680910</v>
      </c>
      <c r="G638" s="285">
        <v>408546</v>
      </c>
      <c r="H638" s="470">
        <f t="shared" si="168"/>
        <v>1145748</v>
      </c>
      <c r="I638" s="472">
        <f t="shared" si="169"/>
        <v>859311</v>
      </c>
      <c r="J638" s="475">
        <f t="shared" si="176"/>
        <v>716094</v>
      </c>
      <c r="K638" s="472">
        <f t="shared" si="177"/>
        <v>429657</v>
      </c>
      <c r="L638" s="326">
        <f t="shared" si="172"/>
        <v>5.166982420584218E-2</v>
      </c>
      <c r="M638" s="326">
        <f t="shared" si="173"/>
        <v>5.166982420584218E-2</v>
      </c>
      <c r="N638" s="326">
        <f t="shared" si="174"/>
        <v>5.1672027140150678E-2</v>
      </c>
      <c r="O638" s="326">
        <f t="shared" si="175"/>
        <v>5.1673495763023013E-2</v>
      </c>
      <c r="P638" s="447">
        <f t="shared" si="162"/>
        <v>1125408</v>
      </c>
      <c r="Q638" s="439">
        <v>20340</v>
      </c>
      <c r="R638" s="392">
        <f t="shared" si="178"/>
        <v>1.500346577823497E-2</v>
      </c>
    </row>
    <row r="639" spans="1:18" s="14" customFormat="1" ht="14.1" customHeight="1" thickBot="1" x14ac:dyDescent="0.3">
      <c r="A639" s="97">
        <v>5</v>
      </c>
      <c r="B639" s="704" t="s">
        <v>232</v>
      </c>
      <c r="C639" s="509">
        <v>1</v>
      </c>
      <c r="D639" s="346">
        <v>1073355</v>
      </c>
      <c r="E639" s="285">
        <v>805017</v>
      </c>
      <c r="F639" s="285">
        <v>670848</v>
      </c>
      <c r="G639" s="285">
        <v>402507</v>
      </c>
      <c r="H639" s="470">
        <f t="shared" si="168"/>
        <v>1129116</v>
      </c>
      <c r="I639" s="472">
        <f t="shared" si="169"/>
        <v>846837</v>
      </c>
      <c r="J639" s="475">
        <f t="shared" si="176"/>
        <v>705699</v>
      </c>
      <c r="K639" s="472">
        <f t="shared" si="177"/>
        <v>423420</v>
      </c>
      <c r="L639" s="326">
        <f t="shared" si="172"/>
        <v>5.1950193551993519E-2</v>
      </c>
      <c r="M639" s="326">
        <f t="shared" si="173"/>
        <v>5.1949213494870292E-2</v>
      </c>
      <c r="N639" s="326">
        <f t="shared" si="174"/>
        <v>5.1950665426445337E-2</v>
      </c>
      <c r="O639" s="326">
        <f t="shared" si="175"/>
        <v>5.1956860377583493E-2</v>
      </c>
      <c r="P639" s="447">
        <f t="shared" si="162"/>
        <v>1108776</v>
      </c>
      <c r="Q639" s="439">
        <v>20340</v>
      </c>
      <c r="R639" s="392">
        <f t="shared" si="178"/>
        <v>-1.478168921002776E-2</v>
      </c>
    </row>
    <row r="640" spans="1:18" s="14" customFormat="1" ht="14.1" customHeight="1" thickBot="1" x14ac:dyDescent="0.3">
      <c r="A640" s="97"/>
      <c r="B640" s="705"/>
      <c r="C640" s="35">
        <v>2</v>
      </c>
      <c r="D640" s="346">
        <v>1089456</v>
      </c>
      <c r="E640" s="285">
        <v>817092</v>
      </c>
      <c r="F640" s="285">
        <v>680910</v>
      </c>
      <c r="G640" s="285">
        <v>408546</v>
      </c>
      <c r="H640" s="470">
        <f t="shared" si="168"/>
        <v>1145748</v>
      </c>
      <c r="I640" s="472">
        <f t="shared" si="169"/>
        <v>859311</v>
      </c>
      <c r="J640" s="475">
        <f t="shared" si="176"/>
        <v>716094</v>
      </c>
      <c r="K640" s="472">
        <f t="shared" si="177"/>
        <v>429657</v>
      </c>
      <c r="L640" s="326">
        <f t="shared" si="172"/>
        <v>5.166982420584218E-2</v>
      </c>
      <c r="M640" s="326">
        <f t="shared" si="173"/>
        <v>5.166982420584218E-2</v>
      </c>
      <c r="N640" s="326">
        <f t="shared" si="174"/>
        <v>5.1672027140150678E-2</v>
      </c>
      <c r="O640" s="326">
        <f t="shared" si="175"/>
        <v>5.1673495763023013E-2</v>
      </c>
      <c r="P640" s="447">
        <f t="shared" si="162"/>
        <v>1125408</v>
      </c>
      <c r="Q640" s="439">
        <v>20340</v>
      </c>
      <c r="R640" s="392">
        <f t="shared" si="178"/>
        <v>1.500346577823497E-2</v>
      </c>
    </row>
    <row r="641" spans="1:18" s="14" customFormat="1" ht="14.1" customHeight="1" thickBot="1" x14ac:dyDescent="0.3">
      <c r="A641" s="97"/>
      <c r="B641" s="705"/>
      <c r="C641" s="36">
        <v>3</v>
      </c>
      <c r="D641" s="346">
        <v>1105803</v>
      </c>
      <c r="E641" s="285">
        <v>829353</v>
      </c>
      <c r="F641" s="285">
        <v>691128</v>
      </c>
      <c r="G641" s="285">
        <v>414675</v>
      </c>
      <c r="H641" s="470">
        <f t="shared" si="168"/>
        <v>1162635</v>
      </c>
      <c r="I641" s="472">
        <f t="shared" si="169"/>
        <v>871977</v>
      </c>
      <c r="J641" s="475">
        <f t="shared" si="176"/>
        <v>726648</v>
      </c>
      <c r="K641" s="472">
        <f t="shared" si="177"/>
        <v>435987</v>
      </c>
      <c r="L641" s="326">
        <f t="shared" si="172"/>
        <v>5.1394326114145107E-2</v>
      </c>
      <c r="M641" s="326">
        <f t="shared" si="173"/>
        <v>5.1394279637259406E-2</v>
      </c>
      <c r="N641" s="326">
        <f t="shared" si="174"/>
        <v>5.1394242455811368E-2</v>
      </c>
      <c r="O641" s="326">
        <f t="shared" si="175"/>
        <v>5.1394465545306564E-2</v>
      </c>
      <c r="P641" s="447">
        <f t="shared" si="162"/>
        <v>1142295</v>
      </c>
      <c r="Q641" s="439">
        <v>20340</v>
      </c>
      <c r="R641" s="392">
        <f t="shared" si="178"/>
        <v>1.5001982640877598E-2</v>
      </c>
    </row>
    <row r="642" spans="1:18" s="14" customFormat="1" ht="14.1" customHeight="1" thickBot="1" x14ac:dyDescent="0.3">
      <c r="A642" s="97"/>
      <c r="B642" s="151"/>
      <c r="C642" s="36">
        <v>4</v>
      </c>
      <c r="D642" s="346">
        <v>1122384</v>
      </c>
      <c r="E642" s="285">
        <v>841788</v>
      </c>
      <c r="F642" s="285">
        <v>701490</v>
      </c>
      <c r="G642" s="285">
        <v>420894</v>
      </c>
      <c r="H642" s="470">
        <f t="shared" si="168"/>
        <v>1179762</v>
      </c>
      <c r="I642" s="472">
        <f t="shared" si="169"/>
        <v>884823</v>
      </c>
      <c r="J642" s="475">
        <f t="shared" si="176"/>
        <v>737352</v>
      </c>
      <c r="K642" s="472">
        <f t="shared" si="177"/>
        <v>442410</v>
      </c>
      <c r="L642" s="326">
        <f t="shared" si="172"/>
        <v>5.1121541290681263E-2</v>
      </c>
      <c r="M642" s="326">
        <f t="shared" si="173"/>
        <v>5.1123323212020129E-2</v>
      </c>
      <c r="N642" s="326">
        <f t="shared" si="174"/>
        <v>5.1122610443484581E-2</v>
      </c>
      <c r="O642" s="326">
        <f t="shared" si="175"/>
        <v>5.1119759369342398E-2</v>
      </c>
      <c r="P642" s="447">
        <f t="shared" si="162"/>
        <v>1159422</v>
      </c>
      <c r="Q642" s="439">
        <v>20340</v>
      </c>
      <c r="R642" s="392">
        <f t="shared" si="178"/>
        <v>1.4997287032012974E-2</v>
      </c>
    </row>
    <row r="643" spans="1:18" s="14" customFormat="1" ht="14.1" customHeight="1" thickBot="1" x14ac:dyDescent="0.3">
      <c r="A643" s="97"/>
      <c r="B643" s="151"/>
      <c r="C643" s="36">
        <v>5</v>
      </c>
      <c r="D643" s="346">
        <v>1139217</v>
      </c>
      <c r="E643" s="285">
        <v>854412</v>
      </c>
      <c r="F643" s="285">
        <v>712011</v>
      </c>
      <c r="G643" s="285">
        <v>427206</v>
      </c>
      <c r="H643" s="470">
        <f t="shared" si="168"/>
        <v>1197150</v>
      </c>
      <c r="I643" s="472">
        <f t="shared" si="169"/>
        <v>897864</v>
      </c>
      <c r="J643" s="475">
        <f t="shared" si="176"/>
        <v>748218</v>
      </c>
      <c r="K643" s="472">
        <f t="shared" si="177"/>
        <v>448932</v>
      </c>
      <c r="L643" s="326">
        <f t="shared" si="172"/>
        <v>5.0853349274106688E-2</v>
      </c>
      <c r="M643" s="326">
        <f t="shared" si="173"/>
        <v>5.0856027302987321E-2</v>
      </c>
      <c r="N643" s="326">
        <f t="shared" si="174"/>
        <v>5.0851742459035044E-2</v>
      </c>
      <c r="O643" s="326">
        <f t="shared" si="175"/>
        <v>5.0856027302987321E-2</v>
      </c>
      <c r="P643" s="447">
        <f t="shared" si="162"/>
        <v>1176810</v>
      </c>
      <c r="Q643" s="439">
        <v>20340</v>
      </c>
      <c r="R643" s="392">
        <f t="shared" si="178"/>
        <v>1.499664998788286E-2</v>
      </c>
    </row>
    <row r="644" spans="1:18" s="14" customFormat="1" ht="14.1" customHeight="1" thickBot="1" x14ac:dyDescent="0.3">
      <c r="A644" s="97"/>
      <c r="B644" s="151"/>
      <c r="C644" s="36">
        <v>6</v>
      </c>
      <c r="D644" s="346">
        <v>1156308</v>
      </c>
      <c r="E644" s="285">
        <v>867231</v>
      </c>
      <c r="F644" s="285">
        <v>722694</v>
      </c>
      <c r="G644" s="285">
        <v>433617</v>
      </c>
      <c r="H644" s="470">
        <f t="shared" si="168"/>
        <v>1214805</v>
      </c>
      <c r="I644" s="472">
        <f t="shared" si="169"/>
        <v>911103</v>
      </c>
      <c r="J644" s="475">
        <f t="shared" si="176"/>
        <v>759252</v>
      </c>
      <c r="K644" s="472">
        <f t="shared" si="177"/>
        <v>455553</v>
      </c>
      <c r="L644" s="326">
        <f t="shared" si="172"/>
        <v>5.058946232318725E-2</v>
      </c>
      <c r="M644" s="326">
        <f t="shared" si="173"/>
        <v>5.0588597501703698E-2</v>
      </c>
      <c r="N644" s="326">
        <f t="shared" si="174"/>
        <v>5.0585725078663997E-2</v>
      </c>
      <c r="O644" s="326">
        <f t="shared" si="175"/>
        <v>5.0588422501885305E-2</v>
      </c>
      <c r="P644" s="447">
        <f t="shared" si="162"/>
        <v>1194465</v>
      </c>
      <c r="Q644" s="439">
        <v>20340</v>
      </c>
      <c r="R644" s="392">
        <f t="shared" si="178"/>
        <v>1.5006811702082734E-2</v>
      </c>
    </row>
    <row r="645" spans="1:18" s="14" customFormat="1" ht="14.1" customHeight="1" thickBot="1" x14ac:dyDescent="0.3">
      <c r="A645" s="97"/>
      <c r="B645" s="151"/>
      <c r="C645" s="36">
        <v>7</v>
      </c>
      <c r="D645" s="346">
        <v>1173660</v>
      </c>
      <c r="E645" s="285">
        <v>880245</v>
      </c>
      <c r="F645" s="285">
        <v>733539</v>
      </c>
      <c r="G645" s="285">
        <v>440124</v>
      </c>
      <c r="H645" s="470">
        <f t="shared" si="168"/>
        <v>1232730</v>
      </c>
      <c r="I645" s="472">
        <f t="shared" si="169"/>
        <v>924549</v>
      </c>
      <c r="J645" s="475">
        <f t="shared" si="176"/>
        <v>770457</v>
      </c>
      <c r="K645" s="472">
        <f t="shared" si="177"/>
        <v>462273</v>
      </c>
      <c r="L645" s="326">
        <f t="shared" si="172"/>
        <v>5.0329737743469147E-2</v>
      </c>
      <c r="M645" s="326">
        <f t="shared" si="173"/>
        <v>5.033144181449483E-2</v>
      </c>
      <c r="N645" s="326">
        <f t="shared" si="174"/>
        <v>5.032861238461759E-2</v>
      </c>
      <c r="O645" s="326">
        <f t="shared" si="175"/>
        <v>5.0324454017504155E-2</v>
      </c>
      <c r="P645" s="447">
        <f t="shared" si="162"/>
        <v>1212390</v>
      </c>
      <c r="Q645" s="439">
        <v>20340</v>
      </c>
      <c r="R645" s="392">
        <f t="shared" si="178"/>
        <v>1.5006330471360574E-2</v>
      </c>
    </row>
    <row r="646" spans="1:18" s="14" customFormat="1" ht="14.1" customHeight="1" thickBot="1" x14ac:dyDescent="0.3">
      <c r="A646" s="97"/>
      <c r="B646" s="151"/>
      <c r="C646" s="36">
        <v>8</v>
      </c>
      <c r="D646" s="346">
        <v>1191261</v>
      </c>
      <c r="E646" s="285">
        <v>893445</v>
      </c>
      <c r="F646" s="285">
        <v>744537</v>
      </c>
      <c r="G646" s="285">
        <v>446724</v>
      </c>
      <c r="H646" s="470">
        <f t="shared" si="168"/>
        <v>1250913</v>
      </c>
      <c r="I646" s="472">
        <f t="shared" si="169"/>
        <v>938184</v>
      </c>
      <c r="J646" s="475">
        <f t="shared" si="176"/>
        <v>781821</v>
      </c>
      <c r="K646" s="472">
        <f t="shared" si="177"/>
        <v>469092</v>
      </c>
      <c r="L646" s="326">
        <f t="shared" si="172"/>
        <v>5.0074668775356532E-2</v>
      </c>
      <c r="M646" s="326">
        <f t="shared" si="173"/>
        <v>5.0074710810402434E-2</v>
      </c>
      <c r="N646" s="326">
        <f t="shared" si="174"/>
        <v>5.0076759113381872E-2</v>
      </c>
      <c r="O646" s="326">
        <f t="shared" si="175"/>
        <v>5.0071184892685416E-2</v>
      </c>
      <c r="P646" s="447">
        <f t="shared" si="162"/>
        <v>1230573</v>
      </c>
      <c r="Q646" s="439">
        <v>20340</v>
      </c>
      <c r="R646" s="392">
        <f t="shared" si="178"/>
        <v>1.4995773918259347E-2</v>
      </c>
    </row>
    <row r="647" spans="1:18" s="14" customFormat="1" ht="14.1" customHeight="1" thickBot="1" x14ac:dyDescent="0.3">
      <c r="A647" s="97"/>
      <c r="B647" s="151"/>
      <c r="C647" s="36">
        <v>9</v>
      </c>
      <c r="D647" s="346">
        <v>1209126</v>
      </c>
      <c r="E647" s="285">
        <v>906846</v>
      </c>
      <c r="F647" s="285">
        <v>755703</v>
      </c>
      <c r="G647" s="285">
        <v>453423</v>
      </c>
      <c r="H647" s="470">
        <f t="shared" si="168"/>
        <v>1269366</v>
      </c>
      <c r="I647" s="472">
        <f t="shared" si="169"/>
        <v>952026</v>
      </c>
      <c r="J647" s="475">
        <f t="shared" si="176"/>
        <v>793353</v>
      </c>
      <c r="K647" s="472">
        <f t="shared" si="177"/>
        <v>476013</v>
      </c>
      <c r="L647" s="326">
        <f t="shared" si="172"/>
        <v>4.9821110454989805E-2</v>
      </c>
      <c r="M647" s="326">
        <f t="shared" si="173"/>
        <v>4.9821028046658417E-2</v>
      </c>
      <c r="N647" s="326">
        <f t="shared" si="174"/>
        <v>4.982115990011949E-2</v>
      </c>
      <c r="O647" s="326">
        <f t="shared" si="175"/>
        <v>4.9821028046658417E-2</v>
      </c>
      <c r="P647" s="447">
        <f t="shared" ref="P647:P710" si="179">ROUND($D647*(1+$G$4)/3,0)*3</f>
        <v>1249026</v>
      </c>
      <c r="Q647" s="439">
        <v>20340</v>
      </c>
      <c r="R647" s="392">
        <f t="shared" si="178"/>
        <v>1.4995836355333525E-2</v>
      </c>
    </row>
    <row r="648" spans="1:18" s="14" customFormat="1" ht="14.1" customHeight="1" thickBot="1" x14ac:dyDescent="0.3">
      <c r="A648" s="97"/>
      <c r="B648" s="508"/>
      <c r="C648" s="37">
        <v>10</v>
      </c>
      <c r="D648" s="346">
        <v>1227255</v>
      </c>
      <c r="E648" s="285">
        <v>920442</v>
      </c>
      <c r="F648" s="285">
        <v>767034</v>
      </c>
      <c r="G648" s="285">
        <v>460221</v>
      </c>
      <c r="H648" s="478">
        <f t="shared" si="168"/>
        <v>1288095</v>
      </c>
      <c r="I648" s="481">
        <f t="shared" si="169"/>
        <v>966072</v>
      </c>
      <c r="J648" s="374">
        <f t="shared" si="176"/>
        <v>805059</v>
      </c>
      <c r="K648" s="481">
        <f t="shared" si="177"/>
        <v>483036</v>
      </c>
      <c r="L648" s="326">
        <f t="shared" si="172"/>
        <v>4.9574049402935819E-2</v>
      </c>
      <c r="M648" s="326">
        <f t="shared" si="173"/>
        <v>4.9574009008715378E-2</v>
      </c>
      <c r="N648" s="326">
        <f t="shared" si="174"/>
        <v>4.9574073639499686E-2</v>
      </c>
      <c r="O648" s="326">
        <f t="shared" si="175"/>
        <v>4.9574009008715378E-2</v>
      </c>
      <c r="P648" s="447">
        <f t="shared" si="179"/>
        <v>1267755</v>
      </c>
      <c r="Q648" s="439">
        <v>20340</v>
      </c>
      <c r="R648" s="392">
        <f t="shared" si="178"/>
        <v>1.4992622782699527E-2</v>
      </c>
    </row>
    <row r="649" spans="1:18" s="14" customFormat="1" ht="7.15" customHeight="1" thickBot="1" x14ac:dyDescent="0.3">
      <c r="A649" s="97"/>
      <c r="B649" s="44"/>
      <c r="C649" s="43"/>
      <c r="D649" s="293"/>
      <c r="E649" s="47"/>
      <c r="F649" s="47"/>
      <c r="G649" s="47"/>
      <c r="H649" s="299"/>
      <c r="I649" s="47"/>
      <c r="J649" s="47"/>
      <c r="K649" s="47"/>
      <c r="L649" s="327"/>
      <c r="M649" s="327"/>
      <c r="N649" s="327"/>
      <c r="O649" s="327"/>
      <c r="P649" s="449"/>
      <c r="Q649" s="453"/>
      <c r="R649" s="454"/>
    </row>
    <row r="650" spans="1:18" ht="18.600000000000001" customHeight="1" thickBot="1" x14ac:dyDescent="0.3">
      <c r="B650" s="573" t="s">
        <v>1071</v>
      </c>
      <c r="C650" s="573"/>
      <c r="D650" s="573"/>
      <c r="E650" s="573"/>
      <c r="F650" s="573"/>
      <c r="G650" s="573"/>
      <c r="H650" s="573"/>
      <c r="I650" s="573"/>
      <c r="J650" s="573"/>
      <c r="K650" s="573"/>
      <c r="P650" s="449"/>
      <c r="Q650" s="727"/>
      <c r="R650" s="727"/>
    </row>
    <row r="651" spans="1:18" ht="18" customHeight="1" thickBot="1" x14ac:dyDescent="0.3">
      <c r="B651" s="127"/>
      <c r="C651" s="57"/>
      <c r="D651" s="713" t="s">
        <v>301</v>
      </c>
      <c r="E651" s="714"/>
      <c r="F651" s="714"/>
      <c r="G651" s="715"/>
      <c r="H651" s="716" t="s">
        <v>301</v>
      </c>
      <c r="I651" s="714"/>
      <c r="J651" s="714"/>
      <c r="K651" s="715"/>
      <c r="P651" s="449"/>
      <c r="Q651" s="455"/>
      <c r="R651" s="456"/>
    </row>
    <row r="652" spans="1:18" s="14" customFormat="1" ht="14.1" customHeight="1" thickBot="1" x14ac:dyDescent="0.3">
      <c r="A652" s="97">
        <v>1</v>
      </c>
      <c r="B652" s="699" t="s">
        <v>233</v>
      </c>
      <c r="C652" s="19">
        <v>1</v>
      </c>
      <c r="D652" s="351">
        <v>150141</v>
      </c>
      <c r="E652" s="353">
        <v>112605</v>
      </c>
      <c r="F652" s="353">
        <v>93837</v>
      </c>
      <c r="G652" s="353">
        <v>56304</v>
      </c>
      <c r="H652" s="470">
        <f t="shared" ref="H652:H715" si="180">P652+Q652</f>
        <v>169737</v>
      </c>
      <c r="I652" s="502">
        <f t="shared" ref="I652:I715" si="181">(ROUND((+H652/8*6)/3,0))*3</f>
        <v>127302</v>
      </c>
      <c r="J652" s="475">
        <f t="shared" ref="J652" si="182">(ROUND((+H652/8*5)/3,0))*3</f>
        <v>106086</v>
      </c>
      <c r="K652" s="502">
        <f t="shared" ref="K652" si="183">(ROUND((+H652/8*3)/3,0))*3</f>
        <v>63651</v>
      </c>
      <c r="L652" s="326">
        <f t="shared" ref="L652:L683" si="184">(H652-D652)/D652</f>
        <v>0.13051731372509839</v>
      </c>
      <c r="M652" s="326">
        <f t="shared" ref="M652:M683" si="185">(I652-E652)/E652</f>
        <v>0.13051818302917279</v>
      </c>
      <c r="N652" s="326">
        <f t="shared" ref="N652:N683" si="186">(J652-F652)/F652</f>
        <v>0.13053486364653602</v>
      </c>
      <c r="O652" s="326">
        <f t="shared" ref="O652:O683" si="187">(K652-G652)/G652</f>
        <v>0.13048806479113384</v>
      </c>
      <c r="P652" s="447">
        <f t="shared" si="179"/>
        <v>155097</v>
      </c>
      <c r="Q652" s="439">
        <v>14640</v>
      </c>
      <c r="R652" s="392" t="e">
        <f t="shared" ref="R652:R683" si="188">G652/G651-1</f>
        <v>#DIV/0!</v>
      </c>
    </row>
    <row r="653" spans="1:18" s="14" customFormat="1" ht="14.1" customHeight="1" thickBot="1" x14ac:dyDescent="0.3">
      <c r="A653" s="97"/>
      <c r="B653" s="700"/>
      <c r="C653" s="22">
        <v>2</v>
      </c>
      <c r="D653" s="346">
        <v>152397</v>
      </c>
      <c r="E653" s="285">
        <v>114297</v>
      </c>
      <c r="F653" s="285">
        <v>95247</v>
      </c>
      <c r="G653" s="285">
        <v>57150</v>
      </c>
      <c r="H653" s="470">
        <f t="shared" si="180"/>
        <v>172065</v>
      </c>
      <c r="I653" s="502">
        <f t="shared" si="181"/>
        <v>129048</v>
      </c>
      <c r="J653" s="475">
        <f t="shared" ref="J653:J716" si="189">(ROUND((+H653/8*5)/3,0))*3</f>
        <v>107541</v>
      </c>
      <c r="K653" s="502">
        <f t="shared" ref="K653:K716" si="190">(ROUND((+H653/8*3)/3,0))*3</f>
        <v>64524</v>
      </c>
      <c r="L653" s="326">
        <f t="shared" si="184"/>
        <v>0.12905765861532709</v>
      </c>
      <c r="M653" s="326">
        <f t="shared" si="185"/>
        <v>0.12905850547258457</v>
      </c>
      <c r="N653" s="326">
        <f t="shared" si="186"/>
        <v>0.12907493149390531</v>
      </c>
      <c r="O653" s="326">
        <f t="shared" si="187"/>
        <v>0.12902887139107611</v>
      </c>
      <c r="P653" s="447">
        <f t="shared" si="179"/>
        <v>157425</v>
      </c>
      <c r="Q653" s="439">
        <v>14640</v>
      </c>
      <c r="R653" s="392">
        <f t="shared" si="188"/>
        <v>1.5025575447570327E-2</v>
      </c>
    </row>
    <row r="654" spans="1:18" s="14" customFormat="1" ht="14.1" customHeight="1" thickBot="1" x14ac:dyDescent="0.3">
      <c r="A654" s="97"/>
      <c r="B654" s="700"/>
      <c r="C654" s="22">
        <v>3</v>
      </c>
      <c r="D654" s="346">
        <v>154677</v>
      </c>
      <c r="E654" s="285">
        <v>116007</v>
      </c>
      <c r="F654" s="285">
        <v>96672</v>
      </c>
      <c r="G654" s="285">
        <v>58005</v>
      </c>
      <c r="H654" s="470">
        <f t="shared" si="180"/>
        <v>174420</v>
      </c>
      <c r="I654" s="502">
        <f t="shared" si="181"/>
        <v>130815</v>
      </c>
      <c r="J654" s="475">
        <f t="shared" si="189"/>
        <v>109014</v>
      </c>
      <c r="K654" s="502">
        <f t="shared" si="190"/>
        <v>65409</v>
      </c>
      <c r="L654" s="326">
        <f t="shared" si="184"/>
        <v>0.12764017921216469</v>
      </c>
      <c r="M654" s="326">
        <f t="shared" si="185"/>
        <v>0.12764746954925132</v>
      </c>
      <c r="N654" s="326">
        <f t="shared" si="186"/>
        <v>0.12766881827209534</v>
      </c>
      <c r="O654" s="326">
        <f t="shared" si="187"/>
        <v>0.12764416860615463</v>
      </c>
      <c r="P654" s="447">
        <f t="shared" si="179"/>
        <v>159780</v>
      </c>
      <c r="Q654" s="439">
        <v>14640</v>
      </c>
      <c r="R654" s="392">
        <f t="shared" si="188"/>
        <v>1.4960629921259905E-2</v>
      </c>
    </row>
    <row r="655" spans="1:18" s="14" customFormat="1" ht="14.1" customHeight="1" thickBot="1" x14ac:dyDescent="0.3">
      <c r="A655" s="97"/>
      <c r="B655" s="700"/>
      <c r="C655" s="22">
        <v>4</v>
      </c>
      <c r="D655" s="346">
        <v>157008</v>
      </c>
      <c r="E655" s="285">
        <v>117756</v>
      </c>
      <c r="F655" s="285">
        <v>98130</v>
      </c>
      <c r="G655" s="285">
        <v>58878</v>
      </c>
      <c r="H655" s="470">
        <f t="shared" si="180"/>
        <v>176829</v>
      </c>
      <c r="I655" s="502">
        <f t="shared" si="181"/>
        <v>132621</v>
      </c>
      <c r="J655" s="475">
        <f t="shared" si="189"/>
        <v>110517</v>
      </c>
      <c r="K655" s="502">
        <f t="shared" si="190"/>
        <v>66312</v>
      </c>
      <c r="L655" s="326">
        <f t="shared" si="184"/>
        <v>0.1262419749312137</v>
      </c>
      <c r="M655" s="326">
        <f t="shared" si="185"/>
        <v>0.12623560582900234</v>
      </c>
      <c r="N655" s="326">
        <f t="shared" si="186"/>
        <v>0.12623051054723325</v>
      </c>
      <c r="O655" s="326">
        <f t="shared" si="187"/>
        <v>0.12626108223784777</v>
      </c>
      <c r="P655" s="447">
        <f t="shared" si="179"/>
        <v>162189</v>
      </c>
      <c r="Q655" s="439">
        <v>14640</v>
      </c>
      <c r="R655" s="392">
        <f t="shared" si="188"/>
        <v>1.5050426687354568E-2</v>
      </c>
    </row>
    <row r="656" spans="1:18" s="14" customFormat="1" ht="14.1" customHeight="1" thickBot="1" x14ac:dyDescent="0.3">
      <c r="A656" s="97"/>
      <c r="B656" s="700"/>
      <c r="C656" s="22">
        <v>5</v>
      </c>
      <c r="D656" s="346">
        <v>159357</v>
      </c>
      <c r="E656" s="285">
        <v>119517</v>
      </c>
      <c r="F656" s="285">
        <v>99597</v>
      </c>
      <c r="G656" s="285">
        <v>59760</v>
      </c>
      <c r="H656" s="470">
        <f t="shared" si="180"/>
        <v>179256</v>
      </c>
      <c r="I656" s="502">
        <f t="shared" si="181"/>
        <v>134442</v>
      </c>
      <c r="J656" s="475">
        <f t="shared" si="189"/>
        <v>112035</v>
      </c>
      <c r="K656" s="502">
        <f t="shared" si="190"/>
        <v>67221</v>
      </c>
      <c r="L656" s="326">
        <f t="shared" si="184"/>
        <v>0.12487057361772624</v>
      </c>
      <c r="M656" s="326">
        <f t="shared" si="185"/>
        <v>0.12487763247069454</v>
      </c>
      <c r="N656" s="326">
        <f t="shared" si="186"/>
        <v>0.12488327961685593</v>
      </c>
      <c r="O656" s="326">
        <f t="shared" si="187"/>
        <v>0.12484939759036144</v>
      </c>
      <c r="P656" s="447">
        <f t="shared" si="179"/>
        <v>164616</v>
      </c>
      <c r="Q656" s="439">
        <v>14640</v>
      </c>
      <c r="R656" s="392">
        <f t="shared" si="188"/>
        <v>1.4980128401100634E-2</v>
      </c>
    </row>
    <row r="657" spans="1:18" s="14" customFormat="1" ht="14.1" customHeight="1" thickBot="1" x14ac:dyDescent="0.3">
      <c r="A657" s="97"/>
      <c r="B657" s="700"/>
      <c r="C657" s="22">
        <v>6</v>
      </c>
      <c r="D657" s="346">
        <v>161757</v>
      </c>
      <c r="E657" s="285">
        <v>121317</v>
      </c>
      <c r="F657" s="285">
        <v>101097</v>
      </c>
      <c r="G657" s="285">
        <v>60660</v>
      </c>
      <c r="H657" s="470">
        <f t="shared" si="180"/>
        <v>181734</v>
      </c>
      <c r="I657" s="502">
        <f t="shared" si="181"/>
        <v>136302</v>
      </c>
      <c r="J657" s="475">
        <f t="shared" si="189"/>
        <v>113583</v>
      </c>
      <c r="K657" s="502">
        <f t="shared" si="190"/>
        <v>68151</v>
      </c>
      <c r="L657" s="326">
        <f t="shared" si="184"/>
        <v>0.12350006491218309</v>
      </c>
      <c r="M657" s="326">
        <f t="shared" si="185"/>
        <v>0.1235193748609016</v>
      </c>
      <c r="N657" s="326">
        <f t="shared" si="186"/>
        <v>0.12350514852072762</v>
      </c>
      <c r="O657" s="326">
        <f t="shared" si="187"/>
        <v>0.1234915924826904</v>
      </c>
      <c r="P657" s="447">
        <f t="shared" si="179"/>
        <v>167094</v>
      </c>
      <c r="Q657" s="439">
        <v>14640</v>
      </c>
      <c r="R657" s="392">
        <f t="shared" si="188"/>
        <v>1.5060240963855387E-2</v>
      </c>
    </row>
    <row r="658" spans="1:18" s="14" customFormat="1" ht="14.1" customHeight="1" thickBot="1" x14ac:dyDescent="0.3">
      <c r="A658" s="97"/>
      <c r="B658" s="700"/>
      <c r="C658" s="22">
        <v>7</v>
      </c>
      <c r="D658" s="346">
        <v>164181</v>
      </c>
      <c r="E658" s="285">
        <v>123135</v>
      </c>
      <c r="F658" s="285">
        <v>102612</v>
      </c>
      <c r="G658" s="285">
        <v>61569</v>
      </c>
      <c r="H658" s="470">
        <f t="shared" si="180"/>
        <v>184239</v>
      </c>
      <c r="I658" s="502">
        <f t="shared" si="181"/>
        <v>138180</v>
      </c>
      <c r="J658" s="475">
        <f t="shared" si="189"/>
        <v>115149</v>
      </c>
      <c r="K658" s="502">
        <f t="shared" si="190"/>
        <v>69090</v>
      </c>
      <c r="L658" s="326">
        <f t="shared" si="184"/>
        <v>0.12217004403676431</v>
      </c>
      <c r="M658" s="326">
        <f t="shared" si="185"/>
        <v>0.12218296991107322</v>
      </c>
      <c r="N658" s="326">
        <f t="shared" si="186"/>
        <v>0.12217869255057888</v>
      </c>
      <c r="O658" s="326">
        <f t="shared" si="187"/>
        <v>0.12215563026847927</v>
      </c>
      <c r="P658" s="447">
        <f t="shared" si="179"/>
        <v>169599</v>
      </c>
      <c r="Q658" s="439">
        <v>14640</v>
      </c>
      <c r="R658" s="392">
        <f t="shared" si="188"/>
        <v>1.4985163204747742E-2</v>
      </c>
    </row>
    <row r="659" spans="1:18" s="14" customFormat="1" ht="14.1" customHeight="1" thickBot="1" x14ac:dyDescent="0.3">
      <c r="A659" s="97"/>
      <c r="B659" s="700"/>
      <c r="C659" s="22">
        <v>8</v>
      </c>
      <c r="D659" s="346">
        <v>166641</v>
      </c>
      <c r="E659" s="285">
        <v>124980</v>
      </c>
      <c r="F659" s="285">
        <v>104151</v>
      </c>
      <c r="G659" s="285">
        <v>62490</v>
      </c>
      <c r="H659" s="470">
        <f t="shared" si="180"/>
        <v>186780</v>
      </c>
      <c r="I659" s="502">
        <f t="shared" si="181"/>
        <v>140085</v>
      </c>
      <c r="J659" s="475">
        <f t="shared" si="189"/>
        <v>116739</v>
      </c>
      <c r="K659" s="502">
        <f t="shared" si="190"/>
        <v>70044</v>
      </c>
      <c r="L659" s="326">
        <f t="shared" si="184"/>
        <v>0.12085261130214053</v>
      </c>
      <c r="M659" s="326">
        <f t="shared" si="185"/>
        <v>0.12085933749399903</v>
      </c>
      <c r="N659" s="326">
        <f t="shared" si="186"/>
        <v>0.12086297779185989</v>
      </c>
      <c r="O659" s="326">
        <f t="shared" si="187"/>
        <v>0.12088334133461354</v>
      </c>
      <c r="P659" s="447">
        <f t="shared" si="179"/>
        <v>172140</v>
      </c>
      <c r="Q659" s="439">
        <v>14640</v>
      </c>
      <c r="R659" s="392">
        <f t="shared" si="188"/>
        <v>1.4958826682258897E-2</v>
      </c>
    </row>
    <row r="660" spans="1:18" s="14" customFormat="1" ht="14.1" customHeight="1" thickBot="1" x14ac:dyDescent="0.3">
      <c r="A660" s="97"/>
      <c r="B660" s="700"/>
      <c r="C660" s="22">
        <v>9</v>
      </c>
      <c r="D660" s="346">
        <v>169143</v>
      </c>
      <c r="E660" s="285">
        <v>126858</v>
      </c>
      <c r="F660" s="285">
        <v>105714</v>
      </c>
      <c r="G660" s="285">
        <v>63429</v>
      </c>
      <c r="H660" s="470">
        <f t="shared" si="180"/>
        <v>189366</v>
      </c>
      <c r="I660" s="502">
        <f t="shared" si="181"/>
        <v>142026</v>
      </c>
      <c r="J660" s="475">
        <f t="shared" si="189"/>
        <v>118353</v>
      </c>
      <c r="K660" s="502">
        <f t="shared" si="190"/>
        <v>71013</v>
      </c>
      <c r="L660" s="326">
        <f t="shared" si="184"/>
        <v>0.11956155442436282</v>
      </c>
      <c r="M660" s="326">
        <f t="shared" si="185"/>
        <v>0.1195667596840562</v>
      </c>
      <c r="N660" s="326">
        <f t="shared" si="186"/>
        <v>0.11955843123900335</v>
      </c>
      <c r="O660" s="326">
        <f t="shared" si="187"/>
        <v>0.1195667596840562</v>
      </c>
      <c r="P660" s="447">
        <f t="shared" si="179"/>
        <v>174726</v>
      </c>
      <c r="Q660" s="439">
        <v>14640</v>
      </c>
      <c r="R660" s="392">
        <f t="shared" si="188"/>
        <v>1.5026404224675938E-2</v>
      </c>
    </row>
    <row r="661" spans="1:18" s="14" customFormat="1" ht="14.1" customHeight="1" thickBot="1" x14ac:dyDescent="0.3">
      <c r="A661" s="97"/>
      <c r="B661" s="701"/>
      <c r="C661" s="23">
        <v>10</v>
      </c>
      <c r="D661" s="346">
        <v>171681</v>
      </c>
      <c r="E661" s="285">
        <v>128760</v>
      </c>
      <c r="F661" s="285">
        <v>107301</v>
      </c>
      <c r="G661" s="285">
        <v>64380</v>
      </c>
      <c r="H661" s="470">
        <f t="shared" si="180"/>
        <v>191985</v>
      </c>
      <c r="I661" s="502">
        <f t="shared" si="181"/>
        <v>143988</v>
      </c>
      <c r="J661" s="475">
        <f t="shared" si="189"/>
        <v>119991</v>
      </c>
      <c r="K661" s="502">
        <f t="shared" si="190"/>
        <v>71994</v>
      </c>
      <c r="L661" s="326">
        <f t="shared" si="184"/>
        <v>0.11826585353067608</v>
      </c>
      <c r="M661" s="326">
        <f t="shared" si="185"/>
        <v>0.11826654240447344</v>
      </c>
      <c r="N661" s="326">
        <f t="shared" si="186"/>
        <v>0.11826544021024968</v>
      </c>
      <c r="O661" s="326">
        <f t="shared" si="187"/>
        <v>0.11826654240447344</v>
      </c>
      <c r="P661" s="447">
        <f t="shared" si="179"/>
        <v>177345</v>
      </c>
      <c r="Q661" s="439">
        <v>14640</v>
      </c>
      <c r="R661" s="392">
        <f t="shared" si="188"/>
        <v>1.4993141938230092E-2</v>
      </c>
    </row>
    <row r="662" spans="1:18" s="14" customFormat="1" ht="14.1" customHeight="1" thickBot="1" x14ac:dyDescent="0.3">
      <c r="A662" s="97">
        <v>2</v>
      </c>
      <c r="B662" s="699" t="s">
        <v>234</v>
      </c>
      <c r="C662" s="19">
        <v>1</v>
      </c>
      <c r="D662" s="346">
        <v>176865</v>
      </c>
      <c r="E662" s="285">
        <v>132648</v>
      </c>
      <c r="F662" s="285">
        <v>110541</v>
      </c>
      <c r="G662" s="285">
        <v>66324</v>
      </c>
      <c r="H662" s="470">
        <f t="shared" si="180"/>
        <v>197343</v>
      </c>
      <c r="I662" s="502">
        <f t="shared" si="181"/>
        <v>148008</v>
      </c>
      <c r="J662" s="475">
        <f t="shared" si="189"/>
        <v>123339</v>
      </c>
      <c r="K662" s="502">
        <f t="shared" si="190"/>
        <v>74004</v>
      </c>
      <c r="L662" s="326">
        <f t="shared" si="184"/>
        <v>0.11578322449325756</v>
      </c>
      <c r="M662" s="326">
        <f t="shared" si="185"/>
        <v>0.11579518726252939</v>
      </c>
      <c r="N662" s="326">
        <f t="shared" si="186"/>
        <v>0.11577604689662659</v>
      </c>
      <c r="O662" s="326">
        <f t="shared" si="187"/>
        <v>0.11579518726252939</v>
      </c>
      <c r="P662" s="447">
        <f t="shared" si="179"/>
        <v>182703</v>
      </c>
      <c r="Q662" s="439">
        <v>14640</v>
      </c>
      <c r="R662" s="392">
        <f t="shared" si="188"/>
        <v>3.0195712954333542E-2</v>
      </c>
    </row>
    <row r="663" spans="1:18" s="14" customFormat="1" ht="14.1" customHeight="1" thickBot="1" x14ac:dyDescent="0.3">
      <c r="A663" s="97"/>
      <c r="B663" s="700"/>
      <c r="C663" s="22">
        <v>2</v>
      </c>
      <c r="D663" s="346">
        <v>179523</v>
      </c>
      <c r="E663" s="285">
        <v>134643</v>
      </c>
      <c r="F663" s="285">
        <v>112203</v>
      </c>
      <c r="G663" s="285">
        <v>67320</v>
      </c>
      <c r="H663" s="470">
        <f t="shared" si="180"/>
        <v>200088</v>
      </c>
      <c r="I663" s="502">
        <f t="shared" si="181"/>
        <v>150066</v>
      </c>
      <c r="J663" s="475">
        <f t="shared" si="189"/>
        <v>125055</v>
      </c>
      <c r="K663" s="502">
        <f t="shared" si="190"/>
        <v>75033</v>
      </c>
      <c r="L663" s="326">
        <f t="shared" si="184"/>
        <v>0.11455356695242393</v>
      </c>
      <c r="M663" s="326">
        <f t="shared" si="185"/>
        <v>0.11454735857044183</v>
      </c>
      <c r="N663" s="326">
        <f t="shared" si="186"/>
        <v>0.11454239191465469</v>
      </c>
      <c r="O663" s="326">
        <f t="shared" si="187"/>
        <v>0.11457219251336899</v>
      </c>
      <c r="P663" s="447">
        <f t="shared" si="179"/>
        <v>185448</v>
      </c>
      <c r="Q663" s="439">
        <v>14640</v>
      </c>
      <c r="R663" s="392">
        <f t="shared" si="188"/>
        <v>1.5017188348109389E-2</v>
      </c>
    </row>
    <row r="664" spans="1:18" s="14" customFormat="1" ht="14.1" customHeight="1" thickBot="1" x14ac:dyDescent="0.3">
      <c r="A664" s="97"/>
      <c r="B664" s="700"/>
      <c r="C664" s="22">
        <v>3</v>
      </c>
      <c r="D664" s="346">
        <v>182217</v>
      </c>
      <c r="E664" s="285">
        <v>136662</v>
      </c>
      <c r="F664" s="285">
        <v>113886</v>
      </c>
      <c r="G664" s="285">
        <v>68331</v>
      </c>
      <c r="H664" s="470">
        <f t="shared" si="180"/>
        <v>202869</v>
      </c>
      <c r="I664" s="502">
        <f t="shared" si="181"/>
        <v>152151</v>
      </c>
      <c r="J664" s="475">
        <f t="shared" si="189"/>
        <v>126792</v>
      </c>
      <c r="K664" s="502">
        <f t="shared" si="190"/>
        <v>76077</v>
      </c>
      <c r="L664" s="326">
        <f t="shared" si="184"/>
        <v>0.11333739442532804</v>
      </c>
      <c r="M664" s="326">
        <f t="shared" si="185"/>
        <v>0.11333801642007288</v>
      </c>
      <c r="N664" s="326">
        <f t="shared" si="186"/>
        <v>0.11332385016595543</v>
      </c>
      <c r="O664" s="326">
        <f t="shared" si="187"/>
        <v>0.11335996838916451</v>
      </c>
      <c r="P664" s="447">
        <f t="shared" si="179"/>
        <v>188229</v>
      </c>
      <c r="Q664" s="439">
        <v>14640</v>
      </c>
      <c r="R664" s="392">
        <f t="shared" si="188"/>
        <v>1.5017825311943067E-2</v>
      </c>
    </row>
    <row r="665" spans="1:18" s="14" customFormat="1" ht="14.1" customHeight="1" thickBot="1" x14ac:dyDescent="0.3">
      <c r="A665" s="97"/>
      <c r="B665" s="700"/>
      <c r="C665" s="22">
        <v>4</v>
      </c>
      <c r="D665" s="346">
        <v>184938</v>
      </c>
      <c r="E665" s="285">
        <v>138705</v>
      </c>
      <c r="F665" s="285">
        <v>115587</v>
      </c>
      <c r="G665" s="285">
        <v>69351</v>
      </c>
      <c r="H665" s="470">
        <f t="shared" si="180"/>
        <v>205680</v>
      </c>
      <c r="I665" s="502">
        <f t="shared" si="181"/>
        <v>154260</v>
      </c>
      <c r="J665" s="475">
        <f t="shared" si="189"/>
        <v>128550</v>
      </c>
      <c r="K665" s="502">
        <f t="shared" si="190"/>
        <v>77130</v>
      </c>
      <c r="L665" s="326">
        <f t="shared" si="184"/>
        <v>0.11215650650488272</v>
      </c>
      <c r="M665" s="326">
        <f t="shared" si="185"/>
        <v>0.11214447929058073</v>
      </c>
      <c r="N665" s="326">
        <f t="shared" si="186"/>
        <v>0.11214929014508553</v>
      </c>
      <c r="O665" s="326">
        <f t="shared" si="187"/>
        <v>0.11216853397932258</v>
      </c>
      <c r="P665" s="447">
        <f t="shared" si="179"/>
        <v>191040</v>
      </c>
      <c r="Q665" s="439">
        <v>14640</v>
      </c>
      <c r="R665" s="392">
        <f t="shared" si="188"/>
        <v>1.4927338982306804E-2</v>
      </c>
    </row>
    <row r="666" spans="1:18" s="14" customFormat="1" ht="14.1" customHeight="1" thickBot="1" x14ac:dyDescent="0.3">
      <c r="A666" s="97"/>
      <c r="B666" s="700"/>
      <c r="C666" s="22">
        <v>5</v>
      </c>
      <c r="D666" s="346">
        <v>187722</v>
      </c>
      <c r="E666" s="285">
        <v>140793</v>
      </c>
      <c r="F666" s="285">
        <v>117327</v>
      </c>
      <c r="G666" s="285">
        <v>70395</v>
      </c>
      <c r="H666" s="470">
        <f t="shared" si="180"/>
        <v>208557</v>
      </c>
      <c r="I666" s="502">
        <f t="shared" si="181"/>
        <v>156417</v>
      </c>
      <c r="J666" s="475">
        <f t="shared" si="189"/>
        <v>130347</v>
      </c>
      <c r="K666" s="502">
        <f t="shared" si="190"/>
        <v>78210</v>
      </c>
      <c r="L666" s="326">
        <f t="shared" si="184"/>
        <v>0.11098858951002014</v>
      </c>
      <c r="M666" s="326">
        <f t="shared" si="185"/>
        <v>0.11097142613624257</v>
      </c>
      <c r="N666" s="326">
        <f t="shared" si="186"/>
        <v>0.11097189905136925</v>
      </c>
      <c r="O666" s="326">
        <f t="shared" si="187"/>
        <v>0.11101640741529938</v>
      </c>
      <c r="P666" s="447">
        <f t="shared" si="179"/>
        <v>193917</v>
      </c>
      <c r="Q666" s="439">
        <v>14640</v>
      </c>
      <c r="R666" s="392">
        <f t="shared" si="188"/>
        <v>1.5053856469265048E-2</v>
      </c>
    </row>
    <row r="667" spans="1:18" s="14" customFormat="1" ht="14.1" customHeight="1" thickBot="1" x14ac:dyDescent="0.3">
      <c r="A667" s="97"/>
      <c r="B667" s="700"/>
      <c r="C667" s="22">
        <v>6</v>
      </c>
      <c r="D667" s="346">
        <v>190536</v>
      </c>
      <c r="E667" s="285">
        <v>142902</v>
      </c>
      <c r="F667" s="285">
        <v>119085</v>
      </c>
      <c r="G667" s="285">
        <v>71451</v>
      </c>
      <c r="H667" s="470">
        <f t="shared" si="180"/>
        <v>211464</v>
      </c>
      <c r="I667" s="502">
        <f t="shared" si="181"/>
        <v>158598</v>
      </c>
      <c r="J667" s="475">
        <f t="shared" si="189"/>
        <v>132165</v>
      </c>
      <c r="K667" s="502">
        <f t="shared" si="190"/>
        <v>79299</v>
      </c>
      <c r="L667" s="326">
        <f t="shared" si="184"/>
        <v>0.10983751102153924</v>
      </c>
      <c r="M667" s="326">
        <f t="shared" si="185"/>
        <v>0.10983751102153924</v>
      </c>
      <c r="N667" s="326">
        <f t="shared" si="186"/>
        <v>0.10983751102153924</v>
      </c>
      <c r="O667" s="326">
        <f t="shared" si="187"/>
        <v>0.10983751102153924</v>
      </c>
      <c r="P667" s="447">
        <f t="shared" si="179"/>
        <v>196824</v>
      </c>
      <c r="Q667" s="439">
        <v>14640</v>
      </c>
      <c r="R667" s="392">
        <f t="shared" si="188"/>
        <v>1.5001065416577974E-2</v>
      </c>
    </row>
    <row r="668" spans="1:18" s="14" customFormat="1" ht="14.1" customHeight="1" thickBot="1" x14ac:dyDescent="0.3">
      <c r="A668" s="97"/>
      <c r="B668" s="700"/>
      <c r="C668" s="22">
        <v>7</v>
      </c>
      <c r="D668" s="346">
        <v>193392</v>
      </c>
      <c r="E668" s="285">
        <v>145044</v>
      </c>
      <c r="F668" s="285">
        <v>120870</v>
      </c>
      <c r="G668" s="285">
        <v>72522</v>
      </c>
      <c r="H668" s="470">
        <f t="shared" si="180"/>
        <v>214413</v>
      </c>
      <c r="I668" s="502">
        <f t="shared" si="181"/>
        <v>160809</v>
      </c>
      <c r="J668" s="475">
        <f t="shared" si="189"/>
        <v>134007</v>
      </c>
      <c r="K668" s="502">
        <f t="shared" si="190"/>
        <v>80406</v>
      </c>
      <c r="L668" s="326">
        <f t="shared" si="184"/>
        <v>0.1086963266319186</v>
      </c>
      <c r="M668" s="326">
        <f t="shared" si="185"/>
        <v>0.10869115578720939</v>
      </c>
      <c r="N668" s="326">
        <f t="shared" si="186"/>
        <v>0.10868701911144205</v>
      </c>
      <c r="O668" s="326">
        <f t="shared" si="187"/>
        <v>0.10871183916604617</v>
      </c>
      <c r="P668" s="447">
        <f t="shared" si="179"/>
        <v>199773</v>
      </c>
      <c r="Q668" s="439">
        <v>14640</v>
      </c>
      <c r="R668" s="392">
        <f t="shared" si="188"/>
        <v>1.4989293361884259E-2</v>
      </c>
    </row>
    <row r="669" spans="1:18" s="14" customFormat="1" ht="14.1" customHeight="1" thickBot="1" x14ac:dyDescent="0.3">
      <c r="A669" s="97"/>
      <c r="B669" s="700"/>
      <c r="C669" s="22">
        <v>8</v>
      </c>
      <c r="D669" s="346">
        <v>196293</v>
      </c>
      <c r="E669" s="285">
        <v>147219</v>
      </c>
      <c r="F669" s="285">
        <v>122682</v>
      </c>
      <c r="G669" s="285">
        <v>73611</v>
      </c>
      <c r="H669" s="470">
        <f t="shared" si="180"/>
        <v>217410</v>
      </c>
      <c r="I669" s="502">
        <f t="shared" si="181"/>
        <v>163059</v>
      </c>
      <c r="J669" s="475">
        <f t="shared" si="189"/>
        <v>135882</v>
      </c>
      <c r="K669" s="502">
        <f t="shared" si="190"/>
        <v>81528</v>
      </c>
      <c r="L669" s="326">
        <f t="shared" si="184"/>
        <v>0.10757897632620624</v>
      </c>
      <c r="M669" s="326">
        <f t="shared" si="185"/>
        <v>0.10759480773541459</v>
      </c>
      <c r="N669" s="326">
        <f t="shared" si="186"/>
        <v>0.10759524624639312</v>
      </c>
      <c r="O669" s="326">
        <f t="shared" si="187"/>
        <v>0.10755186045563843</v>
      </c>
      <c r="P669" s="447">
        <f t="shared" si="179"/>
        <v>202770</v>
      </c>
      <c r="Q669" s="439">
        <v>14640</v>
      </c>
      <c r="R669" s="392">
        <f t="shared" si="188"/>
        <v>1.5016133035492762E-2</v>
      </c>
    </row>
    <row r="670" spans="1:18" s="14" customFormat="1" ht="14.1" customHeight="1" thickBot="1" x14ac:dyDescent="0.3">
      <c r="A670" s="97"/>
      <c r="B670" s="700"/>
      <c r="C670" s="22">
        <v>9</v>
      </c>
      <c r="D670" s="346">
        <v>199239</v>
      </c>
      <c r="E670" s="285">
        <v>149430</v>
      </c>
      <c r="F670" s="285">
        <v>124524</v>
      </c>
      <c r="G670" s="285">
        <v>74715</v>
      </c>
      <c r="H670" s="470">
        <f t="shared" si="180"/>
        <v>220455</v>
      </c>
      <c r="I670" s="502">
        <f t="shared" si="181"/>
        <v>165342</v>
      </c>
      <c r="J670" s="475">
        <f t="shared" si="189"/>
        <v>137784</v>
      </c>
      <c r="K670" s="502">
        <f t="shared" si="190"/>
        <v>82671</v>
      </c>
      <c r="L670" s="326">
        <f t="shared" si="184"/>
        <v>0.10648517609504163</v>
      </c>
      <c r="M670" s="326">
        <f t="shared" si="185"/>
        <v>0.10648464163822526</v>
      </c>
      <c r="N670" s="326">
        <f t="shared" si="186"/>
        <v>0.10648549677170666</v>
      </c>
      <c r="O670" s="326">
        <f t="shared" si="187"/>
        <v>0.10648464163822526</v>
      </c>
      <c r="P670" s="447">
        <f t="shared" si="179"/>
        <v>205815</v>
      </c>
      <c r="Q670" s="439">
        <v>14640</v>
      </c>
      <c r="R670" s="392">
        <f t="shared" si="188"/>
        <v>1.4997758487182544E-2</v>
      </c>
    </row>
    <row r="671" spans="1:18" s="14" customFormat="1" ht="14.1" customHeight="1" thickBot="1" x14ac:dyDescent="0.3">
      <c r="A671" s="97"/>
      <c r="B671" s="700"/>
      <c r="C671" s="22">
        <v>10</v>
      </c>
      <c r="D671" s="346">
        <v>202224</v>
      </c>
      <c r="E671" s="285">
        <v>151668</v>
      </c>
      <c r="F671" s="285">
        <v>126390</v>
      </c>
      <c r="G671" s="285">
        <v>75834</v>
      </c>
      <c r="H671" s="470">
        <f t="shared" si="180"/>
        <v>223536</v>
      </c>
      <c r="I671" s="502">
        <f t="shared" si="181"/>
        <v>167652</v>
      </c>
      <c r="J671" s="475">
        <f t="shared" si="189"/>
        <v>139710</v>
      </c>
      <c r="K671" s="502">
        <f t="shared" si="190"/>
        <v>83826</v>
      </c>
      <c r="L671" s="326">
        <f t="shared" si="184"/>
        <v>0.10538808450035604</v>
      </c>
      <c r="M671" s="326">
        <f t="shared" si="185"/>
        <v>0.10538808450035604</v>
      </c>
      <c r="N671" s="326">
        <f t="shared" si="186"/>
        <v>0.10538808450035604</v>
      </c>
      <c r="O671" s="326">
        <f t="shared" si="187"/>
        <v>0.10538808450035604</v>
      </c>
      <c r="P671" s="447">
        <f t="shared" si="179"/>
        <v>208896</v>
      </c>
      <c r="Q671" s="439">
        <v>14640</v>
      </c>
      <c r="R671" s="392">
        <f t="shared" si="188"/>
        <v>1.497691226661324E-2</v>
      </c>
    </row>
    <row r="672" spans="1:18" s="14" customFormat="1" ht="14.1" customHeight="1" thickBot="1" x14ac:dyDescent="0.3">
      <c r="A672" s="97"/>
      <c r="B672" s="701"/>
      <c r="C672" s="23">
        <v>11</v>
      </c>
      <c r="D672" s="346">
        <v>205263</v>
      </c>
      <c r="E672" s="285">
        <v>153948</v>
      </c>
      <c r="F672" s="285">
        <v>128289</v>
      </c>
      <c r="G672" s="285">
        <v>76974</v>
      </c>
      <c r="H672" s="351">
        <f t="shared" si="180"/>
        <v>226677</v>
      </c>
      <c r="I672" s="481">
        <f t="shared" si="181"/>
        <v>170007</v>
      </c>
      <c r="J672" s="481">
        <f t="shared" si="189"/>
        <v>141672</v>
      </c>
      <c r="K672" s="481">
        <f t="shared" si="190"/>
        <v>85005</v>
      </c>
      <c r="L672" s="326">
        <f t="shared" si="184"/>
        <v>0.10432469563438125</v>
      </c>
      <c r="M672" s="326">
        <f t="shared" si="185"/>
        <v>0.10431444383817913</v>
      </c>
      <c r="N672" s="326">
        <f t="shared" si="186"/>
        <v>0.10431915440918552</v>
      </c>
      <c r="O672" s="326">
        <f t="shared" si="187"/>
        <v>0.10433393093771923</v>
      </c>
      <c r="P672" s="447">
        <f t="shared" si="179"/>
        <v>212037</v>
      </c>
      <c r="Q672" s="439">
        <v>14640</v>
      </c>
      <c r="R672" s="392">
        <f t="shared" si="188"/>
        <v>1.5032834876177015E-2</v>
      </c>
    </row>
    <row r="673" spans="1:18" s="14" customFormat="1" ht="14.1" customHeight="1" thickBot="1" x14ac:dyDescent="0.3">
      <c r="A673" s="97">
        <v>3</v>
      </c>
      <c r="B673" s="699" t="s">
        <v>235</v>
      </c>
      <c r="C673" s="19">
        <v>1</v>
      </c>
      <c r="D673" s="346">
        <v>176865</v>
      </c>
      <c r="E673" s="285">
        <v>132648</v>
      </c>
      <c r="F673" s="285">
        <v>110541</v>
      </c>
      <c r="G673" s="285">
        <v>66324</v>
      </c>
      <c r="H673" s="470">
        <f t="shared" si="180"/>
        <v>197343</v>
      </c>
      <c r="I673" s="502">
        <f t="shared" si="181"/>
        <v>148008</v>
      </c>
      <c r="J673" s="475">
        <f t="shared" si="189"/>
        <v>123339</v>
      </c>
      <c r="K673" s="502">
        <f t="shared" si="190"/>
        <v>74004</v>
      </c>
      <c r="L673" s="326">
        <f t="shared" si="184"/>
        <v>0.11578322449325756</v>
      </c>
      <c r="M673" s="326">
        <f t="shared" si="185"/>
        <v>0.11579518726252939</v>
      </c>
      <c r="N673" s="326">
        <f t="shared" si="186"/>
        <v>0.11577604689662659</v>
      </c>
      <c r="O673" s="326">
        <f t="shared" si="187"/>
        <v>0.11579518726252939</v>
      </c>
      <c r="P673" s="447">
        <f t="shared" si="179"/>
        <v>182703</v>
      </c>
      <c r="Q673" s="439">
        <v>14640</v>
      </c>
      <c r="R673" s="392">
        <f t="shared" si="188"/>
        <v>-0.13835840673474165</v>
      </c>
    </row>
    <row r="674" spans="1:18" s="14" customFormat="1" ht="14.1" customHeight="1" thickBot="1" x14ac:dyDescent="0.3">
      <c r="A674" s="97"/>
      <c r="B674" s="703"/>
      <c r="C674" s="20"/>
      <c r="D674" s="346">
        <v>179523</v>
      </c>
      <c r="E674" s="285">
        <v>134643</v>
      </c>
      <c r="F674" s="285">
        <v>112203</v>
      </c>
      <c r="G674" s="285">
        <v>67320</v>
      </c>
      <c r="H674" s="470">
        <f t="shared" si="180"/>
        <v>200088</v>
      </c>
      <c r="I674" s="502">
        <f t="shared" si="181"/>
        <v>150066</v>
      </c>
      <c r="J674" s="475">
        <f t="shared" si="189"/>
        <v>125055</v>
      </c>
      <c r="K674" s="502">
        <f t="shared" si="190"/>
        <v>75033</v>
      </c>
      <c r="L674" s="326">
        <f t="shared" si="184"/>
        <v>0.11455356695242393</v>
      </c>
      <c r="M674" s="326">
        <f t="shared" si="185"/>
        <v>0.11454735857044183</v>
      </c>
      <c r="N674" s="326">
        <f t="shared" si="186"/>
        <v>0.11454239191465469</v>
      </c>
      <c r="O674" s="326">
        <f t="shared" si="187"/>
        <v>0.11457219251336899</v>
      </c>
      <c r="P674" s="447">
        <f t="shared" si="179"/>
        <v>185448</v>
      </c>
      <c r="Q674" s="439">
        <v>14640</v>
      </c>
      <c r="R674" s="392">
        <f t="shared" si="188"/>
        <v>1.5017188348109389E-2</v>
      </c>
    </row>
    <row r="675" spans="1:18" s="14" customFormat="1" ht="14.1" customHeight="1" thickBot="1" x14ac:dyDescent="0.3">
      <c r="A675" s="97"/>
      <c r="B675" s="700"/>
      <c r="C675" s="22">
        <v>2</v>
      </c>
      <c r="D675" s="346">
        <v>182217</v>
      </c>
      <c r="E675" s="285">
        <v>136662</v>
      </c>
      <c r="F675" s="285">
        <v>113886</v>
      </c>
      <c r="G675" s="285">
        <v>68331</v>
      </c>
      <c r="H675" s="470">
        <f t="shared" si="180"/>
        <v>202869</v>
      </c>
      <c r="I675" s="502">
        <f t="shared" si="181"/>
        <v>152151</v>
      </c>
      <c r="J675" s="475">
        <f t="shared" si="189"/>
        <v>126792</v>
      </c>
      <c r="K675" s="502">
        <f t="shared" si="190"/>
        <v>76077</v>
      </c>
      <c r="L675" s="326">
        <f t="shared" si="184"/>
        <v>0.11333739442532804</v>
      </c>
      <c r="M675" s="326">
        <f t="shared" si="185"/>
        <v>0.11333801642007288</v>
      </c>
      <c r="N675" s="326">
        <f t="shared" si="186"/>
        <v>0.11332385016595543</v>
      </c>
      <c r="O675" s="326">
        <f t="shared" si="187"/>
        <v>0.11335996838916451</v>
      </c>
      <c r="P675" s="447">
        <f t="shared" si="179"/>
        <v>188229</v>
      </c>
      <c r="Q675" s="439">
        <v>14640</v>
      </c>
      <c r="R675" s="392">
        <f t="shared" si="188"/>
        <v>1.5017825311943067E-2</v>
      </c>
    </row>
    <row r="676" spans="1:18" s="14" customFormat="1" ht="14.1" customHeight="1" thickBot="1" x14ac:dyDescent="0.3">
      <c r="A676" s="97"/>
      <c r="B676" s="700"/>
      <c r="C676" s="22"/>
      <c r="D676" s="346">
        <v>184938</v>
      </c>
      <c r="E676" s="285">
        <v>138705</v>
      </c>
      <c r="F676" s="285">
        <v>115587</v>
      </c>
      <c r="G676" s="285">
        <v>69351</v>
      </c>
      <c r="H676" s="470">
        <f t="shared" si="180"/>
        <v>205680</v>
      </c>
      <c r="I676" s="502">
        <f t="shared" si="181"/>
        <v>154260</v>
      </c>
      <c r="J676" s="475">
        <f t="shared" si="189"/>
        <v>128550</v>
      </c>
      <c r="K676" s="502">
        <f t="shared" si="190"/>
        <v>77130</v>
      </c>
      <c r="L676" s="326">
        <f t="shared" si="184"/>
        <v>0.11215650650488272</v>
      </c>
      <c r="M676" s="326">
        <f t="shared" si="185"/>
        <v>0.11214447929058073</v>
      </c>
      <c r="N676" s="326">
        <f t="shared" si="186"/>
        <v>0.11214929014508553</v>
      </c>
      <c r="O676" s="326">
        <f t="shared" si="187"/>
        <v>0.11216853397932258</v>
      </c>
      <c r="P676" s="447">
        <f t="shared" si="179"/>
        <v>191040</v>
      </c>
      <c r="Q676" s="439">
        <v>14640</v>
      </c>
      <c r="R676" s="392">
        <f t="shared" si="188"/>
        <v>1.4927338982306804E-2</v>
      </c>
    </row>
    <row r="677" spans="1:18" s="14" customFormat="1" ht="14.1" customHeight="1" thickBot="1" x14ac:dyDescent="0.3">
      <c r="A677" s="97"/>
      <c r="B677" s="700"/>
      <c r="C677" s="22">
        <v>3</v>
      </c>
      <c r="D677" s="346">
        <v>187722</v>
      </c>
      <c r="E677" s="285">
        <v>140793</v>
      </c>
      <c r="F677" s="285">
        <v>117327</v>
      </c>
      <c r="G677" s="285">
        <v>70395</v>
      </c>
      <c r="H677" s="470">
        <f t="shared" si="180"/>
        <v>208557</v>
      </c>
      <c r="I677" s="502">
        <f t="shared" si="181"/>
        <v>156417</v>
      </c>
      <c r="J677" s="475">
        <f t="shared" si="189"/>
        <v>130347</v>
      </c>
      <c r="K677" s="502">
        <f t="shared" si="190"/>
        <v>78210</v>
      </c>
      <c r="L677" s="326">
        <f t="shared" si="184"/>
        <v>0.11098858951002014</v>
      </c>
      <c r="M677" s="326">
        <f t="shared" si="185"/>
        <v>0.11097142613624257</v>
      </c>
      <c r="N677" s="326">
        <f t="shared" si="186"/>
        <v>0.11097189905136925</v>
      </c>
      <c r="O677" s="326">
        <f t="shared" si="187"/>
        <v>0.11101640741529938</v>
      </c>
      <c r="P677" s="447">
        <f t="shared" si="179"/>
        <v>193917</v>
      </c>
      <c r="Q677" s="439">
        <v>14640</v>
      </c>
      <c r="R677" s="392">
        <f t="shared" si="188"/>
        <v>1.5053856469265048E-2</v>
      </c>
    </row>
    <row r="678" spans="1:18" s="14" customFormat="1" ht="14.1" customHeight="1" thickBot="1" x14ac:dyDescent="0.3">
      <c r="A678" s="97"/>
      <c r="B678" s="700"/>
      <c r="C678" s="22"/>
      <c r="D678" s="346">
        <v>190536</v>
      </c>
      <c r="E678" s="285">
        <v>142902</v>
      </c>
      <c r="F678" s="285">
        <v>119085</v>
      </c>
      <c r="G678" s="285">
        <v>71451</v>
      </c>
      <c r="H678" s="470">
        <f t="shared" si="180"/>
        <v>211464</v>
      </c>
      <c r="I678" s="502">
        <f t="shared" si="181"/>
        <v>158598</v>
      </c>
      <c r="J678" s="475">
        <f t="shared" si="189"/>
        <v>132165</v>
      </c>
      <c r="K678" s="502">
        <f t="shared" si="190"/>
        <v>79299</v>
      </c>
      <c r="L678" s="326">
        <f t="shared" si="184"/>
        <v>0.10983751102153924</v>
      </c>
      <c r="M678" s="326">
        <f t="shared" si="185"/>
        <v>0.10983751102153924</v>
      </c>
      <c r="N678" s="326">
        <f t="shared" si="186"/>
        <v>0.10983751102153924</v>
      </c>
      <c r="O678" s="326">
        <f t="shared" si="187"/>
        <v>0.10983751102153924</v>
      </c>
      <c r="P678" s="447">
        <f t="shared" si="179"/>
        <v>196824</v>
      </c>
      <c r="Q678" s="439">
        <v>14640</v>
      </c>
      <c r="R678" s="392">
        <f t="shared" si="188"/>
        <v>1.5001065416577974E-2</v>
      </c>
    </row>
    <row r="679" spans="1:18" s="14" customFormat="1" ht="14.1" customHeight="1" thickBot="1" x14ac:dyDescent="0.3">
      <c r="A679" s="97"/>
      <c r="B679" s="700"/>
      <c r="C679" s="22">
        <v>4</v>
      </c>
      <c r="D679" s="346">
        <v>193392</v>
      </c>
      <c r="E679" s="285">
        <v>145044</v>
      </c>
      <c r="F679" s="285">
        <v>120870</v>
      </c>
      <c r="G679" s="285">
        <v>72522</v>
      </c>
      <c r="H679" s="470">
        <f t="shared" si="180"/>
        <v>214413</v>
      </c>
      <c r="I679" s="502">
        <f t="shared" si="181"/>
        <v>160809</v>
      </c>
      <c r="J679" s="475">
        <f t="shared" si="189"/>
        <v>134007</v>
      </c>
      <c r="K679" s="502">
        <f t="shared" si="190"/>
        <v>80406</v>
      </c>
      <c r="L679" s="326">
        <f t="shared" si="184"/>
        <v>0.1086963266319186</v>
      </c>
      <c r="M679" s="326">
        <f t="shared" si="185"/>
        <v>0.10869115578720939</v>
      </c>
      <c r="N679" s="326">
        <f t="shared" si="186"/>
        <v>0.10868701911144205</v>
      </c>
      <c r="O679" s="326">
        <f t="shared" si="187"/>
        <v>0.10871183916604617</v>
      </c>
      <c r="P679" s="447">
        <f t="shared" si="179"/>
        <v>199773</v>
      </c>
      <c r="Q679" s="439">
        <v>14640</v>
      </c>
      <c r="R679" s="392">
        <f t="shared" si="188"/>
        <v>1.4989293361884259E-2</v>
      </c>
    </row>
    <row r="680" spans="1:18" s="14" customFormat="1" ht="14.1" customHeight="1" thickBot="1" x14ac:dyDescent="0.3">
      <c r="A680" s="97"/>
      <c r="B680" s="700"/>
      <c r="C680" s="22"/>
      <c r="D680" s="346">
        <v>196293</v>
      </c>
      <c r="E680" s="285">
        <v>147219</v>
      </c>
      <c r="F680" s="285">
        <v>122682</v>
      </c>
      <c r="G680" s="285">
        <v>73611</v>
      </c>
      <c r="H680" s="470">
        <f t="shared" si="180"/>
        <v>217410</v>
      </c>
      <c r="I680" s="502">
        <f t="shared" si="181"/>
        <v>163059</v>
      </c>
      <c r="J680" s="475">
        <f t="shared" si="189"/>
        <v>135882</v>
      </c>
      <c r="K680" s="502">
        <f t="shared" si="190"/>
        <v>81528</v>
      </c>
      <c r="L680" s="326">
        <f t="shared" si="184"/>
        <v>0.10757897632620624</v>
      </c>
      <c r="M680" s="326">
        <f t="shared" si="185"/>
        <v>0.10759480773541459</v>
      </c>
      <c r="N680" s="326">
        <f t="shared" si="186"/>
        <v>0.10759524624639312</v>
      </c>
      <c r="O680" s="326">
        <f t="shared" si="187"/>
        <v>0.10755186045563843</v>
      </c>
      <c r="P680" s="447">
        <f t="shared" si="179"/>
        <v>202770</v>
      </c>
      <c r="Q680" s="439">
        <v>14640</v>
      </c>
      <c r="R680" s="392">
        <f t="shared" si="188"/>
        <v>1.5016133035492762E-2</v>
      </c>
    </row>
    <row r="681" spans="1:18" s="14" customFormat="1" ht="14.1" customHeight="1" thickBot="1" x14ac:dyDescent="0.3">
      <c r="A681" s="97"/>
      <c r="B681" s="700"/>
      <c r="C681" s="22">
        <v>5</v>
      </c>
      <c r="D681" s="346">
        <v>199239</v>
      </c>
      <c r="E681" s="285">
        <v>149430</v>
      </c>
      <c r="F681" s="285">
        <v>124524</v>
      </c>
      <c r="G681" s="285">
        <v>74715</v>
      </c>
      <c r="H681" s="470">
        <f t="shared" si="180"/>
        <v>220455</v>
      </c>
      <c r="I681" s="502">
        <f t="shared" si="181"/>
        <v>165342</v>
      </c>
      <c r="J681" s="475">
        <f t="shared" si="189"/>
        <v>137784</v>
      </c>
      <c r="K681" s="502">
        <f t="shared" si="190"/>
        <v>82671</v>
      </c>
      <c r="L681" s="326">
        <f t="shared" si="184"/>
        <v>0.10648517609504163</v>
      </c>
      <c r="M681" s="326">
        <f t="shared" si="185"/>
        <v>0.10648464163822526</v>
      </c>
      <c r="N681" s="326">
        <f t="shared" si="186"/>
        <v>0.10648549677170666</v>
      </c>
      <c r="O681" s="326">
        <f t="shared" si="187"/>
        <v>0.10648464163822526</v>
      </c>
      <c r="P681" s="447">
        <f t="shared" si="179"/>
        <v>205815</v>
      </c>
      <c r="Q681" s="439">
        <v>14640</v>
      </c>
      <c r="R681" s="392">
        <f t="shared" si="188"/>
        <v>1.4997758487182544E-2</v>
      </c>
    </row>
    <row r="682" spans="1:18" s="14" customFormat="1" ht="14.1" customHeight="1" thickBot="1" x14ac:dyDescent="0.3">
      <c r="A682" s="97"/>
      <c r="B682" s="700"/>
      <c r="C682" s="22"/>
      <c r="D682" s="346">
        <v>202224</v>
      </c>
      <c r="E682" s="285">
        <v>151668</v>
      </c>
      <c r="F682" s="285">
        <v>126390</v>
      </c>
      <c r="G682" s="285">
        <v>75834</v>
      </c>
      <c r="H682" s="470">
        <f t="shared" si="180"/>
        <v>223536</v>
      </c>
      <c r="I682" s="502">
        <f t="shared" si="181"/>
        <v>167652</v>
      </c>
      <c r="J682" s="475">
        <f t="shared" si="189"/>
        <v>139710</v>
      </c>
      <c r="K682" s="502">
        <f t="shared" si="190"/>
        <v>83826</v>
      </c>
      <c r="L682" s="326">
        <f t="shared" si="184"/>
        <v>0.10538808450035604</v>
      </c>
      <c r="M682" s="326">
        <f t="shared" si="185"/>
        <v>0.10538808450035604</v>
      </c>
      <c r="N682" s="326">
        <f t="shared" si="186"/>
        <v>0.10538808450035604</v>
      </c>
      <c r="O682" s="326">
        <f t="shared" si="187"/>
        <v>0.10538808450035604</v>
      </c>
      <c r="P682" s="447">
        <f t="shared" si="179"/>
        <v>208896</v>
      </c>
      <c r="Q682" s="439">
        <v>14640</v>
      </c>
      <c r="R682" s="392">
        <f t="shared" si="188"/>
        <v>1.497691226661324E-2</v>
      </c>
    </row>
    <row r="683" spans="1:18" s="14" customFormat="1" ht="14.1" customHeight="1" thickBot="1" x14ac:dyDescent="0.3">
      <c r="A683" s="97"/>
      <c r="B683" s="700"/>
      <c r="C683" s="22">
        <v>6</v>
      </c>
      <c r="D683" s="346">
        <v>205263</v>
      </c>
      <c r="E683" s="285">
        <v>153948</v>
      </c>
      <c r="F683" s="285">
        <v>128289</v>
      </c>
      <c r="G683" s="285">
        <v>76974</v>
      </c>
      <c r="H683" s="470">
        <f t="shared" si="180"/>
        <v>226677</v>
      </c>
      <c r="I683" s="502">
        <f t="shared" si="181"/>
        <v>170007</v>
      </c>
      <c r="J683" s="475">
        <f t="shared" si="189"/>
        <v>141672</v>
      </c>
      <c r="K683" s="502">
        <f t="shared" si="190"/>
        <v>85005</v>
      </c>
      <c r="L683" s="326">
        <f t="shared" si="184"/>
        <v>0.10432469563438125</v>
      </c>
      <c r="M683" s="326">
        <f t="shared" si="185"/>
        <v>0.10431444383817913</v>
      </c>
      <c r="N683" s="326">
        <f t="shared" si="186"/>
        <v>0.10431915440918552</v>
      </c>
      <c r="O683" s="326">
        <f t="shared" si="187"/>
        <v>0.10433393093771923</v>
      </c>
      <c r="P683" s="447">
        <f t="shared" si="179"/>
        <v>212037</v>
      </c>
      <c r="Q683" s="439">
        <v>14640</v>
      </c>
      <c r="R683" s="392">
        <f t="shared" si="188"/>
        <v>1.5032834876177015E-2</v>
      </c>
    </row>
    <row r="684" spans="1:18" s="14" customFormat="1" ht="14.1" customHeight="1" thickBot="1" x14ac:dyDescent="0.3">
      <c r="A684" s="97"/>
      <c r="B684" s="700"/>
      <c r="C684" s="22"/>
      <c r="D684" s="346">
        <v>208335</v>
      </c>
      <c r="E684" s="285">
        <v>156252</v>
      </c>
      <c r="F684" s="285">
        <v>130209</v>
      </c>
      <c r="G684" s="285">
        <v>78126</v>
      </c>
      <c r="H684" s="470">
        <f t="shared" si="180"/>
        <v>229851</v>
      </c>
      <c r="I684" s="502">
        <f t="shared" si="181"/>
        <v>172389</v>
      </c>
      <c r="J684" s="475">
        <f t="shared" si="189"/>
        <v>143658</v>
      </c>
      <c r="K684" s="502">
        <f t="shared" si="190"/>
        <v>86193</v>
      </c>
      <c r="L684" s="326">
        <f t="shared" ref="L684:L715" si="191">(H684-D684)/D684</f>
        <v>0.10327597379220967</v>
      </c>
      <c r="M684" s="326">
        <f t="shared" ref="M684:M715" si="192">(I684-E684)/E684</f>
        <v>0.10327547807388066</v>
      </c>
      <c r="N684" s="326">
        <f t="shared" ref="N684:N715" si="193">(J684-F684)/F684</f>
        <v>0.10328779116650923</v>
      </c>
      <c r="O684" s="326">
        <f t="shared" ref="O684:O715" si="194">(K684-G684)/G684</f>
        <v>0.1032562783196375</v>
      </c>
      <c r="P684" s="447">
        <f t="shared" si="179"/>
        <v>215211</v>
      </c>
      <c r="Q684" s="439">
        <v>14640</v>
      </c>
      <c r="R684" s="392">
        <f t="shared" ref="R684:R715" si="195">G684/G683-1</f>
        <v>1.496609244680025E-2</v>
      </c>
    </row>
    <row r="685" spans="1:18" s="14" customFormat="1" ht="14.1" customHeight="1" thickBot="1" x14ac:dyDescent="0.3">
      <c r="A685" s="97"/>
      <c r="B685" s="700"/>
      <c r="C685" s="22">
        <v>7</v>
      </c>
      <c r="D685" s="346">
        <v>211461</v>
      </c>
      <c r="E685" s="285">
        <v>158595</v>
      </c>
      <c r="F685" s="285">
        <v>132162</v>
      </c>
      <c r="G685" s="285">
        <v>79299</v>
      </c>
      <c r="H685" s="470">
        <f t="shared" si="180"/>
        <v>233079</v>
      </c>
      <c r="I685" s="502">
        <f t="shared" si="181"/>
        <v>174810</v>
      </c>
      <c r="J685" s="475">
        <f t="shared" si="189"/>
        <v>145674</v>
      </c>
      <c r="K685" s="502">
        <f t="shared" si="190"/>
        <v>87405</v>
      </c>
      <c r="L685" s="326">
        <f t="shared" si="191"/>
        <v>0.1022316171776356</v>
      </c>
      <c r="M685" s="326">
        <f t="shared" si="192"/>
        <v>0.10224155868722216</v>
      </c>
      <c r="N685" s="326">
        <f t="shared" si="193"/>
        <v>0.10223816225541381</v>
      </c>
      <c r="O685" s="326">
        <f t="shared" si="194"/>
        <v>0.102220708962282</v>
      </c>
      <c r="P685" s="447">
        <f t="shared" si="179"/>
        <v>218439</v>
      </c>
      <c r="Q685" s="439">
        <v>14640</v>
      </c>
      <c r="R685" s="392">
        <f t="shared" si="195"/>
        <v>1.5014207818139891E-2</v>
      </c>
    </row>
    <row r="686" spans="1:18" s="14" customFormat="1" ht="14.1" customHeight="1" thickBot="1" x14ac:dyDescent="0.3">
      <c r="A686" s="97"/>
      <c r="B686" s="700"/>
      <c r="C686" s="22"/>
      <c r="D686" s="346">
        <v>214641</v>
      </c>
      <c r="E686" s="285">
        <v>160980</v>
      </c>
      <c r="F686" s="285">
        <v>134151</v>
      </c>
      <c r="G686" s="285">
        <v>80490</v>
      </c>
      <c r="H686" s="470">
        <f t="shared" si="180"/>
        <v>236364</v>
      </c>
      <c r="I686" s="502">
        <f t="shared" si="181"/>
        <v>177273</v>
      </c>
      <c r="J686" s="475">
        <f t="shared" si="189"/>
        <v>147729</v>
      </c>
      <c r="K686" s="502">
        <f t="shared" si="190"/>
        <v>88638</v>
      </c>
      <c r="L686" s="326">
        <f t="shared" si="191"/>
        <v>0.10120620012020071</v>
      </c>
      <c r="M686" s="326">
        <f t="shared" si="192"/>
        <v>0.10121133060007455</v>
      </c>
      <c r="N686" s="326">
        <f t="shared" si="193"/>
        <v>0.1012143032851041</v>
      </c>
      <c r="O686" s="326">
        <f t="shared" si="194"/>
        <v>0.1012299664554603</v>
      </c>
      <c r="P686" s="447">
        <f t="shared" si="179"/>
        <v>221724</v>
      </c>
      <c r="Q686" s="439">
        <v>14640</v>
      </c>
      <c r="R686" s="392">
        <f t="shared" si="195"/>
        <v>1.5019104906745406E-2</v>
      </c>
    </row>
    <row r="687" spans="1:18" s="14" customFormat="1" ht="14.1" customHeight="1" thickBot="1" x14ac:dyDescent="0.3">
      <c r="A687" s="97"/>
      <c r="B687" s="700"/>
      <c r="C687" s="22">
        <v>8</v>
      </c>
      <c r="D687" s="346">
        <v>217854</v>
      </c>
      <c r="E687" s="285">
        <v>163392</v>
      </c>
      <c r="F687" s="285">
        <v>136158</v>
      </c>
      <c r="G687" s="285">
        <v>81696</v>
      </c>
      <c r="H687" s="470">
        <f t="shared" si="180"/>
        <v>239682</v>
      </c>
      <c r="I687" s="502">
        <f t="shared" si="181"/>
        <v>179763</v>
      </c>
      <c r="J687" s="475">
        <f t="shared" si="189"/>
        <v>149802</v>
      </c>
      <c r="K687" s="502">
        <f t="shared" si="190"/>
        <v>89880</v>
      </c>
      <c r="L687" s="326">
        <f t="shared" si="191"/>
        <v>0.10019554380456636</v>
      </c>
      <c r="M687" s="326">
        <f t="shared" si="192"/>
        <v>0.10019462397179789</v>
      </c>
      <c r="N687" s="326">
        <f t="shared" si="193"/>
        <v>0.10020711232538668</v>
      </c>
      <c r="O687" s="326">
        <f t="shared" si="194"/>
        <v>0.10017626321974148</v>
      </c>
      <c r="P687" s="447">
        <f t="shared" si="179"/>
        <v>225042</v>
      </c>
      <c r="Q687" s="439">
        <v>14640</v>
      </c>
      <c r="R687" s="392">
        <f t="shared" si="195"/>
        <v>1.4983227730152704E-2</v>
      </c>
    </row>
    <row r="688" spans="1:18" s="14" customFormat="1" ht="14.1" customHeight="1" thickBot="1" x14ac:dyDescent="0.3">
      <c r="A688" s="97"/>
      <c r="B688" s="700"/>
      <c r="C688" s="22"/>
      <c r="D688" s="367">
        <v>221121</v>
      </c>
      <c r="E688" s="368">
        <v>165840</v>
      </c>
      <c r="F688" s="368">
        <v>138201</v>
      </c>
      <c r="G688" s="368">
        <v>82920</v>
      </c>
      <c r="H688" s="470">
        <f t="shared" si="180"/>
        <v>244641</v>
      </c>
      <c r="I688" s="502">
        <f t="shared" si="181"/>
        <v>183480</v>
      </c>
      <c r="J688" s="475">
        <f t="shared" si="189"/>
        <v>152901</v>
      </c>
      <c r="K688" s="502">
        <f t="shared" si="190"/>
        <v>91740</v>
      </c>
      <c r="L688" s="326">
        <f t="shared" si="191"/>
        <v>0.10636710217482735</v>
      </c>
      <c r="M688" s="326">
        <f t="shared" si="192"/>
        <v>0.10636758321273516</v>
      </c>
      <c r="N688" s="326">
        <f t="shared" si="193"/>
        <v>0.1063668135541711</v>
      </c>
      <c r="O688" s="326">
        <f t="shared" si="194"/>
        <v>0.10636758321273516</v>
      </c>
      <c r="P688" s="447">
        <f t="shared" si="179"/>
        <v>228417</v>
      </c>
      <c r="Q688" s="439">
        <v>16224</v>
      </c>
      <c r="R688" s="392">
        <f t="shared" si="195"/>
        <v>1.4982373678025906E-2</v>
      </c>
    </row>
    <row r="689" spans="1:18" s="14" customFormat="1" ht="14.1" customHeight="1" thickBot="1" x14ac:dyDescent="0.3">
      <c r="A689" s="97"/>
      <c r="B689" s="700"/>
      <c r="C689" s="22">
        <v>9</v>
      </c>
      <c r="D689" s="346">
        <v>224430</v>
      </c>
      <c r="E689" s="285">
        <v>168324</v>
      </c>
      <c r="F689" s="285">
        <v>140268</v>
      </c>
      <c r="G689" s="285">
        <v>84162</v>
      </c>
      <c r="H689" s="470">
        <f t="shared" si="180"/>
        <v>248061</v>
      </c>
      <c r="I689" s="502">
        <f t="shared" si="181"/>
        <v>186045</v>
      </c>
      <c r="J689" s="475">
        <f t="shared" si="189"/>
        <v>155037</v>
      </c>
      <c r="K689" s="502">
        <f t="shared" si="190"/>
        <v>93024</v>
      </c>
      <c r="L689" s="326">
        <f t="shared" si="191"/>
        <v>0.10529340997192889</v>
      </c>
      <c r="M689" s="326">
        <f t="shared" si="192"/>
        <v>0.10527910458401654</v>
      </c>
      <c r="N689" s="326">
        <f t="shared" si="193"/>
        <v>0.10529129951236205</v>
      </c>
      <c r="O689" s="326">
        <f t="shared" si="194"/>
        <v>0.10529692735438796</v>
      </c>
      <c r="P689" s="447">
        <f t="shared" si="179"/>
        <v>231837</v>
      </c>
      <c r="Q689" s="439">
        <v>16224</v>
      </c>
      <c r="R689" s="392">
        <f t="shared" si="195"/>
        <v>1.4978292329956622E-2</v>
      </c>
    </row>
    <row r="690" spans="1:18" s="14" customFormat="1" ht="14.1" customHeight="1" thickBot="1" x14ac:dyDescent="0.3">
      <c r="A690" s="97"/>
      <c r="B690" s="702"/>
      <c r="C690" s="165"/>
      <c r="D690" s="346">
        <v>227808</v>
      </c>
      <c r="E690" s="285">
        <v>170856</v>
      </c>
      <c r="F690" s="285">
        <v>142380</v>
      </c>
      <c r="G690" s="285">
        <v>85428</v>
      </c>
      <c r="H690" s="470">
        <f t="shared" si="180"/>
        <v>251550</v>
      </c>
      <c r="I690" s="502">
        <f t="shared" si="181"/>
        <v>188664</v>
      </c>
      <c r="J690" s="475">
        <f t="shared" si="189"/>
        <v>157218</v>
      </c>
      <c r="K690" s="502">
        <f t="shared" si="190"/>
        <v>94332</v>
      </c>
      <c r="L690" s="326">
        <f t="shared" si="191"/>
        <v>0.10421934260429835</v>
      </c>
      <c r="M690" s="326">
        <f t="shared" si="192"/>
        <v>0.10422812192723697</v>
      </c>
      <c r="N690" s="326">
        <f t="shared" si="193"/>
        <v>0.10421407501053519</v>
      </c>
      <c r="O690" s="326">
        <f t="shared" si="194"/>
        <v>0.10422812192723697</v>
      </c>
      <c r="P690" s="447">
        <f t="shared" si="179"/>
        <v>235326</v>
      </c>
      <c r="Q690" s="439">
        <v>16224</v>
      </c>
      <c r="R690" s="392">
        <f t="shared" si="195"/>
        <v>1.5042418193484064E-2</v>
      </c>
    </row>
    <row r="691" spans="1:18" s="14" customFormat="1" ht="14.1" customHeight="1" thickBot="1" x14ac:dyDescent="0.3">
      <c r="A691" s="97"/>
      <c r="B691" s="701"/>
      <c r="C691" s="23">
        <v>10</v>
      </c>
      <c r="D691" s="346">
        <v>231231</v>
      </c>
      <c r="E691" s="285">
        <v>173424</v>
      </c>
      <c r="F691" s="285">
        <v>144519</v>
      </c>
      <c r="G691" s="285">
        <v>86712</v>
      </c>
      <c r="H691" s="470">
        <f t="shared" si="180"/>
        <v>255087</v>
      </c>
      <c r="I691" s="502">
        <f t="shared" si="181"/>
        <v>191316</v>
      </c>
      <c r="J691" s="475">
        <f t="shared" si="189"/>
        <v>159429</v>
      </c>
      <c r="K691" s="502">
        <f t="shared" si="190"/>
        <v>95658</v>
      </c>
      <c r="L691" s="326">
        <f t="shared" si="191"/>
        <v>0.10316955771501227</v>
      </c>
      <c r="M691" s="326">
        <f t="shared" si="192"/>
        <v>0.10316911154165513</v>
      </c>
      <c r="N691" s="326">
        <f t="shared" si="193"/>
        <v>0.10316982542087892</v>
      </c>
      <c r="O691" s="326">
        <f t="shared" si="194"/>
        <v>0.10316911154165513</v>
      </c>
      <c r="P691" s="447">
        <f t="shared" si="179"/>
        <v>238863</v>
      </c>
      <c r="Q691" s="439">
        <v>16224</v>
      </c>
      <c r="R691" s="392">
        <f t="shared" si="195"/>
        <v>1.5030200870908894E-2</v>
      </c>
    </row>
    <row r="692" spans="1:18" s="14" customFormat="1" ht="14.1" customHeight="1" thickBot="1" x14ac:dyDescent="0.3">
      <c r="A692" s="97">
        <v>4</v>
      </c>
      <c r="B692" s="699" t="s">
        <v>236</v>
      </c>
      <c r="C692" s="19">
        <v>1</v>
      </c>
      <c r="D692" s="346">
        <v>238212</v>
      </c>
      <c r="E692" s="285">
        <v>178659</v>
      </c>
      <c r="F692" s="285">
        <v>148884</v>
      </c>
      <c r="G692" s="285">
        <v>89331</v>
      </c>
      <c r="H692" s="470">
        <f t="shared" si="180"/>
        <v>262296</v>
      </c>
      <c r="I692" s="502">
        <f t="shared" si="181"/>
        <v>196722</v>
      </c>
      <c r="J692" s="475">
        <f t="shared" si="189"/>
        <v>163935</v>
      </c>
      <c r="K692" s="502">
        <f t="shared" si="190"/>
        <v>98361</v>
      </c>
      <c r="L692" s="326">
        <f t="shared" si="191"/>
        <v>0.10110321898141152</v>
      </c>
      <c r="M692" s="326">
        <f t="shared" si="192"/>
        <v>0.10110321898141152</v>
      </c>
      <c r="N692" s="326">
        <f t="shared" si="193"/>
        <v>0.10109212541307326</v>
      </c>
      <c r="O692" s="326">
        <f t="shared" si="194"/>
        <v>0.10108472982503275</v>
      </c>
      <c r="P692" s="447">
        <f t="shared" si="179"/>
        <v>246072</v>
      </c>
      <c r="Q692" s="439">
        <v>16224</v>
      </c>
      <c r="R692" s="392">
        <f t="shared" si="195"/>
        <v>3.0203432050927237E-2</v>
      </c>
    </row>
    <row r="693" spans="1:18" s="14" customFormat="1" ht="14.1" customHeight="1" thickBot="1" x14ac:dyDescent="0.3">
      <c r="A693" s="97"/>
      <c r="B693" s="700"/>
      <c r="C693" s="22">
        <v>2</v>
      </c>
      <c r="D693" s="346">
        <v>241779</v>
      </c>
      <c r="E693" s="285">
        <v>181335</v>
      </c>
      <c r="F693" s="285">
        <v>151113</v>
      </c>
      <c r="G693" s="285">
        <v>90666</v>
      </c>
      <c r="H693" s="470">
        <f t="shared" si="180"/>
        <v>265983</v>
      </c>
      <c r="I693" s="502">
        <f t="shared" si="181"/>
        <v>199488</v>
      </c>
      <c r="J693" s="475">
        <f t="shared" si="189"/>
        <v>166239</v>
      </c>
      <c r="K693" s="502">
        <f t="shared" si="190"/>
        <v>99744</v>
      </c>
      <c r="L693" s="326">
        <f t="shared" si="191"/>
        <v>0.10010794982194483</v>
      </c>
      <c r="M693" s="326">
        <f t="shared" si="192"/>
        <v>0.10010753577632558</v>
      </c>
      <c r="N693" s="326">
        <f t="shared" si="193"/>
        <v>0.10009727819578726</v>
      </c>
      <c r="O693" s="326">
        <f t="shared" si="194"/>
        <v>0.10012573621864866</v>
      </c>
      <c r="P693" s="447">
        <f t="shared" si="179"/>
        <v>249759</v>
      </c>
      <c r="Q693" s="439">
        <v>16224</v>
      </c>
      <c r="R693" s="392">
        <f t="shared" si="195"/>
        <v>1.4944420190079688E-2</v>
      </c>
    </row>
    <row r="694" spans="1:18" s="14" customFormat="1" ht="14.1" customHeight="1" thickBot="1" x14ac:dyDescent="0.3">
      <c r="A694" s="97"/>
      <c r="B694" s="700"/>
      <c r="C694" s="22">
        <v>3</v>
      </c>
      <c r="D694" s="346">
        <v>245409</v>
      </c>
      <c r="E694" s="285">
        <v>184056</v>
      </c>
      <c r="F694" s="285">
        <v>153381</v>
      </c>
      <c r="G694" s="285">
        <v>92028</v>
      </c>
      <c r="H694" s="470">
        <f t="shared" si="180"/>
        <v>269730</v>
      </c>
      <c r="I694" s="502">
        <f t="shared" si="181"/>
        <v>202299</v>
      </c>
      <c r="J694" s="475">
        <f t="shared" si="189"/>
        <v>168582</v>
      </c>
      <c r="K694" s="502">
        <f t="shared" si="190"/>
        <v>101148</v>
      </c>
      <c r="L694" s="326">
        <f t="shared" si="191"/>
        <v>9.910394484309866E-2</v>
      </c>
      <c r="M694" s="326">
        <f t="shared" si="192"/>
        <v>9.911657321684704E-2</v>
      </c>
      <c r="N694" s="326">
        <f t="shared" si="193"/>
        <v>9.9106147436775094E-2</v>
      </c>
      <c r="O694" s="326">
        <f t="shared" si="194"/>
        <v>9.9100273829704003E-2</v>
      </c>
      <c r="P694" s="447">
        <f t="shared" si="179"/>
        <v>253506</v>
      </c>
      <c r="Q694" s="439">
        <v>16224</v>
      </c>
      <c r="R694" s="392">
        <f t="shared" si="195"/>
        <v>1.5022169280656472E-2</v>
      </c>
    </row>
    <row r="695" spans="1:18" s="14" customFormat="1" ht="14.1" customHeight="1" thickBot="1" x14ac:dyDescent="0.3">
      <c r="A695" s="97"/>
      <c r="B695" s="700"/>
      <c r="C695" s="22">
        <v>4</v>
      </c>
      <c r="D695" s="346">
        <v>249096</v>
      </c>
      <c r="E695" s="285">
        <v>186822</v>
      </c>
      <c r="F695" s="285">
        <v>155685</v>
      </c>
      <c r="G695" s="285">
        <v>93411</v>
      </c>
      <c r="H695" s="470">
        <f t="shared" si="180"/>
        <v>273540</v>
      </c>
      <c r="I695" s="502">
        <f t="shared" si="181"/>
        <v>205155</v>
      </c>
      <c r="J695" s="475">
        <f t="shared" si="189"/>
        <v>170964</v>
      </c>
      <c r="K695" s="502">
        <f t="shared" si="190"/>
        <v>102579</v>
      </c>
      <c r="L695" s="326">
        <f t="shared" si="191"/>
        <v>9.8130841121495324E-2</v>
      </c>
      <c r="M695" s="326">
        <f t="shared" si="192"/>
        <v>9.8130841121495324E-2</v>
      </c>
      <c r="N695" s="326">
        <f t="shared" si="193"/>
        <v>9.8140475961075252E-2</v>
      </c>
      <c r="O695" s="326">
        <f t="shared" si="194"/>
        <v>9.8146899187461861E-2</v>
      </c>
      <c r="P695" s="447">
        <f t="shared" si="179"/>
        <v>257316</v>
      </c>
      <c r="Q695" s="439">
        <v>16224</v>
      </c>
      <c r="R695" s="392">
        <f t="shared" si="195"/>
        <v>1.5028034945886004E-2</v>
      </c>
    </row>
    <row r="696" spans="1:18" s="14" customFormat="1" ht="14.1" customHeight="1" thickBot="1" x14ac:dyDescent="0.3">
      <c r="A696" s="97"/>
      <c r="B696" s="700"/>
      <c r="C696" s="22">
        <v>5</v>
      </c>
      <c r="D696" s="346">
        <v>252831</v>
      </c>
      <c r="E696" s="285">
        <v>189624</v>
      </c>
      <c r="F696" s="285">
        <v>158019</v>
      </c>
      <c r="G696" s="285">
        <v>94812</v>
      </c>
      <c r="H696" s="470">
        <f t="shared" si="180"/>
        <v>277398</v>
      </c>
      <c r="I696" s="502">
        <f t="shared" si="181"/>
        <v>208050</v>
      </c>
      <c r="J696" s="475">
        <f t="shared" si="189"/>
        <v>173373</v>
      </c>
      <c r="K696" s="502">
        <f t="shared" si="190"/>
        <v>104025</v>
      </c>
      <c r="L696" s="326">
        <f t="shared" si="191"/>
        <v>9.7167673267914145E-2</v>
      </c>
      <c r="M696" s="326">
        <f t="shared" si="192"/>
        <v>9.7171244146310592E-2</v>
      </c>
      <c r="N696" s="326">
        <f t="shared" si="193"/>
        <v>9.7165530727317595E-2</v>
      </c>
      <c r="O696" s="326">
        <f t="shared" si="194"/>
        <v>9.7171244146310592E-2</v>
      </c>
      <c r="P696" s="447">
        <f t="shared" si="179"/>
        <v>261174</v>
      </c>
      <c r="Q696" s="439">
        <v>16224</v>
      </c>
      <c r="R696" s="392">
        <f t="shared" si="195"/>
        <v>1.4998233612743661E-2</v>
      </c>
    </row>
    <row r="697" spans="1:18" s="14" customFormat="1" ht="14.1" customHeight="1" thickBot="1" x14ac:dyDescent="0.3">
      <c r="A697" s="97"/>
      <c r="B697" s="700"/>
      <c r="C697" s="22">
        <v>6</v>
      </c>
      <c r="D697" s="346">
        <v>256620</v>
      </c>
      <c r="E697" s="285">
        <v>192465</v>
      </c>
      <c r="F697" s="285">
        <v>160389</v>
      </c>
      <c r="G697" s="285">
        <v>96234</v>
      </c>
      <c r="H697" s="470">
        <f t="shared" si="180"/>
        <v>281313</v>
      </c>
      <c r="I697" s="502">
        <f t="shared" si="181"/>
        <v>210984</v>
      </c>
      <c r="J697" s="475">
        <f t="shared" si="189"/>
        <v>175821</v>
      </c>
      <c r="K697" s="502">
        <f t="shared" si="190"/>
        <v>105492</v>
      </c>
      <c r="L697" s="326">
        <f t="shared" si="191"/>
        <v>9.6223988777180261E-2</v>
      </c>
      <c r="M697" s="326">
        <f t="shared" si="192"/>
        <v>9.6220091964772811E-2</v>
      </c>
      <c r="N697" s="326">
        <f t="shared" si="193"/>
        <v>9.6216074668462298E-2</v>
      </c>
      <c r="O697" s="326">
        <f t="shared" si="194"/>
        <v>9.6203005174886211E-2</v>
      </c>
      <c r="P697" s="447">
        <f t="shared" si="179"/>
        <v>265089</v>
      </c>
      <c r="Q697" s="439">
        <v>16224</v>
      </c>
      <c r="R697" s="392">
        <f t="shared" si="195"/>
        <v>1.499810150613845E-2</v>
      </c>
    </row>
    <row r="698" spans="1:18" s="14" customFormat="1" ht="14.1" customHeight="1" thickBot="1" x14ac:dyDescent="0.3">
      <c r="A698" s="97"/>
      <c r="B698" s="700"/>
      <c r="C698" s="22">
        <v>7</v>
      </c>
      <c r="D698" s="346">
        <v>260478</v>
      </c>
      <c r="E698" s="285">
        <v>195360</v>
      </c>
      <c r="F698" s="285">
        <v>162798</v>
      </c>
      <c r="G698" s="285">
        <v>97680</v>
      </c>
      <c r="H698" s="470">
        <f t="shared" si="180"/>
        <v>285297</v>
      </c>
      <c r="I698" s="502">
        <f t="shared" si="181"/>
        <v>213972</v>
      </c>
      <c r="J698" s="475">
        <f t="shared" si="189"/>
        <v>178311</v>
      </c>
      <c r="K698" s="502">
        <f t="shared" si="190"/>
        <v>106986</v>
      </c>
      <c r="L698" s="326">
        <f t="shared" si="191"/>
        <v>9.5282519061110724E-2</v>
      </c>
      <c r="M698" s="326">
        <f t="shared" si="192"/>
        <v>9.5270270270270269E-2</v>
      </c>
      <c r="N698" s="326">
        <f t="shared" si="193"/>
        <v>9.5289868425902036E-2</v>
      </c>
      <c r="O698" s="326">
        <f t="shared" si="194"/>
        <v>9.5270270270270269E-2</v>
      </c>
      <c r="P698" s="447">
        <f t="shared" si="179"/>
        <v>269073</v>
      </c>
      <c r="Q698" s="439">
        <v>16224</v>
      </c>
      <c r="R698" s="392">
        <f t="shared" si="195"/>
        <v>1.5025874431074282E-2</v>
      </c>
    </row>
    <row r="699" spans="1:18" s="14" customFormat="1" ht="14.1" customHeight="1" thickBot="1" x14ac:dyDescent="0.3">
      <c r="A699" s="97"/>
      <c r="B699" s="700"/>
      <c r="C699" s="22">
        <v>8</v>
      </c>
      <c r="D699" s="346">
        <v>264375</v>
      </c>
      <c r="E699" s="285">
        <v>198282</v>
      </c>
      <c r="F699" s="285">
        <v>165234</v>
      </c>
      <c r="G699" s="285">
        <v>99141</v>
      </c>
      <c r="H699" s="470">
        <f t="shared" si="180"/>
        <v>289323</v>
      </c>
      <c r="I699" s="502">
        <f t="shared" si="181"/>
        <v>216993</v>
      </c>
      <c r="J699" s="475">
        <f t="shared" si="189"/>
        <v>180828</v>
      </c>
      <c r="K699" s="502">
        <f t="shared" si="190"/>
        <v>108495</v>
      </c>
      <c r="L699" s="326">
        <f t="shared" si="191"/>
        <v>9.4365957446808507E-2</v>
      </c>
      <c r="M699" s="326">
        <f t="shared" si="192"/>
        <v>9.436560050836687E-2</v>
      </c>
      <c r="N699" s="326">
        <f t="shared" si="193"/>
        <v>9.4375249645956644E-2</v>
      </c>
      <c r="O699" s="326">
        <f t="shared" si="194"/>
        <v>9.4350470541955403E-2</v>
      </c>
      <c r="P699" s="447">
        <f t="shared" si="179"/>
        <v>273099</v>
      </c>
      <c r="Q699" s="439">
        <v>16224</v>
      </c>
      <c r="R699" s="392">
        <f t="shared" si="195"/>
        <v>1.4957002457002488E-2</v>
      </c>
    </row>
    <row r="700" spans="1:18" s="14" customFormat="1" ht="14.1" customHeight="1" thickBot="1" x14ac:dyDescent="0.3">
      <c r="A700" s="97"/>
      <c r="B700" s="700"/>
      <c r="C700" s="22">
        <v>9</v>
      </c>
      <c r="D700" s="346">
        <v>268350</v>
      </c>
      <c r="E700" s="285">
        <v>201264</v>
      </c>
      <c r="F700" s="285">
        <v>167718</v>
      </c>
      <c r="G700" s="285">
        <v>100632</v>
      </c>
      <c r="H700" s="470">
        <f t="shared" si="180"/>
        <v>293430</v>
      </c>
      <c r="I700" s="502">
        <f t="shared" si="181"/>
        <v>220074</v>
      </c>
      <c r="J700" s="475">
        <f t="shared" si="189"/>
        <v>183393</v>
      </c>
      <c r="K700" s="502">
        <f t="shared" si="190"/>
        <v>110037</v>
      </c>
      <c r="L700" s="326">
        <f t="shared" si="191"/>
        <v>9.346003353828955E-2</v>
      </c>
      <c r="M700" s="326">
        <f t="shared" si="192"/>
        <v>9.3459336990221797E-2</v>
      </c>
      <c r="N700" s="326">
        <f t="shared" si="193"/>
        <v>9.3460451472113903E-2</v>
      </c>
      <c r="O700" s="326">
        <f t="shared" si="194"/>
        <v>9.3459336990221797E-2</v>
      </c>
      <c r="P700" s="447">
        <f t="shared" si="179"/>
        <v>277206</v>
      </c>
      <c r="Q700" s="439">
        <v>16224</v>
      </c>
      <c r="R700" s="392">
        <f t="shared" si="195"/>
        <v>1.5039186613005739E-2</v>
      </c>
    </row>
    <row r="701" spans="1:18" s="14" customFormat="1" ht="14.1" customHeight="1" thickBot="1" x14ac:dyDescent="0.3">
      <c r="A701" s="97"/>
      <c r="B701" s="701"/>
      <c r="C701" s="23">
        <v>10</v>
      </c>
      <c r="D701" s="346">
        <v>272367</v>
      </c>
      <c r="E701" s="285">
        <v>204276</v>
      </c>
      <c r="F701" s="285">
        <v>170229</v>
      </c>
      <c r="G701" s="285">
        <v>102138</v>
      </c>
      <c r="H701" s="351">
        <f t="shared" si="180"/>
        <v>297579</v>
      </c>
      <c r="I701" s="481">
        <f t="shared" si="181"/>
        <v>223185</v>
      </c>
      <c r="J701" s="481">
        <f t="shared" si="189"/>
        <v>185988</v>
      </c>
      <c r="K701" s="481">
        <f t="shared" si="190"/>
        <v>111591</v>
      </c>
      <c r="L701" s="326">
        <f t="shared" si="191"/>
        <v>9.2566280055953909E-2</v>
      </c>
      <c r="M701" s="326">
        <f t="shared" si="192"/>
        <v>9.2565940198554894E-2</v>
      </c>
      <c r="N701" s="326">
        <f t="shared" si="193"/>
        <v>9.257529563117918E-2</v>
      </c>
      <c r="O701" s="326">
        <f t="shared" si="194"/>
        <v>9.2551254185513715E-2</v>
      </c>
      <c r="P701" s="447">
        <f t="shared" si="179"/>
        <v>281355</v>
      </c>
      <c r="Q701" s="439">
        <v>16224</v>
      </c>
      <c r="R701" s="392">
        <f t="shared" si="195"/>
        <v>1.49654185547341E-2</v>
      </c>
    </row>
    <row r="702" spans="1:18" s="14" customFormat="1" ht="14.1" customHeight="1" thickBot="1" x14ac:dyDescent="0.3">
      <c r="A702" s="97">
        <v>5</v>
      </c>
      <c r="B702" s="699" t="s">
        <v>237</v>
      </c>
      <c r="C702" s="19">
        <v>1</v>
      </c>
      <c r="D702" s="346">
        <v>278085</v>
      </c>
      <c r="E702" s="285">
        <v>208563</v>
      </c>
      <c r="F702" s="285">
        <v>173802</v>
      </c>
      <c r="G702" s="285">
        <v>104283</v>
      </c>
      <c r="H702" s="470">
        <f t="shared" si="180"/>
        <v>303486</v>
      </c>
      <c r="I702" s="502">
        <f t="shared" si="181"/>
        <v>227616</v>
      </c>
      <c r="J702" s="475">
        <f t="shared" si="189"/>
        <v>189678</v>
      </c>
      <c r="K702" s="502">
        <f t="shared" si="190"/>
        <v>113808</v>
      </c>
      <c r="L702" s="326">
        <f t="shared" si="191"/>
        <v>9.1342575111926214E-2</v>
      </c>
      <c r="M702" s="326">
        <f t="shared" si="192"/>
        <v>9.1353691690280639E-2</v>
      </c>
      <c r="N702" s="326">
        <f t="shared" si="193"/>
        <v>9.1345323989367205E-2</v>
      </c>
      <c r="O702" s="326">
        <f t="shared" si="194"/>
        <v>9.1337993728603892E-2</v>
      </c>
      <c r="P702" s="447">
        <f t="shared" si="179"/>
        <v>287262</v>
      </c>
      <c r="Q702" s="439">
        <v>16224</v>
      </c>
      <c r="R702" s="392">
        <f t="shared" si="195"/>
        <v>2.1000998648886826E-2</v>
      </c>
    </row>
    <row r="703" spans="1:18" s="14" customFormat="1" ht="14.1" customHeight="1" thickBot="1" x14ac:dyDescent="0.3">
      <c r="A703" s="97"/>
      <c r="B703" s="700"/>
      <c r="C703" s="22">
        <v>2</v>
      </c>
      <c r="D703" s="346">
        <v>282261</v>
      </c>
      <c r="E703" s="285">
        <v>211695</v>
      </c>
      <c r="F703" s="285">
        <v>176412</v>
      </c>
      <c r="G703" s="285">
        <v>105849</v>
      </c>
      <c r="H703" s="470">
        <f t="shared" si="180"/>
        <v>307800</v>
      </c>
      <c r="I703" s="502">
        <f t="shared" si="181"/>
        <v>230850</v>
      </c>
      <c r="J703" s="475">
        <f t="shared" si="189"/>
        <v>192375</v>
      </c>
      <c r="K703" s="502">
        <f t="shared" si="190"/>
        <v>115425</v>
      </c>
      <c r="L703" s="326">
        <f t="shared" si="191"/>
        <v>9.0480087578517748E-2</v>
      </c>
      <c r="M703" s="326">
        <f t="shared" si="192"/>
        <v>9.0483950967193374E-2</v>
      </c>
      <c r="N703" s="326">
        <f t="shared" si="193"/>
        <v>9.048704169784369E-2</v>
      </c>
      <c r="O703" s="326">
        <f t="shared" si="194"/>
        <v>9.0468497576736667E-2</v>
      </c>
      <c r="P703" s="447">
        <f t="shared" si="179"/>
        <v>291576</v>
      </c>
      <c r="Q703" s="439">
        <v>16224</v>
      </c>
      <c r="R703" s="392">
        <f t="shared" si="195"/>
        <v>1.50168292051438E-2</v>
      </c>
    </row>
    <row r="704" spans="1:18" s="14" customFormat="1" ht="14.1" customHeight="1" thickBot="1" x14ac:dyDescent="0.3">
      <c r="A704" s="97"/>
      <c r="B704" s="700"/>
      <c r="C704" s="22">
        <v>3</v>
      </c>
      <c r="D704" s="346">
        <v>286500</v>
      </c>
      <c r="E704" s="285">
        <v>214875</v>
      </c>
      <c r="F704" s="285">
        <v>179064</v>
      </c>
      <c r="G704" s="285">
        <v>107439</v>
      </c>
      <c r="H704" s="470">
        <f t="shared" si="180"/>
        <v>312180</v>
      </c>
      <c r="I704" s="502">
        <f t="shared" si="181"/>
        <v>234135</v>
      </c>
      <c r="J704" s="475">
        <f t="shared" si="189"/>
        <v>195114</v>
      </c>
      <c r="K704" s="502">
        <f t="shared" si="190"/>
        <v>117069</v>
      </c>
      <c r="L704" s="326">
        <f t="shared" si="191"/>
        <v>8.9633507853403141E-2</v>
      </c>
      <c r="M704" s="326">
        <f t="shared" si="192"/>
        <v>8.9633507853403141E-2</v>
      </c>
      <c r="N704" s="326">
        <f t="shared" si="193"/>
        <v>8.9632757003082694E-2</v>
      </c>
      <c r="O704" s="326">
        <f t="shared" si="194"/>
        <v>8.9632256443191019E-2</v>
      </c>
      <c r="P704" s="447">
        <f t="shared" si="179"/>
        <v>295956</v>
      </c>
      <c r="Q704" s="439">
        <v>16224</v>
      </c>
      <c r="R704" s="392">
        <f t="shared" si="195"/>
        <v>1.5021398407164988E-2</v>
      </c>
    </row>
    <row r="705" spans="1:18" s="14" customFormat="1" ht="14.1" customHeight="1" thickBot="1" x14ac:dyDescent="0.3">
      <c r="A705" s="97"/>
      <c r="B705" s="700"/>
      <c r="C705" s="22">
        <v>4</v>
      </c>
      <c r="D705" s="346">
        <v>290799</v>
      </c>
      <c r="E705" s="285">
        <v>218100</v>
      </c>
      <c r="F705" s="285">
        <v>181749</v>
      </c>
      <c r="G705" s="285">
        <v>109050</v>
      </c>
      <c r="H705" s="470">
        <f t="shared" si="180"/>
        <v>316620</v>
      </c>
      <c r="I705" s="502">
        <f t="shared" si="181"/>
        <v>237465</v>
      </c>
      <c r="J705" s="475">
        <f t="shared" si="189"/>
        <v>197889</v>
      </c>
      <c r="K705" s="502">
        <f t="shared" si="190"/>
        <v>118734</v>
      </c>
      <c r="L705" s="326">
        <f t="shared" si="191"/>
        <v>8.8793290210764139E-2</v>
      </c>
      <c r="M705" s="326">
        <f t="shared" si="192"/>
        <v>8.8789546079779916E-2</v>
      </c>
      <c r="N705" s="326">
        <f t="shared" si="193"/>
        <v>8.8803789842034894E-2</v>
      </c>
      <c r="O705" s="326">
        <f t="shared" si="194"/>
        <v>8.8803301237964233E-2</v>
      </c>
      <c r="P705" s="447">
        <f t="shared" si="179"/>
        <v>300396</v>
      </c>
      <c r="Q705" s="439">
        <v>16224</v>
      </c>
      <c r="R705" s="392">
        <f t="shared" si="195"/>
        <v>1.4994555049842262E-2</v>
      </c>
    </row>
    <row r="706" spans="1:18" s="14" customFormat="1" ht="14.1" customHeight="1" thickBot="1" x14ac:dyDescent="0.3">
      <c r="A706" s="97"/>
      <c r="B706" s="700"/>
      <c r="C706" s="22">
        <v>5</v>
      </c>
      <c r="D706" s="346">
        <v>295167</v>
      </c>
      <c r="E706" s="285">
        <v>221376</v>
      </c>
      <c r="F706" s="285">
        <v>184479</v>
      </c>
      <c r="G706" s="285">
        <v>110688</v>
      </c>
      <c r="H706" s="470">
        <f t="shared" si="180"/>
        <v>321132</v>
      </c>
      <c r="I706" s="502">
        <f t="shared" si="181"/>
        <v>240849</v>
      </c>
      <c r="J706" s="475">
        <f t="shared" si="189"/>
        <v>200709</v>
      </c>
      <c r="K706" s="502">
        <f t="shared" si="190"/>
        <v>120426</v>
      </c>
      <c r="L706" s="326">
        <f t="shared" si="191"/>
        <v>8.7967150799377974E-2</v>
      </c>
      <c r="M706" s="326">
        <f t="shared" si="192"/>
        <v>8.7963464874241115E-2</v>
      </c>
      <c r="N706" s="326">
        <f t="shared" si="193"/>
        <v>8.7977493373229479E-2</v>
      </c>
      <c r="O706" s="326">
        <f t="shared" si="194"/>
        <v>8.7977016478751086E-2</v>
      </c>
      <c r="P706" s="447">
        <f t="shared" si="179"/>
        <v>304908</v>
      </c>
      <c r="Q706" s="439">
        <v>16224</v>
      </c>
      <c r="R706" s="392">
        <f t="shared" si="195"/>
        <v>1.5020632737276385E-2</v>
      </c>
    </row>
    <row r="707" spans="1:18" s="14" customFormat="1" ht="14.1" customHeight="1" thickBot="1" x14ac:dyDescent="0.3">
      <c r="A707" s="97"/>
      <c r="B707" s="700"/>
      <c r="C707" s="22">
        <v>6</v>
      </c>
      <c r="D707" s="346">
        <v>299589</v>
      </c>
      <c r="E707" s="285">
        <v>224691</v>
      </c>
      <c r="F707" s="285">
        <v>187242</v>
      </c>
      <c r="G707" s="285">
        <v>112347</v>
      </c>
      <c r="H707" s="470">
        <f t="shared" si="180"/>
        <v>325698</v>
      </c>
      <c r="I707" s="502">
        <f t="shared" si="181"/>
        <v>244275</v>
      </c>
      <c r="J707" s="475">
        <f t="shared" si="189"/>
        <v>203562</v>
      </c>
      <c r="K707" s="502">
        <f t="shared" si="190"/>
        <v>122136</v>
      </c>
      <c r="L707" s="326">
        <f t="shared" si="191"/>
        <v>8.7149394670698863E-2</v>
      </c>
      <c r="M707" s="326">
        <f t="shared" si="192"/>
        <v>8.7159699320400019E-2</v>
      </c>
      <c r="N707" s="326">
        <f t="shared" si="193"/>
        <v>8.7159932066523532E-2</v>
      </c>
      <c r="O707" s="326">
        <f t="shared" si="194"/>
        <v>8.7131832625704286E-2</v>
      </c>
      <c r="P707" s="447">
        <f t="shared" si="179"/>
        <v>309474</v>
      </c>
      <c r="Q707" s="439">
        <v>16224</v>
      </c>
      <c r="R707" s="392">
        <f t="shared" si="195"/>
        <v>1.4988074588031308E-2</v>
      </c>
    </row>
    <row r="708" spans="1:18" s="14" customFormat="1" ht="14.1" customHeight="1" thickBot="1" x14ac:dyDescent="0.3">
      <c r="A708" s="97"/>
      <c r="B708" s="700"/>
      <c r="C708" s="22">
        <v>7</v>
      </c>
      <c r="D708" s="346">
        <v>304089</v>
      </c>
      <c r="E708" s="285">
        <v>228066</v>
      </c>
      <c r="F708" s="285">
        <v>190056</v>
      </c>
      <c r="G708" s="285">
        <v>114033</v>
      </c>
      <c r="H708" s="470">
        <f t="shared" si="180"/>
        <v>330348</v>
      </c>
      <c r="I708" s="502">
        <f t="shared" si="181"/>
        <v>247761</v>
      </c>
      <c r="J708" s="475">
        <f t="shared" si="189"/>
        <v>206469</v>
      </c>
      <c r="K708" s="502">
        <f t="shared" si="190"/>
        <v>123882</v>
      </c>
      <c r="L708" s="326">
        <f t="shared" si="191"/>
        <v>8.6353008494223726E-2</v>
      </c>
      <c r="M708" s="326">
        <f t="shared" si="192"/>
        <v>8.6356580989713508E-2</v>
      </c>
      <c r="N708" s="326">
        <f t="shared" si="193"/>
        <v>8.635875741886602E-2</v>
      </c>
      <c r="O708" s="326">
        <f t="shared" si="194"/>
        <v>8.6369735076688325E-2</v>
      </c>
      <c r="P708" s="447">
        <f t="shared" si="179"/>
        <v>314124</v>
      </c>
      <c r="Q708" s="439">
        <v>16224</v>
      </c>
      <c r="R708" s="392">
        <f t="shared" si="195"/>
        <v>1.500707629042175E-2</v>
      </c>
    </row>
    <row r="709" spans="1:18" s="14" customFormat="1" ht="14.1" customHeight="1" thickBot="1" x14ac:dyDescent="0.3">
      <c r="A709" s="97"/>
      <c r="B709" s="700"/>
      <c r="C709" s="22">
        <v>8</v>
      </c>
      <c r="D709" s="346">
        <v>308646</v>
      </c>
      <c r="E709" s="285">
        <v>231486</v>
      </c>
      <c r="F709" s="285">
        <v>192903</v>
      </c>
      <c r="G709" s="285">
        <v>115743</v>
      </c>
      <c r="H709" s="470">
        <f t="shared" si="180"/>
        <v>335055</v>
      </c>
      <c r="I709" s="502">
        <f t="shared" si="181"/>
        <v>251292</v>
      </c>
      <c r="J709" s="475">
        <f t="shared" si="189"/>
        <v>209409</v>
      </c>
      <c r="K709" s="502">
        <f t="shared" si="190"/>
        <v>125646</v>
      </c>
      <c r="L709" s="326">
        <f t="shared" si="191"/>
        <v>8.5564044244863052E-2</v>
      </c>
      <c r="M709" s="326">
        <f t="shared" si="192"/>
        <v>8.5560249863922661E-2</v>
      </c>
      <c r="N709" s="326">
        <f t="shared" si="193"/>
        <v>8.5566320897031145E-2</v>
      </c>
      <c r="O709" s="326">
        <f t="shared" si="194"/>
        <v>8.5560249863922661E-2</v>
      </c>
      <c r="P709" s="447">
        <f t="shared" si="179"/>
        <v>318831</v>
      </c>
      <c r="Q709" s="439">
        <v>16224</v>
      </c>
      <c r="R709" s="392">
        <f t="shared" si="195"/>
        <v>1.4995659151298302E-2</v>
      </c>
    </row>
    <row r="710" spans="1:18" s="14" customFormat="1" ht="14.1" customHeight="1" thickBot="1" x14ac:dyDescent="0.3">
      <c r="A710" s="97"/>
      <c r="B710" s="701"/>
      <c r="C710" s="23">
        <v>9</v>
      </c>
      <c r="D710" s="346">
        <v>313278</v>
      </c>
      <c r="E710" s="285">
        <v>234960</v>
      </c>
      <c r="F710" s="285">
        <v>195798</v>
      </c>
      <c r="G710" s="285">
        <v>117480</v>
      </c>
      <c r="H710" s="470">
        <f t="shared" si="180"/>
        <v>339840</v>
      </c>
      <c r="I710" s="502">
        <f t="shared" si="181"/>
        <v>254880</v>
      </c>
      <c r="J710" s="475">
        <f t="shared" si="189"/>
        <v>212400</v>
      </c>
      <c r="K710" s="502">
        <f t="shared" si="190"/>
        <v>127440</v>
      </c>
      <c r="L710" s="326">
        <f t="shared" si="191"/>
        <v>8.4787313504299702E-2</v>
      </c>
      <c r="M710" s="326">
        <f t="shared" si="192"/>
        <v>8.4780388151174668E-2</v>
      </c>
      <c r="N710" s="326">
        <f t="shared" si="193"/>
        <v>8.4791468758618579E-2</v>
      </c>
      <c r="O710" s="326">
        <f t="shared" si="194"/>
        <v>8.4780388151174668E-2</v>
      </c>
      <c r="P710" s="447">
        <f t="shared" si="179"/>
        <v>323616</v>
      </c>
      <c r="Q710" s="439">
        <v>16224</v>
      </c>
      <c r="R710" s="392">
        <f t="shared" si="195"/>
        <v>1.5007387055804733E-2</v>
      </c>
    </row>
    <row r="711" spans="1:18" s="14" customFormat="1" ht="14.1" customHeight="1" thickBot="1" x14ac:dyDescent="0.3">
      <c r="A711" s="97">
        <v>6</v>
      </c>
      <c r="B711" s="699" t="s">
        <v>238</v>
      </c>
      <c r="C711" s="19">
        <v>1</v>
      </c>
      <c r="D711" s="346">
        <v>217854</v>
      </c>
      <c r="E711" s="285">
        <v>163392</v>
      </c>
      <c r="F711" s="285">
        <v>136158</v>
      </c>
      <c r="G711" s="285">
        <v>81696</v>
      </c>
      <c r="H711" s="470">
        <f t="shared" si="180"/>
        <v>239682</v>
      </c>
      <c r="I711" s="502">
        <f t="shared" si="181"/>
        <v>179763</v>
      </c>
      <c r="J711" s="475">
        <f t="shared" si="189"/>
        <v>149802</v>
      </c>
      <c r="K711" s="502">
        <f t="shared" si="190"/>
        <v>89880</v>
      </c>
      <c r="L711" s="326">
        <f t="shared" si="191"/>
        <v>0.10019554380456636</v>
      </c>
      <c r="M711" s="326">
        <f t="shared" si="192"/>
        <v>0.10019462397179789</v>
      </c>
      <c r="N711" s="326">
        <f t="shared" si="193"/>
        <v>0.10020711232538668</v>
      </c>
      <c r="O711" s="326">
        <f t="shared" si="194"/>
        <v>0.10017626321974148</v>
      </c>
      <c r="P711" s="447">
        <f t="shared" ref="P711:P774" si="196">ROUND($D711*(1+$G$4)/3,0)*3</f>
        <v>225042</v>
      </c>
      <c r="Q711" s="439">
        <v>14640</v>
      </c>
      <c r="R711" s="392">
        <f t="shared" si="195"/>
        <v>-0.30459652706843721</v>
      </c>
    </row>
    <row r="712" spans="1:18" s="14" customFormat="1" ht="14.1" customHeight="1" thickBot="1" x14ac:dyDescent="0.3">
      <c r="A712" s="97"/>
      <c r="B712" s="703"/>
      <c r="C712" s="20"/>
      <c r="D712" s="346">
        <v>221121</v>
      </c>
      <c r="E712" s="285">
        <v>165840</v>
      </c>
      <c r="F712" s="285">
        <v>138201</v>
      </c>
      <c r="G712" s="285">
        <v>82920</v>
      </c>
      <c r="H712" s="470">
        <f t="shared" si="180"/>
        <v>244641</v>
      </c>
      <c r="I712" s="502">
        <f t="shared" si="181"/>
        <v>183480</v>
      </c>
      <c r="J712" s="475">
        <f t="shared" si="189"/>
        <v>152901</v>
      </c>
      <c r="K712" s="502">
        <f t="shared" si="190"/>
        <v>91740</v>
      </c>
      <c r="L712" s="326">
        <f t="shared" si="191"/>
        <v>0.10636710217482735</v>
      </c>
      <c r="M712" s="326">
        <f t="shared" si="192"/>
        <v>0.10636758321273516</v>
      </c>
      <c r="N712" s="326">
        <f t="shared" si="193"/>
        <v>0.1063668135541711</v>
      </c>
      <c r="O712" s="326">
        <f t="shared" si="194"/>
        <v>0.10636758321273516</v>
      </c>
      <c r="P712" s="447">
        <f t="shared" si="196"/>
        <v>228417</v>
      </c>
      <c r="Q712" s="439">
        <v>16224</v>
      </c>
      <c r="R712" s="392">
        <f t="shared" si="195"/>
        <v>1.4982373678025906E-2</v>
      </c>
    </row>
    <row r="713" spans="1:18" s="14" customFormat="1" ht="14.1" customHeight="1" thickBot="1" x14ac:dyDescent="0.3">
      <c r="A713" s="97"/>
      <c r="B713" s="700"/>
      <c r="C713" s="22">
        <v>2</v>
      </c>
      <c r="D713" s="346">
        <v>224430</v>
      </c>
      <c r="E713" s="285">
        <v>168324</v>
      </c>
      <c r="F713" s="285">
        <v>140268</v>
      </c>
      <c r="G713" s="285">
        <v>84162</v>
      </c>
      <c r="H713" s="470">
        <f t="shared" si="180"/>
        <v>248061</v>
      </c>
      <c r="I713" s="502">
        <f t="shared" si="181"/>
        <v>186045</v>
      </c>
      <c r="J713" s="475">
        <f t="shared" si="189"/>
        <v>155037</v>
      </c>
      <c r="K713" s="502">
        <f t="shared" si="190"/>
        <v>93024</v>
      </c>
      <c r="L713" s="326">
        <f t="shared" si="191"/>
        <v>0.10529340997192889</v>
      </c>
      <c r="M713" s="326">
        <f t="shared" si="192"/>
        <v>0.10527910458401654</v>
      </c>
      <c r="N713" s="326">
        <f t="shared" si="193"/>
        <v>0.10529129951236205</v>
      </c>
      <c r="O713" s="326">
        <f t="shared" si="194"/>
        <v>0.10529692735438796</v>
      </c>
      <c r="P713" s="447">
        <f t="shared" si="196"/>
        <v>231837</v>
      </c>
      <c r="Q713" s="439">
        <v>16224</v>
      </c>
      <c r="R713" s="392">
        <f t="shared" si="195"/>
        <v>1.4978292329956622E-2</v>
      </c>
    </row>
    <row r="714" spans="1:18" s="14" customFormat="1" ht="14.1" customHeight="1" thickBot="1" x14ac:dyDescent="0.3">
      <c r="A714" s="97"/>
      <c r="B714" s="700"/>
      <c r="C714" s="22"/>
      <c r="D714" s="346">
        <v>227808</v>
      </c>
      <c r="E714" s="285">
        <v>170856</v>
      </c>
      <c r="F714" s="285">
        <v>142380</v>
      </c>
      <c r="G714" s="285">
        <v>85428</v>
      </c>
      <c r="H714" s="470">
        <f t="shared" si="180"/>
        <v>251550</v>
      </c>
      <c r="I714" s="502">
        <f t="shared" si="181"/>
        <v>188664</v>
      </c>
      <c r="J714" s="475">
        <f t="shared" si="189"/>
        <v>157218</v>
      </c>
      <c r="K714" s="502">
        <f t="shared" si="190"/>
        <v>94332</v>
      </c>
      <c r="L714" s="326">
        <f t="shared" si="191"/>
        <v>0.10421934260429835</v>
      </c>
      <c r="M714" s="326">
        <f t="shared" si="192"/>
        <v>0.10422812192723697</v>
      </c>
      <c r="N714" s="326">
        <f t="shared" si="193"/>
        <v>0.10421407501053519</v>
      </c>
      <c r="O714" s="326">
        <f t="shared" si="194"/>
        <v>0.10422812192723697</v>
      </c>
      <c r="P714" s="447">
        <f t="shared" si="196"/>
        <v>235326</v>
      </c>
      <c r="Q714" s="439">
        <v>16224</v>
      </c>
      <c r="R714" s="392">
        <f t="shared" si="195"/>
        <v>1.5042418193484064E-2</v>
      </c>
    </row>
    <row r="715" spans="1:18" s="14" customFormat="1" ht="14.1" customHeight="1" thickBot="1" x14ac:dyDescent="0.3">
      <c r="A715" s="97"/>
      <c r="B715" s="700"/>
      <c r="C715" s="22">
        <v>3</v>
      </c>
      <c r="D715" s="346">
        <v>231231</v>
      </c>
      <c r="E715" s="285">
        <v>173424</v>
      </c>
      <c r="F715" s="285">
        <v>144519</v>
      </c>
      <c r="G715" s="285">
        <v>86712</v>
      </c>
      <c r="H715" s="470">
        <f t="shared" si="180"/>
        <v>255087</v>
      </c>
      <c r="I715" s="502">
        <f t="shared" si="181"/>
        <v>191316</v>
      </c>
      <c r="J715" s="475">
        <f t="shared" si="189"/>
        <v>159429</v>
      </c>
      <c r="K715" s="502">
        <f t="shared" si="190"/>
        <v>95658</v>
      </c>
      <c r="L715" s="326">
        <f t="shared" si="191"/>
        <v>0.10316955771501227</v>
      </c>
      <c r="M715" s="326">
        <f t="shared" si="192"/>
        <v>0.10316911154165513</v>
      </c>
      <c r="N715" s="326">
        <f t="shared" si="193"/>
        <v>0.10316982542087892</v>
      </c>
      <c r="O715" s="326">
        <f t="shared" si="194"/>
        <v>0.10316911154165513</v>
      </c>
      <c r="P715" s="447">
        <f t="shared" si="196"/>
        <v>238863</v>
      </c>
      <c r="Q715" s="439">
        <v>16224</v>
      </c>
      <c r="R715" s="392">
        <f t="shared" si="195"/>
        <v>1.5030200870908894E-2</v>
      </c>
    </row>
    <row r="716" spans="1:18" s="14" customFormat="1" ht="14.1" customHeight="1" thickBot="1" x14ac:dyDescent="0.3">
      <c r="A716" s="97"/>
      <c r="B716" s="700"/>
      <c r="C716" s="22"/>
      <c r="D716" s="346">
        <v>234696</v>
      </c>
      <c r="E716" s="285">
        <v>176022</v>
      </c>
      <c r="F716" s="285">
        <v>146685</v>
      </c>
      <c r="G716" s="285">
        <v>88011</v>
      </c>
      <c r="H716" s="470">
        <f t="shared" ref="H716:H779" si="197">P716+Q716</f>
        <v>258666</v>
      </c>
      <c r="I716" s="502">
        <f t="shared" ref="I716:I779" si="198">(ROUND((+H716/8*6)/3,0))*3</f>
        <v>194001</v>
      </c>
      <c r="J716" s="475">
        <f t="shared" si="189"/>
        <v>161667</v>
      </c>
      <c r="K716" s="502">
        <f t="shared" si="190"/>
        <v>96999</v>
      </c>
      <c r="L716" s="326">
        <f t="shared" ref="L716:L747" si="199">(H716-D716)/D716</f>
        <v>0.10213211984865528</v>
      </c>
      <c r="M716" s="326">
        <f t="shared" ref="M716:M747" si="200">(I716-E716)/E716</f>
        <v>0.10214064151072025</v>
      </c>
      <c r="N716" s="326">
        <f t="shared" ref="N716:N747" si="201">(J716-F716)/F716</f>
        <v>0.10213723284589427</v>
      </c>
      <c r="O716" s="326">
        <f t="shared" ref="O716:O747" si="202">(K716-G716)/G716</f>
        <v>0.10212359818659031</v>
      </c>
      <c r="P716" s="447">
        <f t="shared" si="196"/>
        <v>242442</v>
      </c>
      <c r="Q716" s="439">
        <v>16224</v>
      </c>
      <c r="R716" s="392">
        <f t="shared" ref="R716:R747" si="203">G716/G715-1</f>
        <v>1.498062551895929E-2</v>
      </c>
    </row>
    <row r="717" spans="1:18" s="14" customFormat="1" ht="14.1" customHeight="1" thickBot="1" x14ac:dyDescent="0.3">
      <c r="A717" s="97"/>
      <c r="B717" s="700"/>
      <c r="C717" s="22">
        <v>4</v>
      </c>
      <c r="D717" s="346">
        <v>238212</v>
      </c>
      <c r="E717" s="285">
        <v>178659</v>
      </c>
      <c r="F717" s="285">
        <v>148884</v>
      </c>
      <c r="G717" s="285">
        <v>89331</v>
      </c>
      <c r="H717" s="470">
        <f t="shared" si="197"/>
        <v>262296</v>
      </c>
      <c r="I717" s="502">
        <f t="shared" si="198"/>
        <v>196722</v>
      </c>
      <c r="J717" s="475">
        <f t="shared" ref="J717:J780" si="204">(ROUND((+H717/8*5)/3,0))*3</f>
        <v>163935</v>
      </c>
      <c r="K717" s="502">
        <f t="shared" ref="K717:K780" si="205">(ROUND((+H717/8*3)/3,0))*3</f>
        <v>98361</v>
      </c>
      <c r="L717" s="326">
        <f t="shared" si="199"/>
        <v>0.10110321898141152</v>
      </c>
      <c r="M717" s="326">
        <f t="shared" si="200"/>
        <v>0.10110321898141152</v>
      </c>
      <c r="N717" s="326">
        <f t="shared" si="201"/>
        <v>0.10109212541307326</v>
      </c>
      <c r="O717" s="326">
        <f t="shared" si="202"/>
        <v>0.10108472982503275</v>
      </c>
      <c r="P717" s="447">
        <f t="shared" si="196"/>
        <v>246072</v>
      </c>
      <c r="Q717" s="439">
        <v>16224</v>
      </c>
      <c r="R717" s="392">
        <f t="shared" si="203"/>
        <v>1.4998125234345627E-2</v>
      </c>
    </row>
    <row r="718" spans="1:18" s="14" customFormat="1" ht="14.1" customHeight="1" thickBot="1" x14ac:dyDescent="0.3">
      <c r="A718" s="97"/>
      <c r="B718" s="700"/>
      <c r="C718" s="22"/>
      <c r="D718" s="346">
        <v>241779</v>
      </c>
      <c r="E718" s="285">
        <v>181335</v>
      </c>
      <c r="F718" s="285">
        <v>151113</v>
      </c>
      <c r="G718" s="285">
        <v>90666</v>
      </c>
      <c r="H718" s="470">
        <f t="shared" si="197"/>
        <v>265983</v>
      </c>
      <c r="I718" s="502">
        <f t="shared" si="198"/>
        <v>199488</v>
      </c>
      <c r="J718" s="475">
        <f t="shared" si="204"/>
        <v>166239</v>
      </c>
      <c r="K718" s="502">
        <f t="shared" si="205"/>
        <v>99744</v>
      </c>
      <c r="L718" s="326">
        <f t="shared" si="199"/>
        <v>0.10010794982194483</v>
      </c>
      <c r="M718" s="326">
        <f t="shared" si="200"/>
        <v>0.10010753577632558</v>
      </c>
      <c r="N718" s="326">
        <f t="shared" si="201"/>
        <v>0.10009727819578726</v>
      </c>
      <c r="O718" s="326">
        <f t="shared" si="202"/>
        <v>0.10012573621864866</v>
      </c>
      <c r="P718" s="447">
        <f t="shared" si="196"/>
        <v>249759</v>
      </c>
      <c r="Q718" s="439">
        <v>16224</v>
      </c>
      <c r="R718" s="392">
        <f t="shared" si="203"/>
        <v>1.4944420190079688E-2</v>
      </c>
    </row>
    <row r="719" spans="1:18" s="14" customFormat="1" ht="14.1" customHeight="1" thickBot="1" x14ac:dyDescent="0.3">
      <c r="A719" s="97"/>
      <c r="B719" s="700"/>
      <c r="C719" s="22">
        <v>5</v>
      </c>
      <c r="D719" s="346">
        <v>245409</v>
      </c>
      <c r="E719" s="285">
        <v>184056</v>
      </c>
      <c r="F719" s="285">
        <v>153381</v>
      </c>
      <c r="G719" s="285">
        <v>92028</v>
      </c>
      <c r="H719" s="470">
        <f t="shared" si="197"/>
        <v>269730</v>
      </c>
      <c r="I719" s="502">
        <f t="shared" si="198"/>
        <v>202299</v>
      </c>
      <c r="J719" s="475">
        <f t="shared" si="204"/>
        <v>168582</v>
      </c>
      <c r="K719" s="502">
        <f t="shared" si="205"/>
        <v>101148</v>
      </c>
      <c r="L719" s="326">
        <f t="shared" si="199"/>
        <v>9.910394484309866E-2</v>
      </c>
      <c r="M719" s="326">
        <f t="shared" si="200"/>
        <v>9.911657321684704E-2</v>
      </c>
      <c r="N719" s="326">
        <f t="shared" si="201"/>
        <v>9.9106147436775094E-2</v>
      </c>
      <c r="O719" s="326">
        <f t="shared" si="202"/>
        <v>9.9100273829704003E-2</v>
      </c>
      <c r="P719" s="447">
        <f t="shared" si="196"/>
        <v>253506</v>
      </c>
      <c r="Q719" s="439">
        <v>16224</v>
      </c>
      <c r="R719" s="392">
        <f t="shared" si="203"/>
        <v>1.5022169280656472E-2</v>
      </c>
    </row>
    <row r="720" spans="1:18" s="14" customFormat="1" ht="14.1" customHeight="1" thickBot="1" x14ac:dyDescent="0.3">
      <c r="A720" s="97"/>
      <c r="B720" s="700"/>
      <c r="C720" s="22"/>
      <c r="D720" s="346">
        <v>249096</v>
      </c>
      <c r="E720" s="285">
        <v>186822</v>
      </c>
      <c r="F720" s="285">
        <v>155685</v>
      </c>
      <c r="G720" s="285">
        <v>93411</v>
      </c>
      <c r="H720" s="470">
        <f t="shared" si="197"/>
        <v>273540</v>
      </c>
      <c r="I720" s="502">
        <f t="shared" si="198"/>
        <v>205155</v>
      </c>
      <c r="J720" s="475">
        <f t="shared" si="204"/>
        <v>170964</v>
      </c>
      <c r="K720" s="502">
        <f t="shared" si="205"/>
        <v>102579</v>
      </c>
      <c r="L720" s="326">
        <f t="shared" si="199"/>
        <v>9.8130841121495324E-2</v>
      </c>
      <c r="M720" s="326">
        <f t="shared" si="200"/>
        <v>9.8130841121495324E-2</v>
      </c>
      <c r="N720" s="326">
        <f t="shared" si="201"/>
        <v>9.8140475961075252E-2</v>
      </c>
      <c r="O720" s="326">
        <f t="shared" si="202"/>
        <v>9.8146899187461861E-2</v>
      </c>
      <c r="P720" s="447">
        <f t="shared" si="196"/>
        <v>257316</v>
      </c>
      <c r="Q720" s="439">
        <v>16224</v>
      </c>
      <c r="R720" s="392">
        <f t="shared" si="203"/>
        <v>1.5028034945886004E-2</v>
      </c>
    </row>
    <row r="721" spans="1:18" s="14" customFormat="1" ht="14.1" customHeight="1" thickBot="1" x14ac:dyDescent="0.3">
      <c r="A721" s="97"/>
      <c r="B721" s="700"/>
      <c r="C721" s="22">
        <v>6</v>
      </c>
      <c r="D721" s="346">
        <v>252831</v>
      </c>
      <c r="E721" s="285">
        <v>189624</v>
      </c>
      <c r="F721" s="285">
        <v>158019</v>
      </c>
      <c r="G721" s="285">
        <v>94812</v>
      </c>
      <c r="H721" s="470">
        <f t="shared" si="197"/>
        <v>277398</v>
      </c>
      <c r="I721" s="502">
        <f t="shared" si="198"/>
        <v>208050</v>
      </c>
      <c r="J721" s="475">
        <f t="shared" si="204"/>
        <v>173373</v>
      </c>
      <c r="K721" s="502">
        <f t="shared" si="205"/>
        <v>104025</v>
      </c>
      <c r="L721" s="326">
        <f t="shared" si="199"/>
        <v>9.7167673267914145E-2</v>
      </c>
      <c r="M721" s="326">
        <f t="shared" si="200"/>
        <v>9.7171244146310592E-2</v>
      </c>
      <c r="N721" s="326">
        <f t="shared" si="201"/>
        <v>9.7165530727317595E-2</v>
      </c>
      <c r="O721" s="326">
        <f t="shared" si="202"/>
        <v>9.7171244146310592E-2</v>
      </c>
      <c r="P721" s="447">
        <f t="shared" si="196"/>
        <v>261174</v>
      </c>
      <c r="Q721" s="439">
        <v>16224</v>
      </c>
      <c r="R721" s="392">
        <f t="shared" si="203"/>
        <v>1.4998233612743661E-2</v>
      </c>
    </row>
    <row r="722" spans="1:18" s="14" customFormat="1" ht="14.1" customHeight="1" thickBot="1" x14ac:dyDescent="0.3">
      <c r="A722" s="97"/>
      <c r="B722" s="702"/>
      <c r="C722" s="165"/>
      <c r="D722" s="346">
        <v>256620</v>
      </c>
      <c r="E722" s="285">
        <v>192465</v>
      </c>
      <c r="F722" s="285">
        <v>160389</v>
      </c>
      <c r="G722" s="285">
        <v>96234</v>
      </c>
      <c r="H722" s="470">
        <f t="shared" si="197"/>
        <v>281313</v>
      </c>
      <c r="I722" s="502">
        <f t="shared" si="198"/>
        <v>210984</v>
      </c>
      <c r="J722" s="475">
        <f t="shared" si="204"/>
        <v>175821</v>
      </c>
      <c r="K722" s="502">
        <f t="shared" si="205"/>
        <v>105492</v>
      </c>
      <c r="L722" s="326">
        <f t="shared" si="199"/>
        <v>9.6223988777180261E-2</v>
      </c>
      <c r="M722" s="326">
        <f t="shared" si="200"/>
        <v>9.6220091964772811E-2</v>
      </c>
      <c r="N722" s="326">
        <f t="shared" si="201"/>
        <v>9.6216074668462298E-2</v>
      </c>
      <c r="O722" s="326">
        <f t="shared" si="202"/>
        <v>9.6203005174886211E-2</v>
      </c>
      <c r="P722" s="447">
        <f t="shared" si="196"/>
        <v>265089</v>
      </c>
      <c r="Q722" s="439">
        <v>16224</v>
      </c>
      <c r="R722" s="392">
        <f t="shared" si="203"/>
        <v>1.499810150613845E-2</v>
      </c>
    </row>
    <row r="723" spans="1:18" s="14" customFormat="1" ht="14.1" customHeight="1" thickBot="1" x14ac:dyDescent="0.3">
      <c r="A723" s="97"/>
      <c r="B723" s="701"/>
      <c r="C723" s="23">
        <v>7</v>
      </c>
      <c r="D723" s="346">
        <v>260478</v>
      </c>
      <c r="E723" s="285">
        <v>195360</v>
      </c>
      <c r="F723" s="285">
        <v>162798</v>
      </c>
      <c r="G723" s="285">
        <v>97680</v>
      </c>
      <c r="H723" s="470">
        <f t="shared" si="197"/>
        <v>285297</v>
      </c>
      <c r="I723" s="502">
        <f t="shared" si="198"/>
        <v>213972</v>
      </c>
      <c r="J723" s="475">
        <f t="shared" si="204"/>
        <v>178311</v>
      </c>
      <c r="K723" s="502">
        <f t="shared" si="205"/>
        <v>106986</v>
      </c>
      <c r="L723" s="326">
        <f t="shared" si="199"/>
        <v>9.5282519061110724E-2</v>
      </c>
      <c r="M723" s="326">
        <f t="shared" si="200"/>
        <v>9.5270270270270269E-2</v>
      </c>
      <c r="N723" s="326">
        <f t="shared" si="201"/>
        <v>9.5289868425902036E-2</v>
      </c>
      <c r="O723" s="326">
        <f t="shared" si="202"/>
        <v>9.5270270270270269E-2</v>
      </c>
      <c r="P723" s="447">
        <f t="shared" si="196"/>
        <v>269073</v>
      </c>
      <c r="Q723" s="439">
        <v>16224</v>
      </c>
      <c r="R723" s="392">
        <f t="shared" si="203"/>
        <v>1.5025874431074282E-2</v>
      </c>
    </row>
    <row r="724" spans="1:18" s="14" customFormat="1" ht="14.1" customHeight="1" thickBot="1" x14ac:dyDescent="0.3">
      <c r="A724" s="97">
        <v>7</v>
      </c>
      <c r="B724" s="699" t="s">
        <v>239</v>
      </c>
      <c r="C724" s="19">
        <v>1</v>
      </c>
      <c r="D724" s="346">
        <v>265944</v>
      </c>
      <c r="E724" s="285">
        <v>199458</v>
      </c>
      <c r="F724" s="285">
        <v>166215</v>
      </c>
      <c r="G724" s="285">
        <v>99729</v>
      </c>
      <c r="H724" s="470">
        <f t="shared" si="197"/>
        <v>290943</v>
      </c>
      <c r="I724" s="502">
        <f t="shared" si="198"/>
        <v>218208</v>
      </c>
      <c r="J724" s="475">
        <f t="shared" si="204"/>
        <v>181839</v>
      </c>
      <c r="K724" s="502">
        <f t="shared" si="205"/>
        <v>109104</v>
      </c>
      <c r="L724" s="326">
        <f t="shared" si="199"/>
        <v>9.400099269019041E-2</v>
      </c>
      <c r="M724" s="326">
        <f t="shared" si="200"/>
        <v>9.4004752880305631E-2</v>
      </c>
      <c r="N724" s="326">
        <f t="shared" si="201"/>
        <v>9.3998736576121289E-2</v>
      </c>
      <c r="O724" s="326">
        <f t="shared" si="202"/>
        <v>9.4004752880305631E-2</v>
      </c>
      <c r="P724" s="447">
        <f t="shared" si="196"/>
        <v>274719</v>
      </c>
      <c r="Q724" s="439">
        <v>16224</v>
      </c>
      <c r="R724" s="392">
        <f t="shared" si="203"/>
        <v>2.0976658476658416E-2</v>
      </c>
    </row>
    <row r="725" spans="1:18" s="14" customFormat="1" ht="14.1" customHeight="1" thickBot="1" x14ac:dyDescent="0.3">
      <c r="A725" s="97"/>
      <c r="B725" s="700"/>
      <c r="C725" s="22">
        <v>2</v>
      </c>
      <c r="D725" s="346">
        <v>269937</v>
      </c>
      <c r="E725" s="285">
        <v>202452</v>
      </c>
      <c r="F725" s="285">
        <v>168711</v>
      </c>
      <c r="G725" s="285">
        <v>101226</v>
      </c>
      <c r="H725" s="470">
        <f t="shared" si="197"/>
        <v>295068</v>
      </c>
      <c r="I725" s="502">
        <f t="shared" si="198"/>
        <v>221301</v>
      </c>
      <c r="J725" s="475">
        <f t="shared" si="204"/>
        <v>184419</v>
      </c>
      <c r="K725" s="502">
        <f t="shared" si="205"/>
        <v>110652</v>
      </c>
      <c r="L725" s="326">
        <f t="shared" si="199"/>
        <v>9.3099500994676537E-2</v>
      </c>
      <c r="M725" s="326">
        <f t="shared" si="200"/>
        <v>9.3103550471222804E-2</v>
      </c>
      <c r="N725" s="326">
        <f t="shared" si="201"/>
        <v>9.3105962266834999E-2</v>
      </c>
      <c r="O725" s="326">
        <f t="shared" si="202"/>
        <v>9.3118368798530027E-2</v>
      </c>
      <c r="P725" s="447">
        <f t="shared" si="196"/>
        <v>278844</v>
      </c>
      <c r="Q725" s="439">
        <v>16224</v>
      </c>
      <c r="R725" s="392">
        <f t="shared" si="203"/>
        <v>1.5010678939927136E-2</v>
      </c>
    </row>
    <row r="726" spans="1:18" s="14" customFormat="1" ht="14.1" customHeight="1" thickBot="1" x14ac:dyDescent="0.3">
      <c r="A726" s="97"/>
      <c r="B726" s="700"/>
      <c r="C726" s="22">
        <v>3</v>
      </c>
      <c r="D726" s="346">
        <v>273978</v>
      </c>
      <c r="E726" s="285">
        <v>205485</v>
      </c>
      <c r="F726" s="285">
        <v>171237</v>
      </c>
      <c r="G726" s="285">
        <v>102741</v>
      </c>
      <c r="H726" s="470">
        <f t="shared" si="197"/>
        <v>299244</v>
      </c>
      <c r="I726" s="502">
        <f t="shared" si="198"/>
        <v>224433</v>
      </c>
      <c r="J726" s="475">
        <f t="shared" si="204"/>
        <v>187029</v>
      </c>
      <c r="K726" s="502">
        <f t="shared" si="205"/>
        <v>112218</v>
      </c>
      <c r="L726" s="326">
        <f t="shared" si="199"/>
        <v>9.2219083284059297E-2</v>
      </c>
      <c r="M726" s="326">
        <f t="shared" si="200"/>
        <v>9.2211110300021895E-2</v>
      </c>
      <c r="N726" s="326">
        <f t="shared" si="201"/>
        <v>9.222305926873281E-2</v>
      </c>
      <c r="O726" s="326">
        <f t="shared" si="202"/>
        <v>9.2241656203463071E-2</v>
      </c>
      <c r="P726" s="447">
        <f t="shared" si="196"/>
        <v>283020</v>
      </c>
      <c r="Q726" s="439">
        <v>16224</v>
      </c>
      <c r="R726" s="392">
        <f t="shared" si="203"/>
        <v>1.4966510580285641E-2</v>
      </c>
    </row>
    <row r="727" spans="1:18" s="14" customFormat="1" ht="14.1" customHeight="1" thickBot="1" x14ac:dyDescent="0.3">
      <c r="A727" s="97"/>
      <c r="B727" s="700"/>
      <c r="C727" s="22">
        <v>4</v>
      </c>
      <c r="D727" s="346">
        <v>278085</v>
      </c>
      <c r="E727" s="285">
        <v>208563</v>
      </c>
      <c r="F727" s="285">
        <v>173802</v>
      </c>
      <c r="G727" s="285">
        <v>104283</v>
      </c>
      <c r="H727" s="470">
        <f t="shared" si="197"/>
        <v>303486</v>
      </c>
      <c r="I727" s="502">
        <f t="shared" si="198"/>
        <v>227616</v>
      </c>
      <c r="J727" s="475">
        <f t="shared" si="204"/>
        <v>189678</v>
      </c>
      <c r="K727" s="502">
        <f t="shared" si="205"/>
        <v>113808</v>
      </c>
      <c r="L727" s="326">
        <f t="shared" si="199"/>
        <v>9.1342575111926214E-2</v>
      </c>
      <c r="M727" s="326">
        <f t="shared" si="200"/>
        <v>9.1353691690280639E-2</v>
      </c>
      <c r="N727" s="326">
        <f t="shared" si="201"/>
        <v>9.1345323989367205E-2</v>
      </c>
      <c r="O727" s="326">
        <f t="shared" si="202"/>
        <v>9.1337993728603892E-2</v>
      </c>
      <c r="P727" s="447">
        <f t="shared" si="196"/>
        <v>287262</v>
      </c>
      <c r="Q727" s="439">
        <v>16224</v>
      </c>
      <c r="R727" s="392">
        <f t="shared" si="203"/>
        <v>1.500861389318775E-2</v>
      </c>
    </row>
    <row r="728" spans="1:18" s="14" customFormat="1" ht="14.1" customHeight="1" thickBot="1" x14ac:dyDescent="0.3">
      <c r="A728" s="97"/>
      <c r="B728" s="700"/>
      <c r="C728" s="22">
        <v>5</v>
      </c>
      <c r="D728" s="346">
        <v>282261</v>
      </c>
      <c r="E728" s="285">
        <v>211695</v>
      </c>
      <c r="F728" s="285">
        <v>176412</v>
      </c>
      <c r="G728" s="285">
        <v>105849</v>
      </c>
      <c r="H728" s="470">
        <f t="shared" si="197"/>
        <v>307800</v>
      </c>
      <c r="I728" s="502">
        <f t="shared" si="198"/>
        <v>230850</v>
      </c>
      <c r="J728" s="475">
        <f t="shared" si="204"/>
        <v>192375</v>
      </c>
      <c r="K728" s="502">
        <f t="shared" si="205"/>
        <v>115425</v>
      </c>
      <c r="L728" s="326">
        <f t="shared" si="199"/>
        <v>9.0480087578517748E-2</v>
      </c>
      <c r="M728" s="326">
        <f t="shared" si="200"/>
        <v>9.0483950967193374E-2</v>
      </c>
      <c r="N728" s="326">
        <f t="shared" si="201"/>
        <v>9.048704169784369E-2</v>
      </c>
      <c r="O728" s="326">
        <f t="shared" si="202"/>
        <v>9.0468497576736667E-2</v>
      </c>
      <c r="P728" s="447">
        <f t="shared" si="196"/>
        <v>291576</v>
      </c>
      <c r="Q728" s="439">
        <v>16224</v>
      </c>
      <c r="R728" s="392">
        <f t="shared" si="203"/>
        <v>1.50168292051438E-2</v>
      </c>
    </row>
    <row r="729" spans="1:18" s="14" customFormat="1" ht="14.1" customHeight="1" thickBot="1" x14ac:dyDescent="0.3">
      <c r="A729" s="97"/>
      <c r="B729" s="700"/>
      <c r="C729" s="22">
        <v>6</v>
      </c>
      <c r="D729" s="346">
        <v>286500</v>
      </c>
      <c r="E729" s="285">
        <v>214875</v>
      </c>
      <c r="F729" s="285">
        <v>179064</v>
      </c>
      <c r="G729" s="285">
        <v>107439</v>
      </c>
      <c r="H729" s="470">
        <f t="shared" si="197"/>
        <v>312180</v>
      </c>
      <c r="I729" s="502">
        <f t="shared" si="198"/>
        <v>234135</v>
      </c>
      <c r="J729" s="475">
        <f t="shared" si="204"/>
        <v>195114</v>
      </c>
      <c r="K729" s="502">
        <f t="shared" si="205"/>
        <v>117069</v>
      </c>
      <c r="L729" s="326">
        <f t="shared" si="199"/>
        <v>8.9633507853403141E-2</v>
      </c>
      <c r="M729" s="326">
        <f t="shared" si="200"/>
        <v>8.9633507853403141E-2</v>
      </c>
      <c r="N729" s="326">
        <f t="shared" si="201"/>
        <v>8.9632757003082694E-2</v>
      </c>
      <c r="O729" s="326">
        <f t="shared" si="202"/>
        <v>8.9632256443191019E-2</v>
      </c>
      <c r="P729" s="447">
        <f t="shared" si="196"/>
        <v>295956</v>
      </c>
      <c r="Q729" s="439">
        <v>16224</v>
      </c>
      <c r="R729" s="392">
        <f t="shared" si="203"/>
        <v>1.5021398407164988E-2</v>
      </c>
    </row>
    <row r="730" spans="1:18" s="14" customFormat="1" ht="14.1" customHeight="1" thickBot="1" x14ac:dyDescent="0.3">
      <c r="A730" s="97"/>
      <c r="B730" s="700"/>
      <c r="C730" s="22">
        <v>7</v>
      </c>
      <c r="D730" s="346">
        <v>290799</v>
      </c>
      <c r="E730" s="285">
        <v>218100</v>
      </c>
      <c r="F730" s="285">
        <v>181749</v>
      </c>
      <c r="G730" s="285">
        <v>109050</v>
      </c>
      <c r="H730" s="470">
        <f t="shared" si="197"/>
        <v>316620</v>
      </c>
      <c r="I730" s="502">
        <f t="shared" si="198"/>
        <v>237465</v>
      </c>
      <c r="J730" s="475">
        <f t="shared" si="204"/>
        <v>197889</v>
      </c>
      <c r="K730" s="502">
        <f t="shared" si="205"/>
        <v>118734</v>
      </c>
      <c r="L730" s="326">
        <f t="shared" si="199"/>
        <v>8.8793290210764139E-2</v>
      </c>
      <c r="M730" s="326">
        <f t="shared" si="200"/>
        <v>8.8789546079779916E-2</v>
      </c>
      <c r="N730" s="326">
        <f t="shared" si="201"/>
        <v>8.8803789842034894E-2</v>
      </c>
      <c r="O730" s="326">
        <f t="shared" si="202"/>
        <v>8.8803301237964233E-2</v>
      </c>
      <c r="P730" s="447">
        <f t="shared" si="196"/>
        <v>300396</v>
      </c>
      <c r="Q730" s="439">
        <v>16224</v>
      </c>
      <c r="R730" s="392">
        <f t="shared" si="203"/>
        <v>1.4994555049842262E-2</v>
      </c>
    </row>
    <row r="731" spans="1:18" s="14" customFormat="1" ht="14.1" customHeight="1" thickBot="1" x14ac:dyDescent="0.3">
      <c r="A731" s="97"/>
      <c r="B731" s="700"/>
      <c r="C731" s="22">
        <v>8</v>
      </c>
      <c r="D731" s="346">
        <v>295167</v>
      </c>
      <c r="E731" s="285">
        <v>221376</v>
      </c>
      <c r="F731" s="285">
        <v>184479</v>
      </c>
      <c r="G731" s="285">
        <v>110688</v>
      </c>
      <c r="H731" s="470">
        <f t="shared" si="197"/>
        <v>321132</v>
      </c>
      <c r="I731" s="502">
        <f t="shared" si="198"/>
        <v>240849</v>
      </c>
      <c r="J731" s="475">
        <f t="shared" si="204"/>
        <v>200709</v>
      </c>
      <c r="K731" s="502">
        <f t="shared" si="205"/>
        <v>120426</v>
      </c>
      <c r="L731" s="326">
        <f t="shared" si="199"/>
        <v>8.7967150799377974E-2</v>
      </c>
      <c r="M731" s="326">
        <f t="shared" si="200"/>
        <v>8.7963464874241115E-2</v>
      </c>
      <c r="N731" s="326">
        <f t="shared" si="201"/>
        <v>8.7977493373229479E-2</v>
      </c>
      <c r="O731" s="326">
        <f t="shared" si="202"/>
        <v>8.7977016478751086E-2</v>
      </c>
      <c r="P731" s="447">
        <f t="shared" si="196"/>
        <v>304908</v>
      </c>
      <c r="Q731" s="439">
        <v>16224</v>
      </c>
      <c r="R731" s="392">
        <f t="shared" si="203"/>
        <v>1.5020632737276385E-2</v>
      </c>
    </row>
    <row r="732" spans="1:18" s="14" customFormat="1" ht="14.1" customHeight="1" thickBot="1" x14ac:dyDescent="0.3">
      <c r="A732" s="97"/>
      <c r="B732" s="700"/>
      <c r="C732" s="22">
        <v>9</v>
      </c>
      <c r="D732" s="346">
        <v>299589</v>
      </c>
      <c r="E732" s="285">
        <v>224691</v>
      </c>
      <c r="F732" s="285">
        <v>187242</v>
      </c>
      <c r="G732" s="285">
        <v>112347</v>
      </c>
      <c r="H732" s="470">
        <f t="shared" si="197"/>
        <v>325698</v>
      </c>
      <c r="I732" s="502">
        <f t="shared" si="198"/>
        <v>244275</v>
      </c>
      <c r="J732" s="475">
        <f t="shared" si="204"/>
        <v>203562</v>
      </c>
      <c r="K732" s="502">
        <f t="shared" si="205"/>
        <v>122136</v>
      </c>
      <c r="L732" s="326">
        <f t="shared" si="199"/>
        <v>8.7149394670698863E-2</v>
      </c>
      <c r="M732" s="326">
        <f t="shared" si="200"/>
        <v>8.7159699320400019E-2</v>
      </c>
      <c r="N732" s="326">
        <f t="shared" si="201"/>
        <v>8.7159932066523532E-2</v>
      </c>
      <c r="O732" s="326">
        <f t="shared" si="202"/>
        <v>8.7131832625704286E-2</v>
      </c>
      <c r="P732" s="447">
        <f t="shared" si="196"/>
        <v>309474</v>
      </c>
      <c r="Q732" s="439">
        <v>16224</v>
      </c>
      <c r="R732" s="392">
        <f t="shared" si="203"/>
        <v>1.4988074588031308E-2</v>
      </c>
    </row>
    <row r="733" spans="1:18" s="14" customFormat="1" ht="14.1" customHeight="1" thickBot="1" x14ac:dyDescent="0.3">
      <c r="A733" s="97"/>
      <c r="B733" s="701"/>
      <c r="C733" s="23">
        <v>10</v>
      </c>
      <c r="D733" s="346">
        <v>304089</v>
      </c>
      <c r="E733" s="285">
        <v>228066</v>
      </c>
      <c r="F733" s="285">
        <v>190056</v>
      </c>
      <c r="G733" s="285">
        <v>114033</v>
      </c>
      <c r="H733" s="470">
        <f t="shared" si="197"/>
        <v>330348</v>
      </c>
      <c r="I733" s="502">
        <f t="shared" si="198"/>
        <v>247761</v>
      </c>
      <c r="J733" s="475">
        <f t="shared" si="204"/>
        <v>206469</v>
      </c>
      <c r="K733" s="502">
        <f t="shared" si="205"/>
        <v>123882</v>
      </c>
      <c r="L733" s="326">
        <f t="shared" si="199"/>
        <v>8.6353008494223726E-2</v>
      </c>
      <c r="M733" s="326">
        <f t="shared" si="200"/>
        <v>8.6356580989713508E-2</v>
      </c>
      <c r="N733" s="326">
        <f t="shared" si="201"/>
        <v>8.635875741886602E-2</v>
      </c>
      <c r="O733" s="326">
        <f t="shared" si="202"/>
        <v>8.6369735076688325E-2</v>
      </c>
      <c r="P733" s="447">
        <f t="shared" si="196"/>
        <v>314124</v>
      </c>
      <c r="Q733" s="439">
        <v>16224</v>
      </c>
      <c r="R733" s="392">
        <f t="shared" si="203"/>
        <v>1.500707629042175E-2</v>
      </c>
    </row>
    <row r="734" spans="1:18" s="14" customFormat="1" ht="14.1" customHeight="1" thickBot="1" x14ac:dyDescent="0.3">
      <c r="A734" s="97">
        <v>8</v>
      </c>
      <c r="B734" s="699" t="s">
        <v>240</v>
      </c>
      <c r="C734" s="19">
        <v>1</v>
      </c>
      <c r="D734" s="346">
        <v>313278</v>
      </c>
      <c r="E734" s="285">
        <v>234960</v>
      </c>
      <c r="F734" s="285">
        <v>195798</v>
      </c>
      <c r="G734" s="285">
        <v>117480</v>
      </c>
      <c r="H734" s="470">
        <f t="shared" si="197"/>
        <v>339840</v>
      </c>
      <c r="I734" s="502">
        <f t="shared" si="198"/>
        <v>254880</v>
      </c>
      <c r="J734" s="475">
        <f t="shared" si="204"/>
        <v>212400</v>
      </c>
      <c r="K734" s="502">
        <f t="shared" si="205"/>
        <v>127440</v>
      </c>
      <c r="L734" s="326">
        <f t="shared" si="199"/>
        <v>8.4787313504299702E-2</v>
      </c>
      <c r="M734" s="326">
        <f t="shared" si="200"/>
        <v>8.4780388151174668E-2</v>
      </c>
      <c r="N734" s="326">
        <f t="shared" si="201"/>
        <v>8.4791468758618579E-2</v>
      </c>
      <c r="O734" s="326">
        <f t="shared" si="202"/>
        <v>8.4780388151174668E-2</v>
      </c>
      <c r="P734" s="447">
        <f t="shared" si="196"/>
        <v>323616</v>
      </c>
      <c r="Q734" s="439">
        <v>16224</v>
      </c>
      <c r="R734" s="392">
        <f t="shared" si="203"/>
        <v>3.0228091868143458E-2</v>
      </c>
    </row>
    <row r="735" spans="1:18" s="14" customFormat="1" ht="14.1" customHeight="1" thickBot="1" x14ac:dyDescent="0.3">
      <c r="A735" s="97"/>
      <c r="B735" s="700"/>
      <c r="C735" s="22">
        <v>2</v>
      </c>
      <c r="D735" s="346">
        <v>317979</v>
      </c>
      <c r="E735" s="285">
        <v>238485</v>
      </c>
      <c r="F735" s="285">
        <v>198738</v>
      </c>
      <c r="G735" s="285">
        <v>119241</v>
      </c>
      <c r="H735" s="470">
        <f t="shared" si="197"/>
        <v>344697</v>
      </c>
      <c r="I735" s="502">
        <f t="shared" si="198"/>
        <v>258522</v>
      </c>
      <c r="J735" s="475">
        <f t="shared" si="204"/>
        <v>215436</v>
      </c>
      <c r="K735" s="502">
        <f t="shared" si="205"/>
        <v>129261</v>
      </c>
      <c r="L735" s="326">
        <f t="shared" si="199"/>
        <v>8.4024416706763652E-2</v>
      </c>
      <c r="M735" s="326">
        <f t="shared" si="200"/>
        <v>8.4017862758664061E-2</v>
      </c>
      <c r="N735" s="326">
        <f t="shared" si="201"/>
        <v>8.4020167255381459E-2</v>
      </c>
      <c r="O735" s="326">
        <f t="shared" si="202"/>
        <v>8.4031499232646495E-2</v>
      </c>
      <c r="P735" s="447">
        <f t="shared" si="196"/>
        <v>328473</v>
      </c>
      <c r="Q735" s="439">
        <v>16224</v>
      </c>
      <c r="R735" s="392">
        <f t="shared" si="203"/>
        <v>1.4989785495403529E-2</v>
      </c>
    </row>
    <row r="736" spans="1:18" s="14" customFormat="1" ht="14.1" customHeight="1" thickBot="1" x14ac:dyDescent="0.3">
      <c r="A736" s="97"/>
      <c r="B736" s="700"/>
      <c r="C736" s="22">
        <v>3</v>
      </c>
      <c r="D736" s="346">
        <v>322752</v>
      </c>
      <c r="E736" s="285">
        <v>242064</v>
      </c>
      <c r="F736" s="285">
        <v>201720</v>
      </c>
      <c r="G736" s="285">
        <v>121032</v>
      </c>
      <c r="H736" s="470">
        <f t="shared" si="197"/>
        <v>349626</v>
      </c>
      <c r="I736" s="502">
        <f t="shared" si="198"/>
        <v>262221</v>
      </c>
      <c r="J736" s="475">
        <f t="shared" si="204"/>
        <v>218517</v>
      </c>
      <c r="K736" s="502">
        <f t="shared" si="205"/>
        <v>131109</v>
      </c>
      <c r="L736" s="326">
        <f t="shared" si="199"/>
        <v>8.3265169541939327E-2</v>
      </c>
      <c r="M736" s="326">
        <f t="shared" si="200"/>
        <v>8.3271366250247864E-2</v>
      </c>
      <c r="N736" s="326">
        <f t="shared" si="201"/>
        <v>8.3268887566924452E-2</v>
      </c>
      <c r="O736" s="326">
        <f t="shared" si="202"/>
        <v>8.3258972833630776E-2</v>
      </c>
      <c r="P736" s="447">
        <f t="shared" si="196"/>
        <v>333402</v>
      </c>
      <c r="Q736" s="439">
        <v>16224</v>
      </c>
      <c r="R736" s="392">
        <f t="shared" si="203"/>
        <v>1.5020001509547853E-2</v>
      </c>
    </row>
    <row r="737" spans="1:18" s="14" customFormat="1" ht="14.1" customHeight="1" thickBot="1" x14ac:dyDescent="0.3">
      <c r="A737" s="97"/>
      <c r="B737" s="700"/>
      <c r="C737" s="22">
        <v>4</v>
      </c>
      <c r="D737" s="346">
        <v>327597</v>
      </c>
      <c r="E737" s="285">
        <v>245697</v>
      </c>
      <c r="F737" s="285">
        <v>204747</v>
      </c>
      <c r="G737" s="285">
        <v>122850</v>
      </c>
      <c r="H737" s="470">
        <f t="shared" si="197"/>
        <v>354633</v>
      </c>
      <c r="I737" s="502">
        <f t="shared" si="198"/>
        <v>265974</v>
      </c>
      <c r="J737" s="475">
        <f t="shared" si="204"/>
        <v>221646</v>
      </c>
      <c r="K737" s="502">
        <f t="shared" si="205"/>
        <v>132987</v>
      </c>
      <c r="L737" s="326">
        <f t="shared" si="199"/>
        <v>8.252822828047876E-2</v>
      </c>
      <c r="M737" s="326">
        <f t="shared" si="200"/>
        <v>8.2528480201223456E-2</v>
      </c>
      <c r="N737" s="326">
        <f t="shared" si="201"/>
        <v>8.2536007853594925E-2</v>
      </c>
      <c r="O737" s="326">
        <f t="shared" si="202"/>
        <v>8.2515262515262519E-2</v>
      </c>
      <c r="P737" s="447">
        <f t="shared" si="196"/>
        <v>338409</v>
      </c>
      <c r="Q737" s="439">
        <v>16224</v>
      </c>
      <c r="R737" s="392">
        <f t="shared" si="203"/>
        <v>1.5020820939916746E-2</v>
      </c>
    </row>
    <row r="738" spans="1:18" s="14" customFormat="1" ht="14.1" customHeight="1" thickBot="1" x14ac:dyDescent="0.3">
      <c r="A738" s="97"/>
      <c r="B738" s="700"/>
      <c r="C738" s="22">
        <v>5</v>
      </c>
      <c r="D738" s="346">
        <v>332496</v>
      </c>
      <c r="E738" s="285">
        <v>249372</v>
      </c>
      <c r="F738" s="285">
        <v>207810</v>
      </c>
      <c r="G738" s="285">
        <v>124686</v>
      </c>
      <c r="H738" s="470">
        <f t="shared" si="197"/>
        <v>359691</v>
      </c>
      <c r="I738" s="502">
        <f t="shared" si="198"/>
        <v>269769</v>
      </c>
      <c r="J738" s="475">
        <f t="shared" si="204"/>
        <v>224808</v>
      </c>
      <c r="K738" s="502">
        <f t="shared" si="205"/>
        <v>134883</v>
      </c>
      <c r="L738" s="326">
        <f t="shared" si="199"/>
        <v>8.1790457629565466E-2</v>
      </c>
      <c r="M738" s="326">
        <f t="shared" si="200"/>
        <v>8.1793465184543571E-2</v>
      </c>
      <c r="N738" s="326">
        <f t="shared" si="201"/>
        <v>8.1795871228526051E-2</v>
      </c>
      <c r="O738" s="326">
        <f t="shared" si="202"/>
        <v>8.1781434964631153E-2</v>
      </c>
      <c r="P738" s="447">
        <f t="shared" si="196"/>
        <v>343467</v>
      </c>
      <c r="Q738" s="439">
        <v>16224</v>
      </c>
      <c r="R738" s="392">
        <f t="shared" si="203"/>
        <v>1.4945054945054936E-2</v>
      </c>
    </row>
    <row r="739" spans="1:18" s="14" customFormat="1" ht="14.1" customHeight="1" thickBot="1" x14ac:dyDescent="0.3">
      <c r="A739" s="97"/>
      <c r="B739" s="700"/>
      <c r="C739" s="22">
        <v>6</v>
      </c>
      <c r="D739" s="346">
        <v>334341</v>
      </c>
      <c r="E739" s="285">
        <v>250755</v>
      </c>
      <c r="F739" s="285">
        <v>208962</v>
      </c>
      <c r="G739" s="285">
        <v>125379</v>
      </c>
      <c r="H739" s="470">
        <f t="shared" si="197"/>
        <v>362775</v>
      </c>
      <c r="I739" s="502">
        <f t="shared" si="198"/>
        <v>272082</v>
      </c>
      <c r="J739" s="475">
        <f t="shared" si="204"/>
        <v>226734</v>
      </c>
      <c r="K739" s="502">
        <f t="shared" si="205"/>
        <v>136041</v>
      </c>
      <c r="L739" s="326">
        <f t="shared" si="199"/>
        <v>8.5044909239369387E-2</v>
      </c>
      <c r="M739" s="326">
        <f t="shared" si="200"/>
        <v>8.505114554046779E-2</v>
      </c>
      <c r="N739" s="326">
        <f t="shared" si="201"/>
        <v>8.504895626956098E-2</v>
      </c>
      <c r="O739" s="326">
        <f t="shared" si="202"/>
        <v>8.503816428588519E-2</v>
      </c>
      <c r="P739" s="447">
        <f t="shared" si="196"/>
        <v>345375</v>
      </c>
      <c r="Q739" s="439">
        <v>17400</v>
      </c>
      <c r="R739" s="392">
        <f t="shared" si="203"/>
        <v>5.5579615995380305E-3</v>
      </c>
    </row>
    <row r="740" spans="1:18" s="14" customFormat="1" ht="14.1" customHeight="1" thickBot="1" x14ac:dyDescent="0.3">
      <c r="A740" s="97"/>
      <c r="B740" s="700"/>
      <c r="C740" s="22">
        <v>7</v>
      </c>
      <c r="D740" s="346">
        <v>339354</v>
      </c>
      <c r="E740" s="285">
        <v>254517</v>
      </c>
      <c r="F740" s="285">
        <v>212097</v>
      </c>
      <c r="G740" s="285">
        <v>127257</v>
      </c>
      <c r="H740" s="470">
        <f t="shared" si="197"/>
        <v>367953</v>
      </c>
      <c r="I740" s="502">
        <f t="shared" si="198"/>
        <v>275964</v>
      </c>
      <c r="J740" s="475">
        <f t="shared" si="204"/>
        <v>229971</v>
      </c>
      <c r="K740" s="502">
        <f t="shared" si="205"/>
        <v>137982</v>
      </c>
      <c r="L740" s="326">
        <f t="shared" si="199"/>
        <v>8.4274828055658696E-2</v>
      </c>
      <c r="M740" s="326">
        <f t="shared" si="200"/>
        <v>8.4265491106684423E-2</v>
      </c>
      <c r="N740" s="326">
        <f t="shared" si="201"/>
        <v>8.4272761990975831E-2</v>
      </c>
      <c r="O740" s="326">
        <f t="shared" si="202"/>
        <v>8.4278271529267548E-2</v>
      </c>
      <c r="P740" s="447">
        <f t="shared" si="196"/>
        <v>350553</v>
      </c>
      <c r="Q740" s="439">
        <v>17400</v>
      </c>
      <c r="R740" s="392">
        <f t="shared" si="203"/>
        <v>1.4978584930490646E-2</v>
      </c>
    </row>
    <row r="741" spans="1:18" s="14" customFormat="1" ht="14.1" customHeight="1" thickBot="1" x14ac:dyDescent="0.3">
      <c r="A741" s="97"/>
      <c r="B741" s="700"/>
      <c r="C741" s="22">
        <v>8</v>
      </c>
      <c r="D741" s="346">
        <v>344442</v>
      </c>
      <c r="E741" s="285">
        <v>258333</v>
      </c>
      <c r="F741" s="285">
        <v>215277</v>
      </c>
      <c r="G741" s="285">
        <v>129165</v>
      </c>
      <c r="H741" s="470">
        <f t="shared" si="197"/>
        <v>373209</v>
      </c>
      <c r="I741" s="502">
        <f t="shared" si="198"/>
        <v>279906</v>
      </c>
      <c r="J741" s="475">
        <f t="shared" si="204"/>
        <v>233256</v>
      </c>
      <c r="K741" s="502">
        <f t="shared" si="205"/>
        <v>139953</v>
      </c>
      <c r="L741" s="326">
        <f t="shared" si="199"/>
        <v>8.3517689480376953E-2</v>
      </c>
      <c r="M741" s="326">
        <f t="shared" si="200"/>
        <v>8.3508494849670767E-2</v>
      </c>
      <c r="N741" s="326">
        <f t="shared" si="201"/>
        <v>8.3515656572694719E-2</v>
      </c>
      <c r="O741" s="326">
        <f t="shared" si="202"/>
        <v>8.3521077691325052E-2</v>
      </c>
      <c r="P741" s="447">
        <f t="shared" si="196"/>
        <v>355809</v>
      </c>
      <c r="Q741" s="439">
        <v>17400</v>
      </c>
      <c r="R741" s="392">
        <f t="shared" si="203"/>
        <v>1.4993281312619455E-2</v>
      </c>
    </row>
    <row r="742" spans="1:18" s="14" customFormat="1" ht="14.1" customHeight="1" thickBot="1" x14ac:dyDescent="0.3">
      <c r="A742" s="97"/>
      <c r="B742" s="701"/>
      <c r="C742" s="23">
        <v>9</v>
      </c>
      <c r="D742" s="346">
        <v>349608</v>
      </c>
      <c r="E742" s="285">
        <v>262206</v>
      </c>
      <c r="F742" s="285">
        <v>218505</v>
      </c>
      <c r="G742" s="285">
        <v>131103</v>
      </c>
      <c r="H742" s="351">
        <f t="shared" si="197"/>
        <v>378546</v>
      </c>
      <c r="I742" s="481">
        <f t="shared" si="198"/>
        <v>283911</v>
      </c>
      <c r="J742" s="481">
        <f t="shared" si="204"/>
        <v>236592</v>
      </c>
      <c r="K742" s="481">
        <f t="shared" si="205"/>
        <v>141954</v>
      </c>
      <c r="L742" s="326">
        <f t="shared" si="199"/>
        <v>8.2772705430081694E-2</v>
      </c>
      <c r="M742" s="326">
        <f t="shared" si="200"/>
        <v>8.277842612297201E-2</v>
      </c>
      <c r="N742" s="326">
        <f t="shared" si="201"/>
        <v>8.2776137845815889E-2</v>
      </c>
      <c r="O742" s="326">
        <f t="shared" si="202"/>
        <v>8.2766984737191365E-2</v>
      </c>
      <c r="P742" s="447">
        <f t="shared" si="196"/>
        <v>361146</v>
      </c>
      <c r="Q742" s="439">
        <v>17400</v>
      </c>
      <c r="R742" s="392">
        <f t="shared" si="203"/>
        <v>1.5004064568575171E-2</v>
      </c>
    </row>
    <row r="743" spans="1:18" s="14" customFormat="1" ht="14.1" customHeight="1" thickBot="1" x14ac:dyDescent="0.3">
      <c r="A743" s="97">
        <v>9</v>
      </c>
      <c r="B743" s="699" t="s">
        <v>241</v>
      </c>
      <c r="C743" s="19">
        <v>1</v>
      </c>
      <c r="D743" s="346">
        <v>265944</v>
      </c>
      <c r="E743" s="285">
        <v>199458</v>
      </c>
      <c r="F743" s="285">
        <v>166215</v>
      </c>
      <c r="G743" s="285">
        <v>99729</v>
      </c>
      <c r="H743" s="470">
        <f t="shared" si="197"/>
        <v>290943</v>
      </c>
      <c r="I743" s="502">
        <f t="shared" si="198"/>
        <v>218208</v>
      </c>
      <c r="J743" s="475">
        <f t="shared" si="204"/>
        <v>181839</v>
      </c>
      <c r="K743" s="502">
        <f t="shared" si="205"/>
        <v>109104</v>
      </c>
      <c r="L743" s="326">
        <f t="shared" si="199"/>
        <v>9.400099269019041E-2</v>
      </c>
      <c r="M743" s="326">
        <f t="shared" si="200"/>
        <v>9.4004752880305631E-2</v>
      </c>
      <c r="N743" s="326">
        <f t="shared" si="201"/>
        <v>9.3998736576121289E-2</v>
      </c>
      <c r="O743" s="326">
        <f t="shared" si="202"/>
        <v>9.4004752880305631E-2</v>
      </c>
      <c r="P743" s="447">
        <f t="shared" si="196"/>
        <v>274719</v>
      </c>
      <c r="Q743" s="439">
        <v>16224</v>
      </c>
      <c r="R743" s="392"/>
    </row>
    <row r="744" spans="1:18" s="14" customFormat="1" ht="14.1" customHeight="1" thickBot="1" x14ac:dyDescent="0.3">
      <c r="A744" s="97"/>
      <c r="B744" s="703"/>
      <c r="C744" s="20"/>
      <c r="D744" s="346">
        <v>269937</v>
      </c>
      <c r="E744" s="285">
        <v>202452</v>
      </c>
      <c r="F744" s="285">
        <v>168711</v>
      </c>
      <c r="G744" s="285">
        <v>101226</v>
      </c>
      <c r="H744" s="470">
        <f t="shared" si="197"/>
        <v>295068</v>
      </c>
      <c r="I744" s="502">
        <f t="shared" si="198"/>
        <v>221301</v>
      </c>
      <c r="J744" s="475">
        <f t="shared" si="204"/>
        <v>184419</v>
      </c>
      <c r="K744" s="502">
        <f t="shared" si="205"/>
        <v>110652</v>
      </c>
      <c r="L744" s="326">
        <f t="shared" si="199"/>
        <v>9.3099500994676537E-2</v>
      </c>
      <c r="M744" s="326">
        <f t="shared" si="200"/>
        <v>9.3103550471222804E-2</v>
      </c>
      <c r="N744" s="326">
        <f t="shared" si="201"/>
        <v>9.3105962266834999E-2</v>
      </c>
      <c r="O744" s="326">
        <f t="shared" si="202"/>
        <v>9.3118368798530027E-2</v>
      </c>
      <c r="P744" s="447">
        <f t="shared" si="196"/>
        <v>278844</v>
      </c>
      <c r="Q744" s="439">
        <v>16224</v>
      </c>
      <c r="R744" s="392">
        <f t="shared" si="203"/>
        <v>1.5010678939927136E-2</v>
      </c>
    </row>
    <row r="745" spans="1:18" s="14" customFormat="1" ht="14.1" customHeight="1" thickBot="1" x14ac:dyDescent="0.3">
      <c r="A745" s="97"/>
      <c r="B745" s="700"/>
      <c r="C745" s="22">
        <v>2</v>
      </c>
      <c r="D745" s="346">
        <v>273978</v>
      </c>
      <c r="E745" s="285">
        <v>205485</v>
      </c>
      <c r="F745" s="285">
        <v>171237</v>
      </c>
      <c r="G745" s="285">
        <v>102741</v>
      </c>
      <c r="H745" s="470">
        <f t="shared" si="197"/>
        <v>299244</v>
      </c>
      <c r="I745" s="502">
        <f t="shared" si="198"/>
        <v>224433</v>
      </c>
      <c r="J745" s="475">
        <f t="shared" si="204"/>
        <v>187029</v>
      </c>
      <c r="K745" s="502">
        <f t="shared" si="205"/>
        <v>112218</v>
      </c>
      <c r="L745" s="326">
        <f t="shared" si="199"/>
        <v>9.2219083284059297E-2</v>
      </c>
      <c r="M745" s="326">
        <f t="shared" si="200"/>
        <v>9.2211110300021895E-2</v>
      </c>
      <c r="N745" s="326">
        <f t="shared" si="201"/>
        <v>9.222305926873281E-2</v>
      </c>
      <c r="O745" s="326">
        <f t="shared" si="202"/>
        <v>9.2241656203463071E-2</v>
      </c>
      <c r="P745" s="447">
        <f t="shared" si="196"/>
        <v>283020</v>
      </c>
      <c r="Q745" s="439">
        <v>16224</v>
      </c>
      <c r="R745" s="392">
        <f t="shared" si="203"/>
        <v>1.4966510580285641E-2</v>
      </c>
    </row>
    <row r="746" spans="1:18" s="14" customFormat="1" ht="14.1" customHeight="1" thickBot="1" x14ac:dyDescent="0.3">
      <c r="A746" s="97"/>
      <c r="B746" s="700"/>
      <c r="C746" s="22"/>
      <c r="D746" s="346">
        <v>278085</v>
      </c>
      <c r="E746" s="285">
        <v>208563</v>
      </c>
      <c r="F746" s="285">
        <v>173802</v>
      </c>
      <c r="G746" s="285">
        <v>104283</v>
      </c>
      <c r="H746" s="470">
        <f t="shared" si="197"/>
        <v>303486</v>
      </c>
      <c r="I746" s="502">
        <f t="shared" si="198"/>
        <v>227616</v>
      </c>
      <c r="J746" s="475">
        <f t="shared" si="204"/>
        <v>189678</v>
      </c>
      <c r="K746" s="502">
        <f t="shared" si="205"/>
        <v>113808</v>
      </c>
      <c r="L746" s="326">
        <f t="shared" si="199"/>
        <v>9.1342575111926214E-2</v>
      </c>
      <c r="M746" s="326">
        <f t="shared" si="200"/>
        <v>9.1353691690280639E-2</v>
      </c>
      <c r="N746" s="326">
        <f t="shared" si="201"/>
        <v>9.1345323989367205E-2</v>
      </c>
      <c r="O746" s="326">
        <f t="shared" si="202"/>
        <v>9.1337993728603892E-2</v>
      </c>
      <c r="P746" s="447">
        <f t="shared" si="196"/>
        <v>287262</v>
      </c>
      <c r="Q746" s="439">
        <v>16224</v>
      </c>
      <c r="R746" s="392">
        <f t="shared" si="203"/>
        <v>1.500861389318775E-2</v>
      </c>
    </row>
    <row r="747" spans="1:18" s="14" customFormat="1" ht="14.1" customHeight="1" thickBot="1" x14ac:dyDescent="0.3">
      <c r="A747" s="97"/>
      <c r="B747" s="700"/>
      <c r="C747" s="22">
        <v>3</v>
      </c>
      <c r="D747" s="346">
        <v>282261</v>
      </c>
      <c r="E747" s="285">
        <v>211695</v>
      </c>
      <c r="F747" s="285">
        <v>176412</v>
      </c>
      <c r="G747" s="285">
        <v>105849</v>
      </c>
      <c r="H747" s="470">
        <f t="shared" si="197"/>
        <v>307800</v>
      </c>
      <c r="I747" s="502">
        <f t="shared" si="198"/>
        <v>230850</v>
      </c>
      <c r="J747" s="475">
        <f t="shared" si="204"/>
        <v>192375</v>
      </c>
      <c r="K747" s="502">
        <f t="shared" si="205"/>
        <v>115425</v>
      </c>
      <c r="L747" s="326">
        <f t="shared" si="199"/>
        <v>9.0480087578517748E-2</v>
      </c>
      <c r="M747" s="326">
        <f t="shared" si="200"/>
        <v>9.0483950967193374E-2</v>
      </c>
      <c r="N747" s="326">
        <f t="shared" si="201"/>
        <v>9.048704169784369E-2</v>
      </c>
      <c r="O747" s="326">
        <f t="shared" si="202"/>
        <v>9.0468497576736667E-2</v>
      </c>
      <c r="P747" s="447">
        <f t="shared" si="196"/>
        <v>291576</v>
      </c>
      <c r="Q747" s="439">
        <v>16224</v>
      </c>
      <c r="R747" s="392">
        <f t="shared" si="203"/>
        <v>1.50168292051438E-2</v>
      </c>
    </row>
    <row r="748" spans="1:18" s="14" customFormat="1" ht="14.1" customHeight="1" thickBot="1" x14ac:dyDescent="0.3">
      <c r="A748" s="97"/>
      <c r="B748" s="700"/>
      <c r="C748" s="22"/>
      <c r="D748" s="346">
        <v>286500</v>
      </c>
      <c r="E748" s="285">
        <v>214875</v>
      </c>
      <c r="F748" s="285">
        <v>179064</v>
      </c>
      <c r="G748" s="285">
        <v>107439</v>
      </c>
      <c r="H748" s="470">
        <f t="shared" si="197"/>
        <v>312180</v>
      </c>
      <c r="I748" s="502">
        <f t="shared" si="198"/>
        <v>234135</v>
      </c>
      <c r="J748" s="475">
        <f t="shared" si="204"/>
        <v>195114</v>
      </c>
      <c r="K748" s="502">
        <f t="shared" si="205"/>
        <v>117069</v>
      </c>
      <c r="L748" s="326">
        <f t="shared" ref="L748:L779" si="206">(H748-D748)/D748</f>
        <v>8.9633507853403141E-2</v>
      </c>
      <c r="M748" s="326">
        <f t="shared" ref="M748:M779" si="207">(I748-E748)/E748</f>
        <v>8.9633507853403141E-2</v>
      </c>
      <c r="N748" s="326">
        <f t="shared" ref="N748:N779" si="208">(J748-F748)/F748</f>
        <v>8.9632757003082694E-2</v>
      </c>
      <c r="O748" s="326">
        <f t="shared" ref="O748:O779" si="209">(K748-G748)/G748</f>
        <v>8.9632256443191019E-2</v>
      </c>
      <c r="P748" s="447">
        <f t="shared" si="196"/>
        <v>295956</v>
      </c>
      <c r="Q748" s="439">
        <v>16224</v>
      </c>
      <c r="R748" s="392">
        <f t="shared" ref="R748:R779" si="210">G748/G747-1</f>
        <v>1.5021398407164988E-2</v>
      </c>
    </row>
    <row r="749" spans="1:18" s="14" customFormat="1" ht="14.1" customHeight="1" thickBot="1" x14ac:dyDescent="0.3">
      <c r="A749" s="97"/>
      <c r="B749" s="700"/>
      <c r="C749" s="22">
        <v>4</v>
      </c>
      <c r="D749" s="346">
        <v>290799</v>
      </c>
      <c r="E749" s="285">
        <v>218100</v>
      </c>
      <c r="F749" s="285">
        <v>181749</v>
      </c>
      <c r="G749" s="285">
        <v>109050</v>
      </c>
      <c r="H749" s="470">
        <f t="shared" si="197"/>
        <v>316620</v>
      </c>
      <c r="I749" s="502">
        <f t="shared" si="198"/>
        <v>237465</v>
      </c>
      <c r="J749" s="475">
        <f t="shared" si="204"/>
        <v>197889</v>
      </c>
      <c r="K749" s="502">
        <f t="shared" si="205"/>
        <v>118734</v>
      </c>
      <c r="L749" s="326">
        <f t="shared" si="206"/>
        <v>8.8793290210764139E-2</v>
      </c>
      <c r="M749" s="326">
        <f t="shared" si="207"/>
        <v>8.8789546079779916E-2</v>
      </c>
      <c r="N749" s="326">
        <f t="shared" si="208"/>
        <v>8.8803789842034894E-2</v>
      </c>
      <c r="O749" s="326">
        <f t="shared" si="209"/>
        <v>8.8803301237964233E-2</v>
      </c>
      <c r="P749" s="447">
        <f t="shared" si="196"/>
        <v>300396</v>
      </c>
      <c r="Q749" s="439">
        <v>16224</v>
      </c>
      <c r="R749" s="392">
        <f t="shared" si="210"/>
        <v>1.4994555049842262E-2</v>
      </c>
    </row>
    <row r="750" spans="1:18" s="14" customFormat="1" ht="14.1" customHeight="1" thickBot="1" x14ac:dyDescent="0.3">
      <c r="A750" s="97"/>
      <c r="B750" s="700"/>
      <c r="C750" s="22"/>
      <c r="D750" s="346">
        <v>295167</v>
      </c>
      <c r="E750" s="285">
        <v>221376</v>
      </c>
      <c r="F750" s="285">
        <v>184479</v>
      </c>
      <c r="G750" s="285">
        <v>110688</v>
      </c>
      <c r="H750" s="470">
        <f t="shared" si="197"/>
        <v>321132</v>
      </c>
      <c r="I750" s="502">
        <f t="shared" si="198"/>
        <v>240849</v>
      </c>
      <c r="J750" s="475">
        <f t="shared" si="204"/>
        <v>200709</v>
      </c>
      <c r="K750" s="502">
        <f t="shared" si="205"/>
        <v>120426</v>
      </c>
      <c r="L750" s="326">
        <f t="shared" si="206"/>
        <v>8.7967150799377974E-2</v>
      </c>
      <c r="M750" s="326">
        <f t="shared" si="207"/>
        <v>8.7963464874241115E-2</v>
      </c>
      <c r="N750" s="326">
        <f t="shared" si="208"/>
        <v>8.7977493373229479E-2</v>
      </c>
      <c r="O750" s="326">
        <f t="shared" si="209"/>
        <v>8.7977016478751086E-2</v>
      </c>
      <c r="P750" s="447">
        <f t="shared" si="196"/>
        <v>304908</v>
      </c>
      <c r="Q750" s="439">
        <v>16224</v>
      </c>
      <c r="R750" s="392">
        <f t="shared" si="210"/>
        <v>1.5020632737276385E-2</v>
      </c>
    </row>
    <row r="751" spans="1:18" s="14" customFormat="1" ht="14.1" customHeight="1" thickBot="1" x14ac:dyDescent="0.3">
      <c r="A751" s="97"/>
      <c r="B751" s="700"/>
      <c r="C751" s="22">
        <v>5</v>
      </c>
      <c r="D751" s="346">
        <v>299589</v>
      </c>
      <c r="E751" s="285">
        <v>224691</v>
      </c>
      <c r="F751" s="285">
        <v>187242</v>
      </c>
      <c r="G751" s="285">
        <v>112347</v>
      </c>
      <c r="H751" s="470">
        <f t="shared" si="197"/>
        <v>325698</v>
      </c>
      <c r="I751" s="502">
        <f t="shared" si="198"/>
        <v>244275</v>
      </c>
      <c r="J751" s="475">
        <f t="shared" si="204"/>
        <v>203562</v>
      </c>
      <c r="K751" s="502">
        <f t="shared" si="205"/>
        <v>122136</v>
      </c>
      <c r="L751" s="326">
        <f t="shared" si="206"/>
        <v>8.7149394670698863E-2</v>
      </c>
      <c r="M751" s="326">
        <f t="shared" si="207"/>
        <v>8.7159699320400019E-2</v>
      </c>
      <c r="N751" s="326">
        <f t="shared" si="208"/>
        <v>8.7159932066523532E-2</v>
      </c>
      <c r="O751" s="326">
        <f t="shared" si="209"/>
        <v>8.7131832625704286E-2</v>
      </c>
      <c r="P751" s="447">
        <f t="shared" si="196"/>
        <v>309474</v>
      </c>
      <c r="Q751" s="439">
        <v>16224</v>
      </c>
      <c r="R751" s="392">
        <f t="shared" si="210"/>
        <v>1.4988074588031308E-2</v>
      </c>
    </row>
    <row r="752" spans="1:18" s="14" customFormat="1" ht="14.1" customHeight="1" thickBot="1" x14ac:dyDescent="0.3">
      <c r="A752" s="97"/>
      <c r="B752" s="700"/>
      <c r="C752" s="22"/>
      <c r="D752" s="346">
        <v>304089</v>
      </c>
      <c r="E752" s="285">
        <v>228066</v>
      </c>
      <c r="F752" s="285">
        <v>190056</v>
      </c>
      <c r="G752" s="285">
        <v>114033</v>
      </c>
      <c r="H752" s="470">
        <f t="shared" si="197"/>
        <v>330348</v>
      </c>
      <c r="I752" s="502">
        <f t="shared" si="198"/>
        <v>247761</v>
      </c>
      <c r="J752" s="475">
        <f t="shared" si="204"/>
        <v>206469</v>
      </c>
      <c r="K752" s="502">
        <f t="shared" si="205"/>
        <v>123882</v>
      </c>
      <c r="L752" s="326">
        <f t="shared" si="206"/>
        <v>8.6353008494223726E-2</v>
      </c>
      <c r="M752" s="326">
        <f t="shared" si="207"/>
        <v>8.6356580989713508E-2</v>
      </c>
      <c r="N752" s="326">
        <f t="shared" si="208"/>
        <v>8.635875741886602E-2</v>
      </c>
      <c r="O752" s="326">
        <f t="shared" si="209"/>
        <v>8.6369735076688325E-2</v>
      </c>
      <c r="P752" s="447">
        <f t="shared" si="196"/>
        <v>314124</v>
      </c>
      <c r="Q752" s="439">
        <v>16224</v>
      </c>
      <c r="R752" s="392">
        <f t="shared" si="210"/>
        <v>1.500707629042175E-2</v>
      </c>
    </row>
    <row r="753" spans="1:18" s="14" customFormat="1" ht="14.1" customHeight="1" thickBot="1" x14ac:dyDescent="0.3">
      <c r="A753" s="97"/>
      <c r="B753" s="700"/>
      <c r="C753" s="22">
        <v>6</v>
      </c>
      <c r="D753" s="346">
        <v>308646</v>
      </c>
      <c r="E753" s="285">
        <v>231486</v>
      </c>
      <c r="F753" s="285">
        <v>192903</v>
      </c>
      <c r="G753" s="285">
        <v>115743</v>
      </c>
      <c r="H753" s="470">
        <f t="shared" si="197"/>
        <v>335055</v>
      </c>
      <c r="I753" s="502">
        <f t="shared" si="198"/>
        <v>251292</v>
      </c>
      <c r="J753" s="475">
        <f t="shared" si="204"/>
        <v>209409</v>
      </c>
      <c r="K753" s="502">
        <f t="shared" si="205"/>
        <v>125646</v>
      </c>
      <c r="L753" s="326">
        <f t="shared" si="206"/>
        <v>8.5564044244863052E-2</v>
      </c>
      <c r="M753" s="326">
        <f t="shared" si="207"/>
        <v>8.5560249863922661E-2</v>
      </c>
      <c r="N753" s="326">
        <f t="shared" si="208"/>
        <v>8.5566320897031145E-2</v>
      </c>
      <c r="O753" s="326">
        <f t="shared" si="209"/>
        <v>8.5560249863922661E-2</v>
      </c>
      <c r="P753" s="447">
        <f t="shared" si="196"/>
        <v>318831</v>
      </c>
      <c r="Q753" s="439">
        <v>16224</v>
      </c>
      <c r="R753" s="392">
        <f t="shared" si="210"/>
        <v>1.4995659151298302E-2</v>
      </c>
    </row>
    <row r="754" spans="1:18" s="14" customFormat="1" ht="14.1" customHeight="1" thickBot="1" x14ac:dyDescent="0.3">
      <c r="A754" s="97"/>
      <c r="B754" s="702"/>
      <c r="C754" s="165"/>
      <c r="D754" s="346">
        <v>313278</v>
      </c>
      <c r="E754" s="285">
        <v>234960</v>
      </c>
      <c r="F754" s="285">
        <v>195798</v>
      </c>
      <c r="G754" s="285">
        <v>117480</v>
      </c>
      <c r="H754" s="470">
        <f t="shared" si="197"/>
        <v>339840</v>
      </c>
      <c r="I754" s="502">
        <f t="shared" si="198"/>
        <v>254880</v>
      </c>
      <c r="J754" s="475">
        <f t="shared" si="204"/>
        <v>212400</v>
      </c>
      <c r="K754" s="502">
        <f t="shared" si="205"/>
        <v>127440</v>
      </c>
      <c r="L754" s="326">
        <f t="shared" si="206"/>
        <v>8.4787313504299702E-2</v>
      </c>
      <c r="M754" s="326">
        <f t="shared" si="207"/>
        <v>8.4780388151174668E-2</v>
      </c>
      <c r="N754" s="326">
        <f t="shared" si="208"/>
        <v>8.4791468758618579E-2</v>
      </c>
      <c r="O754" s="326">
        <f t="shared" si="209"/>
        <v>8.4780388151174668E-2</v>
      </c>
      <c r="P754" s="447">
        <f t="shared" si="196"/>
        <v>323616</v>
      </c>
      <c r="Q754" s="439">
        <v>16224</v>
      </c>
      <c r="R754" s="392">
        <f t="shared" si="210"/>
        <v>1.5007387055804733E-2</v>
      </c>
    </row>
    <row r="755" spans="1:18" s="14" customFormat="1" ht="14.1" customHeight="1" thickBot="1" x14ac:dyDescent="0.3">
      <c r="A755" s="97"/>
      <c r="B755" s="701"/>
      <c r="C755" s="23">
        <v>7</v>
      </c>
      <c r="D755" s="346">
        <v>317979</v>
      </c>
      <c r="E755" s="285">
        <v>238485</v>
      </c>
      <c r="F755" s="285">
        <v>198738</v>
      </c>
      <c r="G755" s="285">
        <v>119241</v>
      </c>
      <c r="H755" s="470">
        <f t="shared" si="197"/>
        <v>344697</v>
      </c>
      <c r="I755" s="502">
        <f t="shared" si="198"/>
        <v>258522</v>
      </c>
      <c r="J755" s="475">
        <f t="shared" si="204"/>
        <v>215436</v>
      </c>
      <c r="K755" s="502">
        <f t="shared" si="205"/>
        <v>129261</v>
      </c>
      <c r="L755" s="326">
        <f t="shared" si="206"/>
        <v>8.4024416706763652E-2</v>
      </c>
      <c r="M755" s="326">
        <f t="shared" si="207"/>
        <v>8.4017862758664061E-2</v>
      </c>
      <c r="N755" s="326">
        <f t="shared" si="208"/>
        <v>8.4020167255381459E-2</v>
      </c>
      <c r="O755" s="326">
        <f t="shared" si="209"/>
        <v>8.4031499232646495E-2</v>
      </c>
      <c r="P755" s="447">
        <f t="shared" si="196"/>
        <v>328473</v>
      </c>
      <c r="Q755" s="439">
        <v>16224</v>
      </c>
      <c r="R755" s="392">
        <f t="shared" si="210"/>
        <v>1.4989785495403529E-2</v>
      </c>
    </row>
    <row r="756" spans="1:18" s="14" customFormat="1" ht="14.1" customHeight="1" thickBot="1" x14ac:dyDescent="0.3">
      <c r="A756" s="97">
        <v>10</v>
      </c>
      <c r="B756" s="699" t="s">
        <v>242</v>
      </c>
      <c r="C756" s="74">
        <v>1</v>
      </c>
      <c r="D756" s="346">
        <v>332496</v>
      </c>
      <c r="E756" s="285">
        <v>249372</v>
      </c>
      <c r="F756" s="285">
        <v>207810</v>
      </c>
      <c r="G756" s="285">
        <v>124686</v>
      </c>
      <c r="H756" s="470">
        <f t="shared" si="197"/>
        <v>359691</v>
      </c>
      <c r="I756" s="502">
        <f t="shared" si="198"/>
        <v>269769</v>
      </c>
      <c r="J756" s="475">
        <f t="shared" si="204"/>
        <v>224808</v>
      </c>
      <c r="K756" s="502">
        <f t="shared" si="205"/>
        <v>134883</v>
      </c>
      <c r="L756" s="326">
        <f t="shared" si="206"/>
        <v>8.1790457629565466E-2</v>
      </c>
      <c r="M756" s="326">
        <f t="shared" si="207"/>
        <v>8.1793465184543571E-2</v>
      </c>
      <c r="N756" s="326">
        <f t="shared" si="208"/>
        <v>8.1795871228526051E-2</v>
      </c>
      <c r="O756" s="326">
        <f t="shared" si="209"/>
        <v>8.1781434964631153E-2</v>
      </c>
      <c r="P756" s="447">
        <f t="shared" si="196"/>
        <v>343467</v>
      </c>
      <c r="Q756" s="439">
        <v>16224</v>
      </c>
      <c r="R756" s="392">
        <f t="shared" si="210"/>
        <v>4.5663823684806371E-2</v>
      </c>
    </row>
    <row r="757" spans="1:18" s="14" customFormat="1" ht="14.1" customHeight="1" thickBot="1" x14ac:dyDescent="0.3">
      <c r="A757" s="97"/>
      <c r="B757" s="703"/>
      <c r="C757" s="31"/>
      <c r="D757" s="346">
        <v>334341</v>
      </c>
      <c r="E757" s="285">
        <v>250755</v>
      </c>
      <c r="F757" s="285">
        <v>208962</v>
      </c>
      <c r="G757" s="285">
        <v>125379</v>
      </c>
      <c r="H757" s="470">
        <f t="shared" si="197"/>
        <v>362775</v>
      </c>
      <c r="I757" s="502">
        <f t="shared" si="198"/>
        <v>272082</v>
      </c>
      <c r="J757" s="475">
        <f t="shared" si="204"/>
        <v>226734</v>
      </c>
      <c r="K757" s="502">
        <f t="shared" si="205"/>
        <v>136041</v>
      </c>
      <c r="L757" s="326">
        <f t="shared" si="206"/>
        <v>8.5044909239369387E-2</v>
      </c>
      <c r="M757" s="326">
        <f t="shared" si="207"/>
        <v>8.505114554046779E-2</v>
      </c>
      <c r="N757" s="326">
        <f t="shared" si="208"/>
        <v>8.504895626956098E-2</v>
      </c>
      <c r="O757" s="326">
        <f t="shared" si="209"/>
        <v>8.503816428588519E-2</v>
      </c>
      <c r="P757" s="447">
        <f t="shared" si="196"/>
        <v>345375</v>
      </c>
      <c r="Q757" s="439">
        <v>17400</v>
      </c>
      <c r="R757" s="392">
        <f t="shared" si="210"/>
        <v>5.5579615995380305E-3</v>
      </c>
    </row>
    <row r="758" spans="1:18" s="14" customFormat="1" ht="14.1" customHeight="1" thickBot="1" x14ac:dyDescent="0.3">
      <c r="A758" s="97"/>
      <c r="B758" s="700"/>
      <c r="C758" s="32">
        <v>2</v>
      </c>
      <c r="D758" s="346">
        <v>339354</v>
      </c>
      <c r="E758" s="285">
        <v>254517</v>
      </c>
      <c r="F758" s="285">
        <v>212097</v>
      </c>
      <c r="G758" s="285">
        <v>127257</v>
      </c>
      <c r="H758" s="470">
        <f t="shared" si="197"/>
        <v>367953</v>
      </c>
      <c r="I758" s="502">
        <f t="shared" si="198"/>
        <v>275964</v>
      </c>
      <c r="J758" s="475">
        <f t="shared" si="204"/>
        <v>229971</v>
      </c>
      <c r="K758" s="502">
        <f t="shared" si="205"/>
        <v>137982</v>
      </c>
      <c r="L758" s="326">
        <f t="shared" si="206"/>
        <v>8.4274828055658696E-2</v>
      </c>
      <c r="M758" s="326">
        <f t="shared" si="207"/>
        <v>8.4265491106684423E-2</v>
      </c>
      <c r="N758" s="326">
        <f t="shared" si="208"/>
        <v>8.4272761990975831E-2</v>
      </c>
      <c r="O758" s="326">
        <f t="shared" si="209"/>
        <v>8.4278271529267548E-2</v>
      </c>
      <c r="P758" s="447">
        <f t="shared" si="196"/>
        <v>350553</v>
      </c>
      <c r="Q758" s="439">
        <v>17400</v>
      </c>
      <c r="R758" s="392">
        <f t="shared" si="210"/>
        <v>1.4978584930490646E-2</v>
      </c>
    </row>
    <row r="759" spans="1:18" s="14" customFormat="1" ht="14.1" customHeight="1" thickBot="1" x14ac:dyDescent="0.3">
      <c r="A759" s="97"/>
      <c r="B759" s="700"/>
      <c r="C759" s="32"/>
      <c r="D759" s="346">
        <v>344442</v>
      </c>
      <c r="E759" s="285">
        <v>258333</v>
      </c>
      <c r="F759" s="285">
        <v>215277</v>
      </c>
      <c r="G759" s="285">
        <v>129165</v>
      </c>
      <c r="H759" s="470">
        <f t="shared" si="197"/>
        <v>373209</v>
      </c>
      <c r="I759" s="502">
        <f t="shared" si="198"/>
        <v>279906</v>
      </c>
      <c r="J759" s="475">
        <f t="shared" si="204"/>
        <v>233256</v>
      </c>
      <c r="K759" s="502">
        <f t="shared" si="205"/>
        <v>139953</v>
      </c>
      <c r="L759" s="326">
        <f t="shared" si="206"/>
        <v>8.3517689480376953E-2</v>
      </c>
      <c r="M759" s="326">
        <f t="shared" si="207"/>
        <v>8.3508494849670767E-2</v>
      </c>
      <c r="N759" s="326">
        <f t="shared" si="208"/>
        <v>8.3515656572694719E-2</v>
      </c>
      <c r="O759" s="326">
        <f t="shared" si="209"/>
        <v>8.3521077691325052E-2</v>
      </c>
      <c r="P759" s="447">
        <f t="shared" si="196"/>
        <v>355809</v>
      </c>
      <c r="Q759" s="439">
        <v>17400</v>
      </c>
      <c r="R759" s="392">
        <f t="shared" si="210"/>
        <v>1.4993281312619455E-2</v>
      </c>
    </row>
    <row r="760" spans="1:18" s="14" customFormat="1" ht="14.1" customHeight="1" thickBot="1" x14ac:dyDescent="0.3">
      <c r="A760" s="97"/>
      <c r="B760" s="700"/>
      <c r="C760" s="32">
        <v>3</v>
      </c>
      <c r="D760" s="346">
        <v>349608</v>
      </c>
      <c r="E760" s="285">
        <v>262206</v>
      </c>
      <c r="F760" s="285">
        <v>218505</v>
      </c>
      <c r="G760" s="285">
        <v>131103</v>
      </c>
      <c r="H760" s="470">
        <f t="shared" si="197"/>
        <v>378546</v>
      </c>
      <c r="I760" s="502">
        <f t="shared" si="198"/>
        <v>283911</v>
      </c>
      <c r="J760" s="475">
        <f t="shared" si="204"/>
        <v>236592</v>
      </c>
      <c r="K760" s="502">
        <f t="shared" si="205"/>
        <v>141954</v>
      </c>
      <c r="L760" s="326">
        <f t="shared" si="206"/>
        <v>8.2772705430081694E-2</v>
      </c>
      <c r="M760" s="326">
        <f t="shared" si="207"/>
        <v>8.277842612297201E-2</v>
      </c>
      <c r="N760" s="326">
        <f t="shared" si="208"/>
        <v>8.2776137845815889E-2</v>
      </c>
      <c r="O760" s="326">
        <f t="shared" si="209"/>
        <v>8.2766984737191365E-2</v>
      </c>
      <c r="P760" s="447">
        <f t="shared" si="196"/>
        <v>361146</v>
      </c>
      <c r="Q760" s="439">
        <v>17400</v>
      </c>
      <c r="R760" s="392">
        <f t="shared" si="210"/>
        <v>1.5004064568575171E-2</v>
      </c>
    </row>
    <row r="761" spans="1:18" s="14" customFormat="1" ht="14.1" customHeight="1" thickBot="1" x14ac:dyDescent="0.3">
      <c r="A761" s="97"/>
      <c r="B761" s="700"/>
      <c r="C761" s="32"/>
      <c r="D761" s="346">
        <v>354858</v>
      </c>
      <c r="E761" s="285">
        <v>266145</v>
      </c>
      <c r="F761" s="285">
        <v>221787</v>
      </c>
      <c r="G761" s="285">
        <v>133071</v>
      </c>
      <c r="H761" s="470">
        <f t="shared" si="197"/>
        <v>383967</v>
      </c>
      <c r="I761" s="502">
        <f t="shared" si="198"/>
        <v>287976</v>
      </c>
      <c r="J761" s="475">
        <f t="shared" si="204"/>
        <v>239979</v>
      </c>
      <c r="K761" s="502">
        <f t="shared" si="205"/>
        <v>143988</v>
      </c>
      <c r="L761" s="326">
        <f t="shared" si="206"/>
        <v>8.2029995096630198E-2</v>
      </c>
      <c r="M761" s="326">
        <f t="shared" si="207"/>
        <v>8.2026714760750713E-2</v>
      </c>
      <c r="N761" s="326">
        <f t="shared" si="208"/>
        <v>8.2024645267756907E-2</v>
      </c>
      <c r="O761" s="326">
        <f t="shared" si="209"/>
        <v>8.2038911558491329E-2</v>
      </c>
      <c r="P761" s="447">
        <f t="shared" si="196"/>
        <v>366567</v>
      </c>
      <c r="Q761" s="439">
        <v>17400</v>
      </c>
      <c r="R761" s="392">
        <f t="shared" si="210"/>
        <v>1.5011098144207313E-2</v>
      </c>
    </row>
    <row r="762" spans="1:18" s="14" customFormat="1" ht="14.1" customHeight="1" thickBot="1" x14ac:dyDescent="0.3">
      <c r="A762" s="97"/>
      <c r="B762" s="700"/>
      <c r="C762" s="32">
        <v>4</v>
      </c>
      <c r="D762" s="346">
        <v>360192</v>
      </c>
      <c r="E762" s="285">
        <v>270144</v>
      </c>
      <c r="F762" s="285">
        <v>225120</v>
      </c>
      <c r="G762" s="285">
        <v>135072</v>
      </c>
      <c r="H762" s="470">
        <f t="shared" si="197"/>
        <v>389478</v>
      </c>
      <c r="I762" s="502">
        <f t="shared" si="198"/>
        <v>292110</v>
      </c>
      <c r="J762" s="475">
        <f t="shared" si="204"/>
        <v>243423</v>
      </c>
      <c r="K762" s="502">
        <f t="shared" si="205"/>
        <v>146055</v>
      </c>
      <c r="L762" s="326">
        <f t="shared" si="206"/>
        <v>8.1306636460554374E-2</v>
      </c>
      <c r="M762" s="326">
        <f t="shared" si="207"/>
        <v>8.1312189054726369E-2</v>
      </c>
      <c r="N762" s="326">
        <f t="shared" si="208"/>
        <v>8.1303304904051174E-2</v>
      </c>
      <c r="O762" s="326">
        <f t="shared" si="209"/>
        <v>8.1312189054726369E-2</v>
      </c>
      <c r="P762" s="447">
        <f t="shared" si="196"/>
        <v>372078</v>
      </c>
      <c r="Q762" s="439">
        <v>17400</v>
      </c>
      <c r="R762" s="392">
        <f t="shared" si="210"/>
        <v>1.5037085465653632E-2</v>
      </c>
    </row>
    <row r="763" spans="1:18" s="14" customFormat="1" ht="14.1" customHeight="1" thickBot="1" x14ac:dyDescent="0.3">
      <c r="A763" s="97"/>
      <c r="B763" s="700"/>
      <c r="C763" s="32"/>
      <c r="D763" s="346">
        <v>365583</v>
      </c>
      <c r="E763" s="285">
        <v>274188</v>
      </c>
      <c r="F763" s="285">
        <v>228489</v>
      </c>
      <c r="G763" s="285">
        <v>137094</v>
      </c>
      <c r="H763" s="470">
        <f t="shared" si="197"/>
        <v>395046</v>
      </c>
      <c r="I763" s="502">
        <f t="shared" si="198"/>
        <v>296286</v>
      </c>
      <c r="J763" s="475">
        <f t="shared" si="204"/>
        <v>246903</v>
      </c>
      <c r="K763" s="502">
        <f t="shared" si="205"/>
        <v>148143</v>
      </c>
      <c r="L763" s="326">
        <f t="shared" si="206"/>
        <v>8.0591821829789675E-2</v>
      </c>
      <c r="M763" s="326">
        <f t="shared" si="207"/>
        <v>8.0594336732460942E-2</v>
      </c>
      <c r="N763" s="326">
        <f t="shared" si="208"/>
        <v>8.0590312881582915E-2</v>
      </c>
      <c r="O763" s="326">
        <f t="shared" si="209"/>
        <v>8.0594336732460942E-2</v>
      </c>
      <c r="P763" s="447">
        <f t="shared" si="196"/>
        <v>377646</v>
      </c>
      <c r="Q763" s="439">
        <v>17400</v>
      </c>
      <c r="R763" s="392">
        <f t="shared" si="210"/>
        <v>1.4969793887704252E-2</v>
      </c>
    </row>
    <row r="764" spans="1:18" s="14" customFormat="1" ht="14.1" customHeight="1" thickBot="1" x14ac:dyDescent="0.3">
      <c r="A764" s="97"/>
      <c r="B764" s="700"/>
      <c r="C764" s="32">
        <v>5</v>
      </c>
      <c r="D764" s="346">
        <v>371061</v>
      </c>
      <c r="E764" s="285">
        <v>278295</v>
      </c>
      <c r="F764" s="285">
        <v>231912</v>
      </c>
      <c r="G764" s="285">
        <v>139149</v>
      </c>
      <c r="H764" s="470">
        <f t="shared" si="197"/>
        <v>400707</v>
      </c>
      <c r="I764" s="502">
        <f t="shared" si="198"/>
        <v>300531</v>
      </c>
      <c r="J764" s="475">
        <f t="shared" si="204"/>
        <v>250443</v>
      </c>
      <c r="K764" s="502">
        <f t="shared" si="205"/>
        <v>150264</v>
      </c>
      <c r="L764" s="326">
        <f t="shared" si="206"/>
        <v>7.9895219384413879E-2</v>
      </c>
      <c r="M764" s="326">
        <f t="shared" si="207"/>
        <v>7.9900824664474748E-2</v>
      </c>
      <c r="N764" s="326">
        <f t="shared" si="208"/>
        <v>7.9905308910276307E-2</v>
      </c>
      <c r="O764" s="326">
        <f t="shared" si="209"/>
        <v>7.9878403725502881E-2</v>
      </c>
      <c r="P764" s="447">
        <f t="shared" si="196"/>
        <v>383307</v>
      </c>
      <c r="Q764" s="439">
        <v>17400</v>
      </c>
      <c r="R764" s="392">
        <f t="shared" si="210"/>
        <v>1.4989715085999444E-2</v>
      </c>
    </row>
    <row r="765" spans="1:18" s="14" customFormat="1" ht="14.1" customHeight="1" thickBot="1" x14ac:dyDescent="0.3">
      <c r="A765" s="97"/>
      <c r="B765" s="700"/>
      <c r="C765" s="32"/>
      <c r="D765" s="346">
        <v>376632</v>
      </c>
      <c r="E765" s="285">
        <v>282474</v>
      </c>
      <c r="F765" s="285">
        <v>235395</v>
      </c>
      <c r="G765" s="285">
        <v>141237</v>
      </c>
      <c r="H765" s="470">
        <f t="shared" si="197"/>
        <v>406461</v>
      </c>
      <c r="I765" s="502">
        <f t="shared" si="198"/>
        <v>304845</v>
      </c>
      <c r="J765" s="475">
        <f t="shared" si="204"/>
        <v>254037</v>
      </c>
      <c r="K765" s="502">
        <f t="shared" si="205"/>
        <v>152424</v>
      </c>
      <c r="L765" s="326">
        <f t="shared" si="206"/>
        <v>7.9199324539603641E-2</v>
      </c>
      <c r="M765" s="326">
        <f t="shared" si="207"/>
        <v>7.9196669427982758E-2</v>
      </c>
      <c r="N765" s="326">
        <f t="shared" si="208"/>
        <v>7.9194545338686043E-2</v>
      </c>
      <c r="O765" s="326">
        <f t="shared" si="209"/>
        <v>7.9207289874466319E-2</v>
      </c>
      <c r="P765" s="447">
        <f t="shared" si="196"/>
        <v>389061</v>
      </c>
      <c r="Q765" s="439">
        <v>17400</v>
      </c>
      <c r="R765" s="392">
        <f t="shared" si="210"/>
        <v>1.5005497703900028E-2</v>
      </c>
    </row>
    <row r="766" spans="1:18" s="14" customFormat="1" ht="14.1" customHeight="1" thickBot="1" x14ac:dyDescent="0.3">
      <c r="A766" s="97"/>
      <c r="B766" s="700"/>
      <c r="C766" s="32">
        <v>6</v>
      </c>
      <c r="D766" s="346">
        <v>382275</v>
      </c>
      <c r="E766" s="285">
        <v>286707</v>
      </c>
      <c r="F766" s="285">
        <v>238923</v>
      </c>
      <c r="G766" s="285">
        <v>143352</v>
      </c>
      <c r="H766" s="470">
        <f t="shared" si="197"/>
        <v>412290</v>
      </c>
      <c r="I766" s="502">
        <f t="shared" si="198"/>
        <v>309219</v>
      </c>
      <c r="J766" s="475">
        <f t="shared" si="204"/>
        <v>257682</v>
      </c>
      <c r="K766" s="502">
        <f t="shared" si="205"/>
        <v>154608</v>
      </c>
      <c r="L766" s="326">
        <f t="shared" si="206"/>
        <v>7.8516774573278394E-2</v>
      </c>
      <c r="M766" s="326">
        <f t="shared" si="207"/>
        <v>7.8519185091399935E-2</v>
      </c>
      <c r="N766" s="326">
        <f t="shared" si="208"/>
        <v>7.8514835323514276E-2</v>
      </c>
      <c r="O766" s="326">
        <f t="shared" si="209"/>
        <v>7.8520006696802272E-2</v>
      </c>
      <c r="P766" s="447">
        <f t="shared" si="196"/>
        <v>394890</v>
      </c>
      <c r="Q766" s="439">
        <v>17400</v>
      </c>
      <c r="R766" s="392">
        <f t="shared" si="210"/>
        <v>1.4974829541833934E-2</v>
      </c>
    </row>
    <row r="767" spans="1:18" s="14" customFormat="1" ht="14.1" customHeight="1" thickBot="1" x14ac:dyDescent="0.3">
      <c r="A767" s="97"/>
      <c r="B767" s="702"/>
      <c r="C767" s="33"/>
      <c r="D767" s="346">
        <v>388011</v>
      </c>
      <c r="E767" s="285">
        <v>291009</v>
      </c>
      <c r="F767" s="285">
        <v>242508</v>
      </c>
      <c r="G767" s="285">
        <v>145503</v>
      </c>
      <c r="H767" s="470">
        <f t="shared" si="197"/>
        <v>418215</v>
      </c>
      <c r="I767" s="502">
        <f t="shared" si="198"/>
        <v>313662</v>
      </c>
      <c r="J767" s="475">
        <f t="shared" si="204"/>
        <v>261384</v>
      </c>
      <c r="K767" s="502">
        <f t="shared" si="205"/>
        <v>156831</v>
      </c>
      <c r="L767" s="326">
        <f t="shared" si="206"/>
        <v>7.7843153931202988E-2</v>
      </c>
      <c r="M767" s="326">
        <f t="shared" si="207"/>
        <v>7.7842953310722343E-2</v>
      </c>
      <c r="N767" s="326">
        <f t="shared" si="208"/>
        <v>7.7836607452125298E-2</v>
      </c>
      <c r="O767" s="326">
        <f t="shared" si="209"/>
        <v>7.785406486464197E-2</v>
      </c>
      <c r="P767" s="447">
        <f t="shared" si="196"/>
        <v>400815</v>
      </c>
      <c r="Q767" s="439">
        <v>17400</v>
      </c>
      <c r="R767" s="392">
        <f t="shared" si="210"/>
        <v>1.5005022601707774E-2</v>
      </c>
    </row>
    <row r="768" spans="1:18" s="14" customFormat="1" ht="14.1" customHeight="1" thickBot="1" x14ac:dyDescent="0.3">
      <c r="A768" s="97"/>
      <c r="B768" s="701"/>
      <c r="C768" s="75">
        <v>7</v>
      </c>
      <c r="D768" s="346">
        <v>393837</v>
      </c>
      <c r="E768" s="285">
        <v>295377</v>
      </c>
      <c r="F768" s="285">
        <v>246147</v>
      </c>
      <c r="G768" s="285">
        <v>147690</v>
      </c>
      <c r="H768" s="470">
        <f t="shared" si="197"/>
        <v>424233</v>
      </c>
      <c r="I768" s="502">
        <f t="shared" si="198"/>
        <v>318174</v>
      </c>
      <c r="J768" s="475">
        <f t="shared" si="204"/>
        <v>265146</v>
      </c>
      <c r="K768" s="502">
        <f t="shared" si="205"/>
        <v>159087</v>
      </c>
      <c r="L768" s="326">
        <f t="shared" si="206"/>
        <v>7.71791375619863E-2</v>
      </c>
      <c r="M768" s="326">
        <f t="shared" si="207"/>
        <v>7.7179333529692556E-2</v>
      </c>
      <c r="N768" s="326">
        <f t="shared" si="208"/>
        <v>7.7185584224061229E-2</v>
      </c>
      <c r="O768" s="326">
        <f t="shared" si="209"/>
        <v>7.7168393256144621E-2</v>
      </c>
      <c r="P768" s="447">
        <f t="shared" si="196"/>
        <v>406833</v>
      </c>
      <c r="Q768" s="439">
        <v>17400</v>
      </c>
      <c r="R768" s="392">
        <f t="shared" si="210"/>
        <v>1.5030617925403611E-2</v>
      </c>
    </row>
    <row r="769" spans="1:18" s="14" customFormat="1" ht="14.1" customHeight="1" thickBot="1" x14ac:dyDescent="0.3">
      <c r="A769" s="97">
        <v>11</v>
      </c>
      <c r="B769" s="699" t="s">
        <v>243</v>
      </c>
      <c r="C769" s="19">
        <v>1</v>
      </c>
      <c r="D769" s="346">
        <v>409974</v>
      </c>
      <c r="E769" s="285">
        <v>307482</v>
      </c>
      <c r="F769" s="285">
        <v>256233</v>
      </c>
      <c r="G769" s="285">
        <v>153741</v>
      </c>
      <c r="H769" s="470">
        <f t="shared" si="197"/>
        <v>440904</v>
      </c>
      <c r="I769" s="502">
        <f t="shared" si="198"/>
        <v>330678</v>
      </c>
      <c r="J769" s="475">
        <f t="shared" si="204"/>
        <v>275565</v>
      </c>
      <c r="K769" s="502">
        <f t="shared" si="205"/>
        <v>165339</v>
      </c>
      <c r="L769" s="326">
        <f t="shared" si="206"/>
        <v>7.544380863176689E-2</v>
      </c>
      <c r="M769" s="326">
        <f t="shared" si="207"/>
        <v>7.543856225730286E-2</v>
      </c>
      <c r="N769" s="326">
        <f t="shared" si="208"/>
        <v>7.544695648101532E-2</v>
      </c>
      <c r="O769" s="326">
        <f t="shared" si="209"/>
        <v>7.543856225730286E-2</v>
      </c>
      <c r="P769" s="447">
        <f t="shared" si="196"/>
        <v>423504</v>
      </c>
      <c r="Q769" s="439">
        <v>17400</v>
      </c>
      <c r="R769" s="392">
        <f t="shared" si="210"/>
        <v>4.0970952671135485E-2</v>
      </c>
    </row>
    <row r="770" spans="1:18" s="14" customFormat="1" ht="14.1" customHeight="1" thickBot="1" x14ac:dyDescent="0.3">
      <c r="A770" s="97"/>
      <c r="B770" s="700"/>
      <c r="C770" s="22">
        <v>2</v>
      </c>
      <c r="D770" s="346">
        <v>416133</v>
      </c>
      <c r="E770" s="285">
        <v>312099</v>
      </c>
      <c r="F770" s="285">
        <v>260082</v>
      </c>
      <c r="G770" s="285">
        <v>156051</v>
      </c>
      <c r="H770" s="470">
        <f t="shared" si="197"/>
        <v>447264</v>
      </c>
      <c r="I770" s="502">
        <f t="shared" si="198"/>
        <v>335448</v>
      </c>
      <c r="J770" s="475">
        <f t="shared" si="204"/>
        <v>279540</v>
      </c>
      <c r="K770" s="502">
        <f t="shared" si="205"/>
        <v>167724</v>
      </c>
      <c r="L770" s="326">
        <f t="shared" si="206"/>
        <v>7.4810216925838613E-2</v>
      </c>
      <c r="M770" s="326">
        <f t="shared" si="207"/>
        <v>7.4812799784683706E-2</v>
      </c>
      <c r="N770" s="326">
        <f t="shared" si="208"/>
        <v>7.4814866080697623E-2</v>
      </c>
      <c r="O770" s="326">
        <f t="shared" si="209"/>
        <v>7.4802468423784532E-2</v>
      </c>
      <c r="P770" s="447">
        <f t="shared" si="196"/>
        <v>429864</v>
      </c>
      <c r="Q770" s="439">
        <v>17400</v>
      </c>
      <c r="R770" s="392">
        <f t="shared" si="210"/>
        <v>1.5025269771889116E-2</v>
      </c>
    </row>
    <row r="771" spans="1:18" s="14" customFormat="1" ht="14.1" customHeight="1" thickBot="1" x14ac:dyDescent="0.3">
      <c r="A771" s="97"/>
      <c r="B771" s="700"/>
      <c r="C771" s="22">
        <v>3</v>
      </c>
      <c r="D771" s="346">
        <v>422373</v>
      </c>
      <c r="E771" s="285">
        <v>316779</v>
      </c>
      <c r="F771" s="285">
        <v>263982</v>
      </c>
      <c r="G771" s="285">
        <v>158391</v>
      </c>
      <c r="H771" s="470">
        <f t="shared" si="197"/>
        <v>453711</v>
      </c>
      <c r="I771" s="502">
        <f t="shared" si="198"/>
        <v>340284</v>
      </c>
      <c r="J771" s="475">
        <f t="shared" si="204"/>
        <v>283569</v>
      </c>
      <c r="K771" s="502">
        <f t="shared" si="205"/>
        <v>170142</v>
      </c>
      <c r="L771" s="326">
        <f t="shared" si="206"/>
        <v>7.4195083492552785E-2</v>
      </c>
      <c r="M771" s="326">
        <f t="shared" si="207"/>
        <v>7.4199994317805162E-2</v>
      </c>
      <c r="N771" s="326">
        <f t="shared" si="208"/>
        <v>7.419824078914472E-2</v>
      </c>
      <c r="O771" s="326">
        <f t="shared" si="209"/>
        <v>7.4189821391366928E-2</v>
      </c>
      <c r="P771" s="447">
        <f t="shared" si="196"/>
        <v>436311</v>
      </c>
      <c r="Q771" s="439">
        <v>17400</v>
      </c>
      <c r="R771" s="392">
        <f t="shared" si="210"/>
        <v>1.4995097756502762E-2</v>
      </c>
    </row>
    <row r="772" spans="1:18" s="14" customFormat="1" ht="14.1" customHeight="1" thickBot="1" x14ac:dyDescent="0.3">
      <c r="A772" s="97"/>
      <c r="B772" s="700"/>
      <c r="C772" s="22">
        <v>4</v>
      </c>
      <c r="D772" s="346">
        <v>428703</v>
      </c>
      <c r="E772" s="285">
        <v>321528</v>
      </c>
      <c r="F772" s="285">
        <v>267939</v>
      </c>
      <c r="G772" s="285">
        <v>160764</v>
      </c>
      <c r="H772" s="470">
        <f t="shared" si="197"/>
        <v>460251</v>
      </c>
      <c r="I772" s="502">
        <f t="shared" si="198"/>
        <v>345189</v>
      </c>
      <c r="J772" s="475">
        <f t="shared" si="204"/>
        <v>287658</v>
      </c>
      <c r="K772" s="502">
        <f t="shared" si="205"/>
        <v>172593</v>
      </c>
      <c r="L772" s="326">
        <f t="shared" si="206"/>
        <v>7.3589408051728117E-2</v>
      </c>
      <c r="M772" s="326">
        <f t="shared" si="207"/>
        <v>7.358923639620811E-2</v>
      </c>
      <c r="N772" s="326">
        <f t="shared" si="208"/>
        <v>7.359510933458735E-2</v>
      </c>
      <c r="O772" s="326">
        <f t="shared" si="209"/>
        <v>7.3579905949093083E-2</v>
      </c>
      <c r="P772" s="447">
        <f t="shared" si="196"/>
        <v>442851</v>
      </c>
      <c r="Q772" s="439">
        <v>17400</v>
      </c>
      <c r="R772" s="392">
        <f t="shared" si="210"/>
        <v>1.4981911851052132E-2</v>
      </c>
    </row>
    <row r="773" spans="1:18" s="14" customFormat="1" ht="14.1" customHeight="1" thickBot="1" x14ac:dyDescent="0.3">
      <c r="A773" s="97"/>
      <c r="B773" s="700"/>
      <c r="C773" s="22">
        <v>5</v>
      </c>
      <c r="D773" s="346">
        <v>435138</v>
      </c>
      <c r="E773" s="285">
        <v>326355</v>
      </c>
      <c r="F773" s="285">
        <v>271962</v>
      </c>
      <c r="G773" s="285">
        <v>163176</v>
      </c>
      <c r="H773" s="470">
        <f t="shared" si="197"/>
        <v>466899</v>
      </c>
      <c r="I773" s="502">
        <f t="shared" si="198"/>
        <v>350175</v>
      </c>
      <c r="J773" s="475">
        <f t="shared" si="204"/>
        <v>291813</v>
      </c>
      <c r="K773" s="502">
        <f t="shared" si="205"/>
        <v>175086</v>
      </c>
      <c r="L773" s="326">
        <f t="shared" si="206"/>
        <v>7.2990637452945956E-2</v>
      </c>
      <c r="M773" s="326">
        <f t="shared" si="207"/>
        <v>7.2988003860826406E-2</v>
      </c>
      <c r="N773" s="326">
        <f t="shared" si="208"/>
        <v>7.2991815032982549E-2</v>
      </c>
      <c r="O773" s="326">
        <f t="shared" si="209"/>
        <v>7.2988674805118406E-2</v>
      </c>
      <c r="P773" s="447">
        <f t="shared" si="196"/>
        <v>449499</v>
      </c>
      <c r="Q773" s="439">
        <v>17400</v>
      </c>
      <c r="R773" s="392">
        <f t="shared" si="210"/>
        <v>1.5003358960961499E-2</v>
      </c>
    </row>
    <row r="774" spans="1:18" s="14" customFormat="1" ht="14.1" customHeight="1" thickBot="1" x14ac:dyDescent="0.3">
      <c r="A774" s="97"/>
      <c r="B774" s="700"/>
      <c r="C774" s="22">
        <v>6</v>
      </c>
      <c r="D774" s="346">
        <v>441663</v>
      </c>
      <c r="E774" s="285">
        <v>331248</v>
      </c>
      <c r="F774" s="285">
        <v>276039</v>
      </c>
      <c r="G774" s="285">
        <v>165624</v>
      </c>
      <c r="H774" s="470">
        <f t="shared" si="197"/>
        <v>473637</v>
      </c>
      <c r="I774" s="502">
        <f t="shared" si="198"/>
        <v>355227</v>
      </c>
      <c r="J774" s="475">
        <f t="shared" si="204"/>
        <v>296022</v>
      </c>
      <c r="K774" s="502">
        <f t="shared" si="205"/>
        <v>177615</v>
      </c>
      <c r="L774" s="326">
        <f t="shared" si="206"/>
        <v>7.2394563275619647E-2</v>
      </c>
      <c r="M774" s="326">
        <f t="shared" si="207"/>
        <v>7.2389871033183603E-2</v>
      </c>
      <c r="N774" s="326">
        <f t="shared" si="208"/>
        <v>7.2391944616521584E-2</v>
      </c>
      <c r="O774" s="326">
        <f t="shared" si="209"/>
        <v>7.2398927691638887E-2</v>
      </c>
      <c r="P774" s="447">
        <f t="shared" si="196"/>
        <v>456237</v>
      </c>
      <c r="Q774" s="439">
        <v>17400</v>
      </c>
      <c r="R774" s="392">
        <f t="shared" si="210"/>
        <v>1.5002206206795154E-2</v>
      </c>
    </row>
    <row r="775" spans="1:18" s="14" customFormat="1" ht="14.1" customHeight="1" thickBot="1" x14ac:dyDescent="0.3">
      <c r="A775" s="97"/>
      <c r="B775" s="700"/>
      <c r="C775" s="22">
        <v>7</v>
      </c>
      <c r="D775" s="346">
        <v>448287</v>
      </c>
      <c r="E775" s="285">
        <v>336216</v>
      </c>
      <c r="F775" s="285">
        <v>280179</v>
      </c>
      <c r="G775" s="285">
        <v>168108</v>
      </c>
      <c r="H775" s="470">
        <f t="shared" si="197"/>
        <v>480480</v>
      </c>
      <c r="I775" s="502">
        <f t="shared" si="198"/>
        <v>360360</v>
      </c>
      <c r="J775" s="475">
        <f t="shared" si="204"/>
        <v>300300</v>
      </c>
      <c r="K775" s="502">
        <f t="shared" si="205"/>
        <v>180180</v>
      </c>
      <c r="L775" s="326">
        <f t="shared" si="206"/>
        <v>7.1813369560125545E-2</v>
      </c>
      <c r="M775" s="326">
        <f t="shared" si="207"/>
        <v>7.1810978656577915E-2</v>
      </c>
      <c r="N775" s="326">
        <f t="shared" si="208"/>
        <v>7.1814804107374217E-2</v>
      </c>
      <c r="O775" s="326">
        <f t="shared" si="209"/>
        <v>7.1810978656577915E-2</v>
      </c>
      <c r="P775" s="447">
        <f t="shared" ref="P775:P838" si="211">ROUND($D775*(1+$G$4)/3,0)*3</f>
        <v>463080</v>
      </c>
      <c r="Q775" s="439">
        <v>17400</v>
      </c>
      <c r="R775" s="392">
        <f t="shared" si="210"/>
        <v>1.4997826401970782E-2</v>
      </c>
    </row>
    <row r="776" spans="1:18" s="14" customFormat="1" ht="14.1" customHeight="1" thickBot="1" x14ac:dyDescent="0.3">
      <c r="A776" s="97"/>
      <c r="B776" s="700"/>
      <c r="C776" s="22">
        <v>8</v>
      </c>
      <c r="D776" s="346">
        <v>455013</v>
      </c>
      <c r="E776" s="285">
        <v>341259</v>
      </c>
      <c r="F776" s="285">
        <v>284382</v>
      </c>
      <c r="G776" s="285">
        <v>170631</v>
      </c>
      <c r="H776" s="470">
        <f t="shared" si="197"/>
        <v>487428</v>
      </c>
      <c r="I776" s="502">
        <f t="shared" si="198"/>
        <v>365571</v>
      </c>
      <c r="J776" s="475">
        <f t="shared" si="204"/>
        <v>304644</v>
      </c>
      <c r="K776" s="502">
        <f t="shared" si="205"/>
        <v>182787</v>
      </c>
      <c r="L776" s="326">
        <f t="shared" si="206"/>
        <v>7.1239722821106216E-2</v>
      </c>
      <c r="M776" s="326">
        <f t="shared" si="207"/>
        <v>7.1242077132031678E-2</v>
      </c>
      <c r="N776" s="326">
        <f t="shared" si="208"/>
        <v>7.1249235183661414E-2</v>
      </c>
      <c r="O776" s="326">
        <f t="shared" si="209"/>
        <v>7.124145085007999E-2</v>
      </c>
      <c r="P776" s="447">
        <f t="shared" si="211"/>
        <v>470028</v>
      </c>
      <c r="Q776" s="439">
        <v>17400</v>
      </c>
      <c r="R776" s="392">
        <f t="shared" si="210"/>
        <v>1.5008209008494644E-2</v>
      </c>
    </row>
    <row r="777" spans="1:18" s="14" customFormat="1" ht="14.1" customHeight="1" thickBot="1" x14ac:dyDescent="0.3">
      <c r="A777" s="97"/>
      <c r="B777" s="700"/>
      <c r="C777" s="22">
        <v>9</v>
      </c>
      <c r="D777" s="346">
        <v>461847</v>
      </c>
      <c r="E777" s="285">
        <v>346386</v>
      </c>
      <c r="F777" s="285">
        <v>288654</v>
      </c>
      <c r="G777" s="285">
        <v>173193</v>
      </c>
      <c r="H777" s="470">
        <f t="shared" si="197"/>
        <v>494487</v>
      </c>
      <c r="I777" s="502">
        <f t="shared" si="198"/>
        <v>370866</v>
      </c>
      <c r="J777" s="475">
        <f t="shared" si="204"/>
        <v>309054</v>
      </c>
      <c r="K777" s="502">
        <f t="shared" si="205"/>
        <v>185433</v>
      </c>
      <c r="L777" s="326">
        <f t="shared" si="206"/>
        <v>7.067275526310661E-2</v>
      </c>
      <c r="M777" s="326">
        <f t="shared" si="207"/>
        <v>7.0672602241430085E-2</v>
      </c>
      <c r="N777" s="326">
        <f t="shared" si="208"/>
        <v>7.0672847076430609E-2</v>
      </c>
      <c r="O777" s="326">
        <f t="shared" si="209"/>
        <v>7.0672602241430085E-2</v>
      </c>
      <c r="P777" s="447">
        <f t="shared" si="211"/>
        <v>477087</v>
      </c>
      <c r="Q777" s="439">
        <v>17400</v>
      </c>
      <c r="R777" s="392">
        <f t="shared" si="210"/>
        <v>1.5014856620426453E-2</v>
      </c>
    </row>
    <row r="778" spans="1:18" s="14" customFormat="1" ht="14.1" customHeight="1" thickBot="1" x14ac:dyDescent="0.3">
      <c r="A778" s="97"/>
      <c r="B778" s="701"/>
      <c r="C778" s="23">
        <v>10</v>
      </c>
      <c r="D778" s="346">
        <v>468762</v>
      </c>
      <c r="E778" s="285">
        <v>351573</v>
      </c>
      <c r="F778" s="285">
        <v>292977</v>
      </c>
      <c r="G778" s="285">
        <v>175785</v>
      </c>
      <c r="H778" s="351">
        <f t="shared" si="197"/>
        <v>501630</v>
      </c>
      <c r="I778" s="481">
        <f t="shared" si="198"/>
        <v>376224</v>
      </c>
      <c r="J778" s="481">
        <f t="shared" si="204"/>
        <v>313518</v>
      </c>
      <c r="K778" s="481">
        <f t="shared" si="205"/>
        <v>188112</v>
      </c>
      <c r="L778" s="326">
        <f t="shared" si="206"/>
        <v>7.0116605014911612E-2</v>
      </c>
      <c r="M778" s="326">
        <f t="shared" si="207"/>
        <v>7.0116305859664996E-2</v>
      </c>
      <c r="N778" s="326">
        <f t="shared" si="208"/>
        <v>7.0111305665632451E-2</v>
      </c>
      <c r="O778" s="326">
        <f t="shared" si="209"/>
        <v>7.0125437324003753E-2</v>
      </c>
      <c r="P778" s="447">
        <f t="shared" si="211"/>
        <v>484230</v>
      </c>
      <c r="Q778" s="439">
        <v>17400</v>
      </c>
      <c r="R778" s="392">
        <f t="shared" si="210"/>
        <v>1.4965962827596879E-2</v>
      </c>
    </row>
    <row r="779" spans="1:18" s="14" customFormat="1" ht="14.1" customHeight="1" thickBot="1" x14ac:dyDescent="0.3">
      <c r="A779" s="97">
        <v>12</v>
      </c>
      <c r="B779" s="699" t="s">
        <v>244</v>
      </c>
      <c r="C779" s="19">
        <v>1</v>
      </c>
      <c r="D779" s="346">
        <v>482937</v>
      </c>
      <c r="E779" s="285">
        <v>362202</v>
      </c>
      <c r="F779" s="285">
        <v>301836</v>
      </c>
      <c r="G779" s="285">
        <v>181101</v>
      </c>
      <c r="H779" s="470">
        <f t="shared" si="197"/>
        <v>516273</v>
      </c>
      <c r="I779" s="502">
        <f t="shared" si="198"/>
        <v>387204</v>
      </c>
      <c r="J779" s="475">
        <f t="shared" si="204"/>
        <v>322671</v>
      </c>
      <c r="K779" s="502">
        <f t="shared" si="205"/>
        <v>193602</v>
      </c>
      <c r="L779" s="326">
        <f t="shared" si="206"/>
        <v>6.9027637145217702E-2</v>
      </c>
      <c r="M779" s="326">
        <f t="shared" si="207"/>
        <v>6.9027780078519715E-2</v>
      </c>
      <c r="N779" s="326">
        <f t="shared" si="208"/>
        <v>6.9027551385520608E-2</v>
      </c>
      <c r="O779" s="326">
        <f t="shared" si="209"/>
        <v>6.9027780078519715E-2</v>
      </c>
      <c r="P779" s="447">
        <f t="shared" si="211"/>
        <v>498873</v>
      </c>
      <c r="Q779" s="439">
        <v>17400</v>
      </c>
      <c r="R779" s="392">
        <f t="shared" si="210"/>
        <v>3.0241488181585563E-2</v>
      </c>
    </row>
    <row r="780" spans="1:18" s="14" customFormat="1" ht="14.1" customHeight="1" thickBot="1" x14ac:dyDescent="0.3">
      <c r="A780" s="97"/>
      <c r="B780" s="700"/>
      <c r="C780" s="22">
        <v>2</v>
      </c>
      <c r="D780" s="346">
        <v>490179</v>
      </c>
      <c r="E780" s="285">
        <v>367635</v>
      </c>
      <c r="F780" s="285">
        <v>306363</v>
      </c>
      <c r="G780" s="285">
        <v>183816</v>
      </c>
      <c r="H780" s="470">
        <f t="shared" ref="H780:H787" si="212">P780+Q780</f>
        <v>523755</v>
      </c>
      <c r="I780" s="502">
        <f t="shared" ref="I780:I787" si="213">(ROUND((+H780/8*6)/3,0))*3</f>
        <v>392817</v>
      </c>
      <c r="J780" s="475">
        <f t="shared" si="204"/>
        <v>327348</v>
      </c>
      <c r="K780" s="502">
        <f t="shared" si="205"/>
        <v>196407</v>
      </c>
      <c r="L780" s="326">
        <f t="shared" ref="L780:L787" si="214">(H780-D780)/D780</f>
        <v>6.8497426450337531E-2</v>
      </c>
      <c r="M780" s="326">
        <f t="shared" ref="M780:M787" si="215">(I780-E780)/E780</f>
        <v>6.8497286711004121E-2</v>
      </c>
      <c r="N780" s="326">
        <f t="shared" ref="N780:N787" si="216">(J780-F780)/F780</f>
        <v>6.8497174919947904E-2</v>
      </c>
      <c r="O780" s="326">
        <f t="shared" ref="O780:O787" si="217">(K780-G780)/G780</f>
        <v>6.849784567175872E-2</v>
      </c>
      <c r="P780" s="447">
        <f t="shared" si="211"/>
        <v>506355</v>
      </c>
      <c r="Q780" s="439">
        <v>17400</v>
      </c>
      <c r="R780" s="392">
        <f t="shared" ref="R780:R787" si="218">G780/G779-1</f>
        <v>1.4991634502294238E-2</v>
      </c>
    </row>
    <row r="781" spans="1:18" s="14" customFormat="1" ht="14.1" customHeight="1" thickBot="1" x14ac:dyDescent="0.3">
      <c r="A781" s="97"/>
      <c r="B781" s="700"/>
      <c r="C781" s="22">
        <v>3</v>
      </c>
      <c r="D781" s="367">
        <v>497535</v>
      </c>
      <c r="E781" s="368">
        <v>373152</v>
      </c>
      <c r="F781" s="368">
        <v>310959</v>
      </c>
      <c r="G781" s="368">
        <v>186576</v>
      </c>
      <c r="H781" s="470">
        <f t="shared" si="212"/>
        <v>533634</v>
      </c>
      <c r="I781" s="502">
        <f t="shared" si="213"/>
        <v>400227</v>
      </c>
      <c r="J781" s="475">
        <f t="shared" ref="J781:J787" si="219">(ROUND((+H781/8*5)/3,0))*3</f>
        <v>333522</v>
      </c>
      <c r="K781" s="502">
        <f t="shared" ref="K781:K787" si="220">(ROUND((+H781/8*3)/3,0))*3</f>
        <v>200112</v>
      </c>
      <c r="L781" s="326">
        <f t="shared" si="214"/>
        <v>7.255569959902318E-2</v>
      </c>
      <c r="M781" s="326">
        <f t="shared" si="215"/>
        <v>7.2557563673784409E-2</v>
      </c>
      <c r="N781" s="326">
        <f t="shared" si="216"/>
        <v>7.2559404937628427E-2</v>
      </c>
      <c r="O781" s="326">
        <f t="shared" si="217"/>
        <v>7.2549524054540779E-2</v>
      </c>
      <c r="P781" s="447">
        <f t="shared" si="211"/>
        <v>513954</v>
      </c>
      <c r="Q781" s="440">
        <v>19680</v>
      </c>
      <c r="R781" s="392">
        <f t="shared" si="218"/>
        <v>1.501501501501501E-2</v>
      </c>
    </row>
    <row r="782" spans="1:18" s="14" customFormat="1" ht="14.1" customHeight="1" thickBot="1" x14ac:dyDescent="0.3">
      <c r="A782" s="97"/>
      <c r="B782" s="700"/>
      <c r="C782" s="22">
        <v>4</v>
      </c>
      <c r="D782" s="346">
        <v>505002</v>
      </c>
      <c r="E782" s="285">
        <v>378753</v>
      </c>
      <c r="F782" s="285">
        <v>315627</v>
      </c>
      <c r="G782" s="285">
        <v>189375</v>
      </c>
      <c r="H782" s="470">
        <f t="shared" si="212"/>
        <v>541347</v>
      </c>
      <c r="I782" s="502">
        <f t="shared" si="213"/>
        <v>406011</v>
      </c>
      <c r="J782" s="475">
        <f t="shared" si="219"/>
        <v>338343</v>
      </c>
      <c r="K782" s="502">
        <f t="shared" si="220"/>
        <v>203004</v>
      </c>
      <c r="L782" s="326">
        <f t="shared" si="214"/>
        <v>7.1970011999952482E-2</v>
      </c>
      <c r="M782" s="326">
        <f t="shared" si="215"/>
        <v>7.1967746790124437E-2</v>
      </c>
      <c r="N782" s="326">
        <f t="shared" si="216"/>
        <v>7.1971029094469105E-2</v>
      </c>
      <c r="O782" s="326">
        <f t="shared" si="217"/>
        <v>7.1968316831683171E-2</v>
      </c>
      <c r="P782" s="447">
        <f t="shared" si="211"/>
        <v>521667</v>
      </c>
      <c r="Q782" s="439">
        <v>19680</v>
      </c>
      <c r="R782" s="392">
        <f t="shared" si="218"/>
        <v>1.5001929508618561E-2</v>
      </c>
    </row>
    <row r="783" spans="1:18" s="14" customFormat="1" ht="14.1" customHeight="1" thickBot="1" x14ac:dyDescent="0.3">
      <c r="A783" s="97"/>
      <c r="B783" s="700"/>
      <c r="C783" s="22">
        <v>5</v>
      </c>
      <c r="D783" s="346">
        <v>512571</v>
      </c>
      <c r="E783" s="285">
        <v>384429</v>
      </c>
      <c r="F783" s="285">
        <v>320358</v>
      </c>
      <c r="G783" s="285">
        <v>192213</v>
      </c>
      <c r="H783" s="470">
        <f t="shared" si="212"/>
        <v>549165</v>
      </c>
      <c r="I783" s="502">
        <f t="shared" si="213"/>
        <v>411873</v>
      </c>
      <c r="J783" s="475">
        <f t="shared" si="219"/>
        <v>343227</v>
      </c>
      <c r="K783" s="502">
        <f t="shared" si="220"/>
        <v>205938</v>
      </c>
      <c r="L783" s="326">
        <f t="shared" si="214"/>
        <v>7.1393036281802907E-2</v>
      </c>
      <c r="M783" s="326">
        <f t="shared" si="215"/>
        <v>7.1388995107028869E-2</v>
      </c>
      <c r="N783" s="326">
        <f t="shared" si="216"/>
        <v>7.1385762178562739E-2</v>
      </c>
      <c r="O783" s="326">
        <f t="shared" si="217"/>
        <v>7.1405159900735121E-2</v>
      </c>
      <c r="P783" s="447">
        <f t="shared" si="211"/>
        <v>529485</v>
      </c>
      <c r="Q783" s="439">
        <v>19680</v>
      </c>
      <c r="R783" s="392">
        <f t="shared" si="218"/>
        <v>1.4986138613861444E-2</v>
      </c>
    </row>
    <row r="784" spans="1:18" s="14" customFormat="1" ht="14.1" customHeight="1" thickBot="1" x14ac:dyDescent="0.3">
      <c r="A784" s="97"/>
      <c r="B784" s="700"/>
      <c r="C784" s="22">
        <v>6</v>
      </c>
      <c r="D784" s="346">
        <v>520260</v>
      </c>
      <c r="E784" s="285">
        <v>390195</v>
      </c>
      <c r="F784" s="285">
        <v>325164</v>
      </c>
      <c r="G784" s="285">
        <v>195099</v>
      </c>
      <c r="H784" s="470">
        <f t="shared" si="212"/>
        <v>557109</v>
      </c>
      <c r="I784" s="502">
        <f t="shared" si="213"/>
        <v>417831</v>
      </c>
      <c r="J784" s="475">
        <f t="shared" si="219"/>
        <v>348192</v>
      </c>
      <c r="K784" s="502">
        <f t="shared" si="220"/>
        <v>208917</v>
      </c>
      <c r="L784" s="326">
        <f t="shared" si="214"/>
        <v>7.0828047514704187E-2</v>
      </c>
      <c r="M784" s="326">
        <f t="shared" si="215"/>
        <v>7.0826125398839049E-2</v>
      </c>
      <c r="N784" s="326">
        <f t="shared" si="216"/>
        <v>7.0819647931505331E-2</v>
      </c>
      <c r="O784" s="326">
        <f t="shared" si="217"/>
        <v>7.0825580858948536E-2</v>
      </c>
      <c r="P784" s="447">
        <f t="shared" si="211"/>
        <v>537429</v>
      </c>
      <c r="Q784" s="439">
        <v>19680</v>
      </c>
      <c r="R784" s="392">
        <f t="shared" si="218"/>
        <v>1.5014593185684655E-2</v>
      </c>
    </row>
    <row r="785" spans="1:18" s="14" customFormat="1" ht="14.1" customHeight="1" thickBot="1" x14ac:dyDescent="0.3">
      <c r="A785" s="97"/>
      <c r="B785" s="700"/>
      <c r="C785" s="22">
        <v>7</v>
      </c>
      <c r="D785" s="346">
        <v>528072</v>
      </c>
      <c r="E785" s="285">
        <v>396054</v>
      </c>
      <c r="F785" s="285">
        <v>330045</v>
      </c>
      <c r="G785" s="285">
        <v>198027</v>
      </c>
      <c r="H785" s="470">
        <f t="shared" si="212"/>
        <v>565179</v>
      </c>
      <c r="I785" s="502">
        <f t="shared" si="213"/>
        <v>423885</v>
      </c>
      <c r="J785" s="475">
        <f t="shared" si="219"/>
        <v>353238</v>
      </c>
      <c r="K785" s="502">
        <f t="shared" si="220"/>
        <v>211941</v>
      </c>
      <c r="L785" s="326">
        <f t="shared" si="214"/>
        <v>7.026882697813934E-2</v>
      </c>
      <c r="M785" s="326">
        <f t="shared" si="215"/>
        <v>7.0270720659304037E-2</v>
      </c>
      <c r="N785" s="326">
        <f t="shared" si="216"/>
        <v>7.0272235604235789E-2</v>
      </c>
      <c r="O785" s="326">
        <f t="shared" si="217"/>
        <v>7.0263145934645277E-2</v>
      </c>
      <c r="P785" s="447">
        <f t="shared" si="211"/>
        <v>545499</v>
      </c>
      <c r="Q785" s="439">
        <v>19680</v>
      </c>
      <c r="R785" s="392">
        <f t="shared" si="218"/>
        <v>1.5007765288391983E-2</v>
      </c>
    </row>
    <row r="786" spans="1:18" s="14" customFormat="1" ht="14.1" customHeight="1" thickBot="1" x14ac:dyDescent="0.3">
      <c r="A786" s="97"/>
      <c r="B786" s="700"/>
      <c r="C786" s="22">
        <v>8</v>
      </c>
      <c r="D786" s="346">
        <v>535986</v>
      </c>
      <c r="E786" s="285">
        <v>401991</v>
      </c>
      <c r="F786" s="285">
        <v>334992</v>
      </c>
      <c r="G786" s="285">
        <v>200994</v>
      </c>
      <c r="H786" s="470">
        <f t="shared" si="212"/>
        <v>573354</v>
      </c>
      <c r="I786" s="502">
        <f t="shared" si="213"/>
        <v>430017</v>
      </c>
      <c r="J786" s="475">
        <f t="shared" si="219"/>
        <v>358347</v>
      </c>
      <c r="K786" s="502">
        <f t="shared" si="220"/>
        <v>215007</v>
      </c>
      <c r="L786" s="326">
        <f t="shared" si="214"/>
        <v>6.9718238909225239E-2</v>
      </c>
      <c r="M786" s="326">
        <f t="shared" si="215"/>
        <v>6.971797876071853E-2</v>
      </c>
      <c r="N786" s="326">
        <f t="shared" si="216"/>
        <v>6.9718082819888241E-2</v>
      </c>
      <c r="O786" s="326">
        <f t="shared" si="217"/>
        <v>6.9718499059673422E-2</v>
      </c>
      <c r="P786" s="447">
        <f t="shared" si="211"/>
        <v>553674</v>
      </c>
      <c r="Q786" s="439">
        <v>19680</v>
      </c>
      <c r="R786" s="392">
        <f t="shared" si="218"/>
        <v>1.4982805375024721E-2</v>
      </c>
    </row>
    <row r="787" spans="1:18" s="14" customFormat="1" ht="14.1" customHeight="1" thickBot="1" x14ac:dyDescent="0.3">
      <c r="A787" s="97"/>
      <c r="B787" s="701"/>
      <c r="C787" s="23">
        <v>9</v>
      </c>
      <c r="D787" s="346">
        <v>544023</v>
      </c>
      <c r="E787" s="285">
        <v>408018</v>
      </c>
      <c r="F787" s="285">
        <v>340014</v>
      </c>
      <c r="G787" s="285">
        <v>204009</v>
      </c>
      <c r="H787" s="470">
        <f t="shared" si="212"/>
        <v>581655</v>
      </c>
      <c r="I787" s="481">
        <f t="shared" si="213"/>
        <v>436242</v>
      </c>
      <c r="J787" s="475">
        <f t="shared" si="219"/>
        <v>363534</v>
      </c>
      <c r="K787" s="481">
        <f t="shared" si="220"/>
        <v>218121</v>
      </c>
      <c r="L787" s="326">
        <f t="shared" si="214"/>
        <v>6.9173545971401948E-2</v>
      </c>
      <c r="M787" s="326">
        <f t="shared" si="215"/>
        <v>6.9173418819757956E-2</v>
      </c>
      <c r="N787" s="326">
        <f t="shared" si="216"/>
        <v>6.9173622262612713E-2</v>
      </c>
      <c r="O787" s="326">
        <f t="shared" si="217"/>
        <v>6.9173418819757956E-2</v>
      </c>
      <c r="P787" s="447">
        <f t="shared" si="211"/>
        <v>561975</v>
      </c>
      <c r="Q787" s="390">
        <v>19680</v>
      </c>
      <c r="R787" s="392">
        <f t="shared" si="218"/>
        <v>1.5000447774560444E-2</v>
      </c>
    </row>
    <row r="788" spans="1:18" ht="18.600000000000001" customHeight="1" thickBot="1" x14ac:dyDescent="0.3">
      <c r="B788" s="573" t="s">
        <v>1070</v>
      </c>
      <c r="C788" s="573"/>
      <c r="D788" s="573"/>
      <c r="E788" s="573"/>
      <c r="F788" s="573"/>
      <c r="G788" s="573"/>
      <c r="H788" s="573"/>
      <c r="I788" s="573"/>
      <c r="J788" s="573"/>
      <c r="K788" s="573"/>
      <c r="P788" s="449"/>
      <c r="Q788" s="727"/>
      <c r="R788" s="727"/>
    </row>
    <row r="789" spans="1:18" ht="16.149999999999999" customHeight="1" thickBot="1" x14ac:dyDescent="0.3">
      <c r="B789" s="138"/>
      <c r="C789" s="138"/>
      <c r="D789" s="713" t="s">
        <v>301</v>
      </c>
      <c r="E789" s="714"/>
      <c r="F789" s="714"/>
      <c r="G789" s="715"/>
      <c r="H789" s="713" t="s">
        <v>301</v>
      </c>
      <c r="I789" s="714"/>
      <c r="J789" s="714"/>
      <c r="K789" s="715"/>
      <c r="P789" s="449"/>
      <c r="Q789" s="455"/>
      <c r="R789" s="456"/>
    </row>
    <row r="790" spans="1:18" s="14" customFormat="1" ht="14.1" customHeight="1" thickBot="1" x14ac:dyDescent="0.3">
      <c r="A790" s="97">
        <v>1</v>
      </c>
      <c r="B790" s="699" t="s">
        <v>245</v>
      </c>
      <c r="C790" s="19">
        <v>1</v>
      </c>
      <c r="D790" s="351">
        <v>190536</v>
      </c>
      <c r="E790" s="353">
        <v>142902</v>
      </c>
      <c r="F790" s="353">
        <v>119085</v>
      </c>
      <c r="G790" s="353">
        <v>71451</v>
      </c>
      <c r="H790" s="470">
        <f t="shared" ref="H790:H853" si="221">P790+Q790</f>
        <v>211464</v>
      </c>
      <c r="I790" s="502">
        <f t="shared" ref="I790:I853" si="222">(ROUND((+H790/8*6)/3,0))*3</f>
        <v>158598</v>
      </c>
      <c r="J790" s="475">
        <f t="shared" ref="J790" si="223">(ROUND((+H790/8*5)/3,0))*3</f>
        <v>132165</v>
      </c>
      <c r="K790" s="502">
        <f t="shared" ref="K790" si="224">(ROUND((+H790/8*3)/3,0))*3</f>
        <v>79299</v>
      </c>
      <c r="L790" s="326">
        <f t="shared" ref="L790:L821" si="225">(H790-D790)/D790</f>
        <v>0.10983751102153924</v>
      </c>
      <c r="M790" s="326">
        <f t="shared" ref="M790:M821" si="226">(I790-E790)/E790</f>
        <v>0.10983751102153924</v>
      </c>
      <c r="N790" s="326">
        <f t="shared" ref="N790:N821" si="227">(J790-F790)/F790</f>
        <v>0.10983751102153924</v>
      </c>
      <c r="O790" s="326">
        <f t="shared" ref="O790:O821" si="228">(K790-G790)/G790</f>
        <v>0.10983751102153924</v>
      </c>
      <c r="P790" s="447">
        <f t="shared" si="211"/>
        <v>196824</v>
      </c>
      <c r="Q790" s="439">
        <v>14640</v>
      </c>
      <c r="R790" s="392"/>
    </row>
    <row r="791" spans="1:18" s="14" customFormat="1" ht="14.1" customHeight="1" thickBot="1" x14ac:dyDescent="0.3">
      <c r="A791" s="97"/>
      <c r="B791" s="700"/>
      <c r="C791" s="22">
        <v>2</v>
      </c>
      <c r="D791" s="346">
        <v>193392</v>
      </c>
      <c r="E791" s="285">
        <v>145044</v>
      </c>
      <c r="F791" s="285">
        <v>120870</v>
      </c>
      <c r="G791" s="285">
        <v>72522</v>
      </c>
      <c r="H791" s="470">
        <f t="shared" si="221"/>
        <v>214413</v>
      </c>
      <c r="I791" s="502">
        <f t="shared" si="222"/>
        <v>160809</v>
      </c>
      <c r="J791" s="475">
        <f t="shared" ref="J791:J854" si="229">(ROUND((+H791/8*5)/3,0))*3</f>
        <v>134007</v>
      </c>
      <c r="K791" s="502">
        <f t="shared" ref="K791:K854" si="230">(ROUND((+H791/8*3)/3,0))*3</f>
        <v>80406</v>
      </c>
      <c r="L791" s="326">
        <f t="shared" si="225"/>
        <v>0.1086963266319186</v>
      </c>
      <c r="M791" s="326">
        <f t="shared" si="226"/>
        <v>0.10869115578720939</v>
      </c>
      <c r="N791" s="326">
        <f t="shared" si="227"/>
        <v>0.10868701911144205</v>
      </c>
      <c r="O791" s="326">
        <f t="shared" si="228"/>
        <v>0.10871183916604617</v>
      </c>
      <c r="P791" s="447">
        <f t="shared" si="211"/>
        <v>199773</v>
      </c>
      <c r="Q791" s="439">
        <v>14640</v>
      </c>
      <c r="R791" s="392">
        <f t="shared" ref="R791:R821" si="231">G791/G790-1</f>
        <v>1.4989293361884259E-2</v>
      </c>
    </row>
    <row r="792" spans="1:18" s="14" customFormat="1" ht="14.1" customHeight="1" thickBot="1" x14ac:dyDescent="0.3">
      <c r="A792" s="97"/>
      <c r="B792" s="700"/>
      <c r="C792" s="22">
        <v>3</v>
      </c>
      <c r="D792" s="346">
        <v>196293</v>
      </c>
      <c r="E792" s="285">
        <v>147219</v>
      </c>
      <c r="F792" s="285">
        <v>122682</v>
      </c>
      <c r="G792" s="285">
        <v>73611</v>
      </c>
      <c r="H792" s="470">
        <f t="shared" si="221"/>
        <v>217410</v>
      </c>
      <c r="I792" s="502">
        <f t="shared" si="222"/>
        <v>163059</v>
      </c>
      <c r="J792" s="475">
        <f t="shared" si="229"/>
        <v>135882</v>
      </c>
      <c r="K792" s="502">
        <f t="shared" si="230"/>
        <v>81528</v>
      </c>
      <c r="L792" s="326">
        <f t="shared" si="225"/>
        <v>0.10757897632620624</v>
      </c>
      <c r="M792" s="326">
        <f t="shared" si="226"/>
        <v>0.10759480773541459</v>
      </c>
      <c r="N792" s="326">
        <f t="shared" si="227"/>
        <v>0.10759524624639312</v>
      </c>
      <c r="O792" s="326">
        <f t="shared" si="228"/>
        <v>0.10755186045563843</v>
      </c>
      <c r="P792" s="447">
        <f t="shared" si="211"/>
        <v>202770</v>
      </c>
      <c r="Q792" s="439">
        <v>14640</v>
      </c>
      <c r="R792" s="392">
        <f t="shared" si="231"/>
        <v>1.5016133035492762E-2</v>
      </c>
    </row>
    <row r="793" spans="1:18" s="14" customFormat="1" ht="14.1" customHeight="1" thickBot="1" x14ac:dyDescent="0.3">
      <c r="A793" s="97"/>
      <c r="B793" s="700"/>
      <c r="C793" s="22">
        <v>4</v>
      </c>
      <c r="D793" s="346">
        <v>199239</v>
      </c>
      <c r="E793" s="285">
        <v>149430</v>
      </c>
      <c r="F793" s="285">
        <v>124524</v>
      </c>
      <c r="G793" s="285">
        <v>74715</v>
      </c>
      <c r="H793" s="470">
        <f t="shared" si="221"/>
        <v>220455</v>
      </c>
      <c r="I793" s="502">
        <f t="shared" si="222"/>
        <v>165342</v>
      </c>
      <c r="J793" s="475">
        <f t="shared" si="229"/>
        <v>137784</v>
      </c>
      <c r="K793" s="502">
        <f t="shared" si="230"/>
        <v>82671</v>
      </c>
      <c r="L793" s="326">
        <f t="shared" si="225"/>
        <v>0.10648517609504163</v>
      </c>
      <c r="M793" s="326">
        <f t="shared" si="226"/>
        <v>0.10648464163822526</v>
      </c>
      <c r="N793" s="326">
        <f t="shared" si="227"/>
        <v>0.10648549677170666</v>
      </c>
      <c r="O793" s="326">
        <f t="shared" si="228"/>
        <v>0.10648464163822526</v>
      </c>
      <c r="P793" s="447">
        <f t="shared" si="211"/>
        <v>205815</v>
      </c>
      <c r="Q793" s="439">
        <v>14640</v>
      </c>
      <c r="R793" s="392">
        <f t="shared" si="231"/>
        <v>1.4997758487182544E-2</v>
      </c>
    </row>
    <row r="794" spans="1:18" s="14" customFormat="1" ht="14.1" customHeight="1" thickBot="1" x14ac:dyDescent="0.3">
      <c r="A794" s="97"/>
      <c r="B794" s="700"/>
      <c r="C794" s="22">
        <v>5</v>
      </c>
      <c r="D794" s="346">
        <v>202224</v>
      </c>
      <c r="E794" s="285">
        <v>151668</v>
      </c>
      <c r="F794" s="285">
        <v>126390</v>
      </c>
      <c r="G794" s="285">
        <v>75834</v>
      </c>
      <c r="H794" s="470">
        <f t="shared" si="221"/>
        <v>223536</v>
      </c>
      <c r="I794" s="502">
        <f t="shared" si="222"/>
        <v>167652</v>
      </c>
      <c r="J794" s="475">
        <f t="shared" si="229"/>
        <v>139710</v>
      </c>
      <c r="K794" s="502">
        <f t="shared" si="230"/>
        <v>83826</v>
      </c>
      <c r="L794" s="326">
        <f t="shared" si="225"/>
        <v>0.10538808450035604</v>
      </c>
      <c r="M794" s="326">
        <f t="shared" si="226"/>
        <v>0.10538808450035604</v>
      </c>
      <c r="N794" s="326">
        <f t="shared" si="227"/>
        <v>0.10538808450035604</v>
      </c>
      <c r="O794" s="326">
        <f t="shared" si="228"/>
        <v>0.10538808450035604</v>
      </c>
      <c r="P794" s="447">
        <f t="shared" si="211"/>
        <v>208896</v>
      </c>
      <c r="Q794" s="439">
        <v>14640</v>
      </c>
      <c r="R794" s="392">
        <f t="shared" si="231"/>
        <v>1.497691226661324E-2</v>
      </c>
    </row>
    <row r="795" spans="1:18" s="14" customFormat="1" ht="14.1" customHeight="1" thickBot="1" x14ac:dyDescent="0.3">
      <c r="A795" s="97"/>
      <c r="B795" s="700"/>
      <c r="C795" s="22">
        <v>6</v>
      </c>
      <c r="D795" s="346">
        <v>205263</v>
      </c>
      <c r="E795" s="285">
        <v>153948</v>
      </c>
      <c r="F795" s="285">
        <v>128289</v>
      </c>
      <c r="G795" s="285">
        <v>76974</v>
      </c>
      <c r="H795" s="470">
        <f t="shared" si="221"/>
        <v>226677</v>
      </c>
      <c r="I795" s="502">
        <f t="shared" si="222"/>
        <v>170007</v>
      </c>
      <c r="J795" s="475">
        <f t="shared" si="229"/>
        <v>141672</v>
      </c>
      <c r="K795" s="502">
        <f t="shared" si="230"/>
        <v>85005</v>
      </c>
      <c r="L795" s="326">
        <f t="shared" si="225"/>
        <v>0.10432469563438125</v>
      </c>
      <c r="M795" s="326">
        <f t="shared" si="226"/>
        <v>0.10431444383817913</v>
      </c>
      <c r="N795" s="326">
        <f t="shared" si="227"/>
        <v>0.10431915440918552</v>
      </c>
      <c r="O795" s="326">
        <f t="shared" si="228"/>
        <v>0.10433393093771923</v>
      </c>
      <c r="P795" s="447">
        <f t="shared" si="211"/>
        <v>212037</v>
      </c>
      <c r="Q795" s="439">
        <v>14640</v>
      </c>
      <c r="R795" s="392">
        <f t="shared" si="231"/>
        <v>1.5032834876177015E-2</v>
      </c>
    </row>
    <row r="796" spans="1:18" s="14" customFormat="1" ht="14.1" customHeight="1" thickBot="1" x14ac:dyDescent="0.3">
      <c r="A796" s="97"/>
      <c r="B796" s="700"/>
      <c r="C796" s="22">
        <v>7</v>
      </c>
      <c r="D796" s="346">
        <v>208335</v>
      </c>
      <c r="E796" s="285">
        <v>156252</v>
      </c>
      <c r="F796" s="285">
        <v>130209</v>
      </c>
      <c r="G796" s="285">
        <v>78126</v>
      </c>
      <c r="H796" s="470">
        <f t="shared" si="221"/>
        <v>229851</v>
      </c>
      <c r="I796" s="502">
        <f t="shared" si="222"/>
        <v>172389</v>
      </c>
      <c r="J796" s="475">
        <f t="shared" si="229"/>
        <v>143658</v>
      </c>
      <c r="K796" s="502">
        <f t="shared" si="230"/>
        <v>86193</v>
      </c>
      <c r="L796" s="326">
        <f t="shared" si="225"/>
        <v>0.10327597379220967</v>
      </c>
      <c r="M796" s="326">
        <f t="shared" si="226"/>
        <v>0.10327547807388066</v>
      </c>
      <c r="N796" s="326">
        <f t="shared" si="227"/>
        <v>0.10328779116650923</v>
      </c>
      <c r="O796" s="326">
        <f t="shared" si="228"/>
        <v>0.1032562783196375</v>
      </c>
      <c r="P796" s="447">
        <f t="shared" si="211"/>
        <v>215211</v>
      </c>
      <c r="Q796" s="439">
        <v>14640</v>
      </c>
      <c r="R796" s="392">
        <f t="shared" si="231"/>
        <v>1.496609244680025E-2</v>
      </c>
    </row>
    <row r="797" spans="1:18" s="14" customFormat="1" ht="14.1" customHeight="1" thickBot="1" x14ac:dyDescent="0.3">
      <c r="A797" s="97"/>
      <c r="B797" s="700"/>
      <c r="C797" s="22">
        <v>8</v>
      </c>
      <c r="D797" s="346">
        <v>211461</v>
      </c>
      <c r="E797" s="285">
        <v>158595</v>
      </c>
      <c r="F797" s="285">
        <v>132162</v>
      </c>
      <c r="G797" s="285">
        <v>79299</v>
      </c>
      <c r="H797" s="470">
        <f t="shared" si="221"/>
        <v>233079</v>
      </c>
      <c r="I797" s="502">
        <f t="shared" si="222"/>
        <v>174810</v>
      </c>
      <c r="J797" s="475">
        <f t="shared" si="229"/>
        <v>145674</v>
      </c>
      <c r="K797" s="502">
        <f t="shared" si="230"/>
        <v>87405</v>
      </c>
      <c r="L797" s="326">
        <f t="shared" si="225"/>
        <v>0.1022316171776356</v>
      </c>
      <c r="M797" s="326">
        <f t="shared" si="226"/>
        <v>0.10224155868722216</v>
      </c>
      <c r="N797" s="326">
        <f t="shared" si="227"/>
        <v>0.10223816225541381</v>
      </c>
      <c r="O797" s="326">
        <f t="shared" si="228"/>
        <v>0.102220708962282</v>
      </c>
      <c r="P797" s="447">
        <f t="shared" si="211"/>
        <v>218439</v>
      </c>
      <c r="Q797" s="439">
        <v>14640</v>
      </c>
      <c r="R797" s="392">
        <f t="shared" si="231"/>
        <v>1.5014207818139891E-2</v>
      </c>
    </row>
    <row r="798" spans="1:18" s="14" customFormat="1" ht="14.1" customHeight="1" thickBot="1" x14ac:dyDescent="0.3">
      <c r="A798" s="97"/>
      <c r="B798" s="700"/>
      <c r="C798" s="22">
        <v>9</v>
      </c>
      <c r="D798" s="346">
        <v>214641</v>
      </c>
      <c r="E798" s="285">
        <v>160980</v>
      </c>
      <c r="F798" s="285">
        <v>134151</v>
      </c>
      <c r="G798" s="285">
        <v>80490</v>
      </c>
      <c r="H798" s="470">
        <f t="shared" si="221"/>
        <v>236364</v>
      </c>
      <c r="I798" s="502">
        <f t="shared" si="222"/>
        <v>177273</v>
      </c>
      <c r="J798" s="475">
        <f t="shared" si="229"/>
        <v>147729</v>
      </c>
      <c r="K798" s="502">
        <f t="shared" si="230"/>
        <v>88638</v>
      </c>
      <c r="L798" s="326">
        <f t="shared" si="225"/>
        <v>0.10120620012020071</v>
      </c>
      <c r="M798" s="326">
        <f t="shared" si="226"/>
        <v>0.10121133060007455</v>
      </c>
      <c r="N798" s="326">
        <f t="shared" si="227"/>
        <v>0.1012143032851041</v>
      </c>
      <c r="O798" s="326">
        <f t="shared" si="228"/>
        <v>0.1012299664554603</v>
      </c>
      <c r="P798" s="447">
        <f t="shared" si="211"/>
        <v>221724</v>
      </c>
      <c r="Q798" s="439">
        <v>14640</v>
      </c>
      <c r="R798" s="392">
        <f t="shared" si="231"/>
        <v>1.5019104906745406E-2</v>
      </c>
    </row>
    <row r="799" spans="1:18" s="14" customFormat="1" ht="14.1" customHeight="1" thickBot="1" x14ac:dyDescent="0.3">
      <c r="A799" s="97"/>
      <c r="B799" s="701"/>
      <c r="C799" s="23">
        <v>10</v>
      </c>
      <c r="D799" s="346">
        <v>217854</v>
      </c>
      <c r="E799" s="285">
        <v>163392</v>
      </c>
      <c r="F799" s="285">
        <v>136158</v>
      </c>
      <c r="G799" s="285">
        <v>81696</v>
      </c>
      <c r="H799" s="470">
        <f t="shared" si="221"/>
        <v>239682</v>
      </c>
      <c r="I799" s="502">
        <f t="shared" si="222"/>
        <v>179763</v>
      </c>
      <c r="J799" s="475">
        <f t="shared" si="229"/>
        <v>149802</v>
      </c>
      <c r="K799" s="502">
        <f t="shared" si="230"/>
        <v>89880</v>
      </c>
      <c r="L799" s="326">
        <f t="shared" si="225"/>
        <v>0.10019554380456636</v>
      </c>
      <c r="M799" s="326">
        <f t="shared" si="226"/>
        <v>0.10019462397179789</v>
      </c>
      <c r="N799" s="326">
        <f t="shared" si="227"/>
        <v>0.10020711232538668</v>
      </c>
      <c r="O799" s="326">
        <f t="shared" si="228"/>
        <v>0.10017626321974148</v>
      </c>
      <c r="P799" s="447">
        <f t="shared" si="211"/>
        <v>225042</v>
      </c>
      <c r="Q799" s="439">
        <v>14640</v>
      </c>
      <c r="R799" s="392">
        <f t="shared" si="231"/>
        <v>1.4983227730152704E-2</v>
      </c>
    </row>
    <row r="800" spans="1:18" s="14" customFormat="1" ht="14.1" customHeight="1" thickBot="1" x14ac:dyDescent="0.3">
      <c r="A800" s="97">
        <v>2</v>
      </c>
      <c r="B800" s="699" t="s">
        <v>246</v>
      </c>
      <c r="C800" s="19">
        <v>1</v>
      </c>
      <c r="D800" s="346">
        <v>224430</v>
      </c>
      <c r="E800" s="285">
        <v>168324</v>
      </c>
      <c r="F800" s="285">
        <v>140268</v>
      </c>
      <c r="G800" s="285">
        <v>84162</v>
      </c>
      <c r="H800" s="470">
        <f t="shared" si="221"/>
        <v>248061</v>
      </c>
      <c r="I800" s="502">
        <f t="shared" si="222"/>
        <v>186045</v>
      </c>
      <c r="J800" s="475">
        <f t="shared" si="229"/>
        <v>155037</v>
      </c>
      <c r="K800" s="502">
        <f t="shared" si="230"/>
        <v>93024</v>
      </c>
      <c r="L800" s="326">
        <f t="shared" si="225"/>
        <v>0.10529340997192889</v>
      </c>
      <c r="M800" s="326">
        <f t="shared" si="226"/>
        <v>0.10527910458401654</v>
      </c>
      <c r="N800" s="326">
        <f t="shared" si="227"/>
        <v>0.10529129951236205</v>
      </c>
      <c r="O800" s="326">
        <f t="shared" si="228"/>
        <v>0.10529692735438796</v>
      </c>
      <c r="P800" s="447">
        <f t="shared" si="211"/>
        <v>231837</v>
      </c>
      <c r="Q800" s="439">
        <v>16224</v>
      </c>
      <c r="R800" s="392">
        <f t="shared" si="231"/>
        <v>3.0185076380728537E-2</v>
      </c>
    </row>
    <row r="801" spans="1:18" s="14" customFormat="1" ht="14.1" customHeight="1" thickBot="1" x14ac:dyDescent="0.3">
      <c r="A801" s="97"/>
      <c r="B801" s="700"/>
      <c r="C801" s="22">
        <v>2</v>
      </c>
      <c r="D801" s="346">
        <v>227808</v>
      </c>
      <c r="E801" s="285">
        <v>170856</v>
      </c>
      <c r="F801" s="285">
        <v>142380</v>
      </c>
      <c r="G801" s="285">
        <v>85428</v>
      </c>
      <c r="H801" s="470">
        <f t="shared" si="221"/>
        <v>251550</v>
      </c>
      <c r="I801" s="502">
        <f t="shared" si="222"/>
        <v>188664</v>
      </c>
      <c r="J801" s="475">
        <f t="shared" si="229"/>
        <v>157218</v>
      </c>
      <c r="K801" s="502">
        <f t="shared" si="230"/>
        <v>94332</v>
      </c>
      <c r="L801" s="326">
        <f t="shared" si="225"/>
        <v>0.10421934260429835</v>
      </c>
      <c r="M801" s="326">
        <f t="shared" si="226"/>
        <v>0.10422812192723697</v>
      </c>
      <c r="N801" s="326">
        <f t="shared" si="227"/>
        <v>0.10421407501053519</v>
      </c>
      <c r="O801" s="326">
        <f t="shared" si="228"/>
        <v>0.10422812192723697</v>
      </c>
      <c r="P801" s="447">
        <f t="shared" si="211"/>
        <v>235326</v>
      </c>
      <c r="Q801" s="439">
        <v>16224</v>
      </c>
      <c r="R801" s="392">
        <f t="shared" si="231"/>
        <v>1.5042418193484064E-2</v>
      </c>
    </row>
    <row r="802" spans="1:18" s="14" customFormat="1" ht="14.1" customHeight="1" thickBot="1" x14ac:dyDescent="0.3">
      <c r="A802" s="97"/>
      <c r="B802" s="700"/>
      <c r="C802" s="22">
        <v>3</v>
      </c>
      <c r="D802" s="346">
        <v>231231</v>
      </c>
      <c r="E802" s="285">
        <v>173424</v>
      </c>
      <c r="F802" s="285">
        <v>144519</v>
      </c>
      <c r="G802" s="285">
        <v>86712</v>
      </c>
      <c r="H802" s="470">
        <f t="shared" si="221"/>
        <v>255087</v>
      </c>
      <c r="I802" s="502">
        <f t="shared" si="222"/>
        <v>191316</v>
      </c>
      <c r="J802" s="475">
        <f t="shared" si="229"/>
        <v>159429</v>
      </c>
      <c r="K802" s="502">
        <f t="shared" si="230"/>
        <v>95658</v>
      </c>
      <c r="L802" s="326">
        <f t="shared" si="225"/>
        <v>0.10316955771501227</v>
      </c>
      <c r="M802" s="326">
        <f t="shared" si="226"/>
        <v>0.10316911154165513</v>
      </c>
      <c r="N802" s="326">
        <f t="shared" si="227"/>
        <v>0.10316982542087892</v>
      </c>
      <c r="O802" s="326">
        <f t="shared" si="228"/>
        <v>0.10316911154165513</v>
      </c>
      <c r="P802" s="447">
        <f t="shared" si="211"/>
        <v>238863</v>
      </c>
      <c r="Q802" s="439">
        <v>16224</v>
      </c>
      <c r="R802" s="392">
        <f t="shared" si="231"/>
        <v>1.5030200870908894E-2</v>
      </c>
    </row>
    <row r="803" spans="1:18" s="14" customFormat="1" ht="14.1" customHeight="1" thickBot="1" x14ac:dyDescent="0.3">
      <c r="A803" s="97"/>
      <c r="B803" s="700"/>
      <c r="C803" s="22">
        <v>4</v>
      </c>
      <c r="D803" s="346">
        <v>234696</v>
      </c>
      <c r="E803" s="285">
        <v>176022</v>
      </c>
      <c r="F803" s="285">
        <v>146685</v>
      </c>
      <c r="G803" s="285">
        <v>88011</v>
      </c>
      <c r="H803" s="470">
        <f t="shared" si="221"/>
        <v>258666</v>
      </c>
      <c r="I803" s="502">
        <f t="shared" si="222"/>
        <v>194001</v>
      </c>
      <c r="J803" s="475">
        <f t="shared" si="229"/>
        <v>161667</v>
      </c>
      <c r="K803" s="502">
        <f t="shared" si="230"/>
        <v>96999</v>
      </c>
      <c r="L803" s="326">
        <f t="shared" si="225"/>
        <v>0.10213211984865528</v>
      </c>
      <c r="M803" s="326">
        <f t="shared" si="226"/>
        <v>0.10214064151072025</v>
      </c>
      <c r="N803" s="326">
        <f t="shared" si="227"/>
        <v>0.10213723284589427</v>
      </c>
      <c r="O803" s="326">
        <f t="shared" si="228"/>
        <v>0.10212359818659031</v>
      </c>
      <c r="P803" s="447">
        <f t="shared" si="211"/>
        <v>242442</v>
      </c>
      <c r="Q803" s="439">
        <v>16224</v>
      </c>
      <c r="R803" s="392">
        <f t="shared" si="231"/>
        <v>1.498062551895929E-2</v>
      </c>
    </row>
    <row r="804" spans="1:18" s="14" customFormat="1" ht="14.1" customHeight="1" thickBot="1" x14ac:dyDescent="0.3">
      <c r="A804" s="97"/>
      <c r="B804" s="700"/>
      <c r="C804" s="22">
        <v>5</v>
      </c>
      <c r="D804" s="346">
        <v>238212</v>
      </c>
      <c r="E804" s="285">
        <v>178659</v>
      </c>
      <c r="F804" s="285">
        <v>148884</v>
      </c>
      <c r="G804" s="285">
        <v>89331</v>
      </c>
      <c r="H804" s="470">
        <f t="shared" si="221"/>
        <v>262296</v>
      </c>
      <c r="I804" s="502">
        <f t="shared" si="222"/>
        <v>196722</v>
      </c>
      <c r="J804" s="475">
        <f t="shared" si="229"/>
        <v>163935</v>
      </c>
      <c r="K804" s="502">
        <f t="shared" si="230"/>
        <v>98361</v>
      </c>
      <c r="L804" s="326">
        <f t="shared" si="225"/>
        <v>0.10110321898141152</v>
      </c>
      <c r="M804" s="326">
        <f t="shared" si="226"/>
        <v>0.10110321898141152</v>
      </c>
      <c r="N804" s="326">
        <f t="shared" si="227"/>
        <v>0.10109212541307326</v>
      </c>
      <c r="O804" s="326">
        <f t="shared" si="228"/>
        <v>0.10108472982503275</v>
      </c>
      <c r="P804" s="447">
        <f t="shared" si="211"/>
        <v>246072</v>
      </c>
      <c r="Q804" s="439">
        <v>16224</v>
      </c>
      <c r="R804" s="392">
        <f t="shared" si="231"/>
        <v>1.4998125234345627E-2</v>
      </c>
    </row>
    <row r="805" spans="1:18" s="14" customFormat="1" ht="14.1" customHeight="1" thickBot="1" x14ac:dyDescent="0.3">
      <c r="A805" s="97"/>
      <c r="B805" s="700"/>
      <c r="C805" s="22">
        <v>6</v>
      </c>
      <c r="D805" s="346">
        <v>241779</v>
      </c>
      <c r="E805" s="285">
        <v>181335</v>
      </c>
      <c r="F805" s="285">
        <v>151113</v>
      </c>
      <c r="G805" s="285">
        <v>90666</v>
      </c>
      <c r="H805" s="470">
        <f t="shared" si="221"/>
        <v>265983</v>
      </c>
      <c r="I805" s="502">
        <f t="shared" si="222"/>
        <v>199488</v>
      </c>
      <c r="J805" s="475">
        <f t="shared" si="229"/>
        <v>166239</v>
      </c>
      <c r="K805" s="502">
        <f t="shared" si="230"/>
        <v>99744</v>
      </c>
      <c r="L805" s="326">
        <f t="shared" si="225"/>
        <v>0.10010794982194483</v>
      </c>
      <c r="M805" s="326">
        <f t="shared" si="226"/>
        <v>0.10010753577632558</v>
      </c>
      <c r="N805" s="326">
        <f t="shared" si="227"/>
        <v>0.10009727819578726</v>
      </c>
      <c r="O805" s="326">
        <f t="shared" si="228"/>
        <v>0.10012573621864866</v>
      </c>
      <c r="P805" s="447">
        <f t="shared" si="211"/>
        <v>249759</v>
      </c>
      <c r="Q805" s="439">
        <v>16224</v>
      </c>
      <c r="R805" s="392">
        <f t="shared" si="231"/>
        <v>1.4944420190079688E-2</v>
      </c>
    </row>
    <row r="806" spans="1:18" s="14" customFormat="1" ht="14.1" customHeight="1" thickBot="1" x14ac:dyDescent="0.3">
      <c r="A806" s="97"/>
      <c r="B806" s="700"/>
      <c r="C806" s="22">
        <v>7</v>
      </c>
      <c r="D806" s="346">
        <v>245409</v>
      </c>
      <c r="E806" s="285">
        <v>184056</v>
      </c>
      <c r="F806" s="285">
        <v>153381</v>
      </c>
      <c r="G806" s="285">
        <v>92028</v>
      </c>
      <c r="H806" s="470">
        <f t="shared" si="221"/>
        <v>269730</v>
      </c>
      <c r="I806" s="502">
        <f t="shared" si="222"/>
        <v>202299</v>
      </c>
      <c r="J806" s="475">
        <f t="shared" si="229"/>
        <v>168582</v>
      </c>
      <c r="K806" s="502">
        <f t="shared" si="230"/>
        <v>101148</v>
      </c>
      <c r="L806" s="326">
        <f t="shared" si="225"/>
        <v>9.910394484309866E-2</v>
      </c>
      <c r="M806" s="326">
        <f t="shared" si="226"/>
        <v>9.911657321684704E-2</v>
      </c>
      <c r="N806" s="326">
        <f t="shared" si="227"/>
        <v>9.9106147436775094E-2</v>
      </c>
      <c r="O806" s="326">
        <f t="shared" si="228"/>
        <v>9.9100273829704003E-2</v>
      </c>
      <c r="P806" s="447">
        <f t="shared" si="211"/>
        <v>253506</v>
      </c>
      <c r="Q806" s="439">
        <v>16224</v>
      </c>
      <c r="R806" s="392">
        <f t="shared" si="231"/>
        <v>1.5022169280656472E-2</v>
      </c>
    </row>
    <row r="807" spans="1:18" s="14" customFormat="1" ht="14.1" customHeight="1" thickBot="1" x14ac:dyDescent="0.3">
      <c r="A807" s="97"/>
      <c r="B807" s="700"/>
      <c r="C807" s="22">
        <v>8</v>
      </c>
      <c r="D807" s="346">
        <v>249096</v>
      </c>
      <c r="E807" s="285">
        <v>186822</v>
      </c>
      <c r="F807" s="285">
        <v>155685</v>
      </c>
      <c r="G807" s="285">
        <v>93411</v>
      </c>
      <c r="H807" s="470">
        <f t="shared" si="221"/>
        <v>273540</v>
      </c>
      <c r="I807" s="502">
        <f t="shared" si="222"/>
        <v>205155</v>
      </c>
      <c r="J807" s="475">
        <f t="shared" si="229"/>
        <v>170964</v>
      </c>
      <c r="K807" s="502">
        <f t="shared" si="230"/>
        <v>102579</v>
      </c>
      <c r="L807" s="326">
        <f t="shared" si="225"/>
        <v>9.8130841121495324E-2</v>
      </c>
      <c r="M807" s="326">
        <f t="shared" si="226"/>
        <v>9.8130841121495324E-2</v>
      </c>
      <c r="N807" s="326">
        <f t="shared" si="227"/>
        <v>9.8140475961075252E-2</v>
      </c>
      <c r="O807" s="326">
        <f t="shared" si="228"/>
        <v>9.8146899187461861E-2</v>
      </c>
      <c r="P807" s="447">
        <f t="shared" si="211"/>
        <v>257316</v>
      </c>
      <c r="Q807" s="439">
        <v>16224</v>
      </c>
      <c r="R807" s="392">
        <f t="shared" si="231"/>
        <v>1.5028034945886004E-2</v>
      </c>
    </row>
    <row r="808" spans="1:18" s="14" customFormat="1" ht="14.1" customHeight="1" thickBot="1" x14ac:dyDescent="0.3">
      <c r="A808" s="97"/>
      <c r="B808" s="700"/>
      <c r="C808" s="22">
        <v>9</v>
      </c>
      <c r="D808" s="346">
        <v>252831</v>
      </c>
      <c r="E808" s="285">
        <v>189624</v>
      </c>
      <c r="F808" s="285">
        <v>158019</v>
      </c>
      <c r="G808" s="285">
        <v>94812</v>
      </c>
      <c r="H808" s="470">
        <f t="shared" si="221"/>
        <v>277398</v>
      </c>
      <c r="I808" s="502">
        <f t="shared" si="222"/>
        <v>208050</v>
      </c>
      <c r="J808" s="475">
        <f t="shared" si="229"/>
        <v>173373</v>
      </c>
      <c r="K808" s="502">
        <f t="shared" si="230"/>
        <v>104025</v>
      </c>
      <c r="L808" s="326">
        <f t="shared" si="225"/>
        <v>9.7167673267914145E-2</v>
      </c>
      <c r="M808" s="326">
        <f t="shared" si="226"/>
        <v>9.7171244146310592E-2</v>
      </c>
      <c r="N808" s="326">
        <f t="shared" si="227"/>
        <v>9.7165530727317595E-2</v>
      </c>
      <c r="O808" s="326">
        <f t="shared" si="228"/>
        <v>9.7171244146310592E-2</v>
      </c>
      <c r="P808" s="447">
        <f t="shared" si="211"/>
        <v>261174</v>
      </c>
      <c r="Q808" s="439">
        <v>16224</v>
      </c>
      <c r="R808" s="392">
        <f t="shared" si="231"/>
        <v>1.4998233612743661E-2</v>
      </c>
    </row>
    <row r="809" spans="1:18" s="14" customFormat="1" ht="14.1" customHeight="1" thickBot="1" x14ac:dyDescent="0.3">
      <c r="A809" s="97"/>
      <c r="B809" s="701"/>
      <c r="C809" s="23">
        <v>10</v>
      </c>
      <c r="D809" s="346">
        <v>256620</v>
      </c>
      <c r="E809" s="285">
        <v>192465</v>
      </c>
      <c r="F809" s="285">
        <v>160389</v>
      </c>
      <c r="G809" s="285">
        <v>96234</v>
      </c>
      <c r="H809" s="470">
        <f t="shared" si="221"/>
        <v>281313</v>
      </c>
      <c r="I809" s="502">
        <f t="shared" si="222"/>
        <v>210984</v>
      </c>
      <c r="J809" s="475">
        <f t="shared" si="229"/>
        <v>175821</v>
      </c>
      <c r="K809" s="502">
        <f t="shared" si="230"/>
        <v>105492</v>
      </c>
      <c r="L809" s="326">
        <f t="shared" si="225"/>
        <v>9.6223988777180261E-2</v>
      </c>
      <c r="M809" s="326">
        <f t="shared" si="226"/>
        <v>9.6220091964772811E-2</v>
      </c>
      <c r="N809" s="326">
        <f t="shared" si="227"/>
        <v>9.6216074668462298E-2</v>
      </c>
      <c r="O809" s="326">
        <f t="shared" si="228"/>
        <v>9.6203005174886211E-2</v>
      </c>
      <c r="P809" s="447">
        <f t="shared" si="211"/>
        <v>265089</v>
      </c>
      <c r="Q809" s="439">
        <v>16224</v>
      </c>
      <c r="R809" s="392">
        <f t="shared" si="231"/>
        <v>1.499810150613845E-2</v>
      </c>
    </row>
    <row r="810" spans="1:18" s="14" customFormat="1" ht="14.1" customHeight="1" thickBot="1" x14ac:dyDescent="0.3">
      <c r="A810" s="97">
        <v>3</v>
      </c>
      <c r="B810" s="699" t="s">
        <v>247</v>
      </c>
      <c r="C810" s="19">
        <v>1</v>
      </c>
      <c r="D810" s="346">
        <v>278085</v>
      </c>
      <c r="E810" s="285">
        <v>208563</v>
      </c>
      <c r="F810" s="285">
        <v>173802</v>
      </c>
      <c r="G810" s="285">
        <v>104283</v>
      </c>
      <c r="H810" s="470">
        <f t="shared" si="221"/>
        <v>303486</v>
      </c>
      <c r="I810" s="502">
        <f t="shared" si="222"/>
        <v>227616</v>
      </c>
      <c r="J810" s="475">
        <f t="shared" si="229"/>
        <v>189678</v>
      </c>
      <c r="K810" s="502">
        <f t="shared" si="230"/>
        <v>113808</v>
      </c>
      <c r="L810" s="326">
        <f t="shared" si="225"/>
        <v>9.1342575111926214E-2</v>
      </c>
      <c r="M810" s="326">
        <f t="shared" si="226"/>
        <v>9.1353691690280639E-2</v>
      </c>
      <c r="N810" s="326">
        <f t="shared" si="227"/>
        <v>9.1345323989367205E-2</v>
      </c>
      <c r="O810" s="326">
        <f t="shared" si="228"/>
        <v>9.1337993728603892E-2</v>
      </c>
      <c r="P810" s="447">
        <f t="shared" si="211"/>
        <v>287262</v>
      </c>
      <c r="Q810" s="439">
        <v>16224</v>
      </c>
      <c r="R810" s="392">
        <f t="shared" si="231"/>
        <v>8.3639877797867745E-2</v>
      </c>
    </row>
    <row r="811" spans="1:18" s="14" customFormat="1" ht="14.1" customHeight="1" thickBot="1" x14ac:dyDescent="0.3">
      <c r="A811" s="97"/>
      <c r="B811" s="700"/>
      <c r="C811" s="22">
        <v>2</v>
      </c>
      <c r="D811" s="346">
        <v>282261</v>
      </c>
      <c r="E811" s="285">
        <v>211695</v>
      </c>
      <c r="F811" s="285">
        <v>176412</v>
      </c>
      <c r="G811" s="285">
        <v>105849</v>
      </c>
      <c r="H811" s="470">
        <f t="shared" si="221"/>
        <v>307800</v>
      </c>
      <c r="I811" s="502">
        <f t="shared" si="222"/>
        <v>230850</v>
      </c>
      <c r="J811" s="475">
        <f t="shared" si="229"/>
        <v>192375</v>
      </c>
      <c r="K811" s="502">
        <f t="shared" si="230"/>
        <v>115425</v>
      </c>
      <c r="L811" s="326">
        <f t="shared" si="225"/>
        <v>9.0480087578517748E-2</v>
      </c>
      <c r="M811" s="326">
        <f t="shared" si="226"/>
        <v>9.0483950967193374E-2</v>
      </c>
      <c r="N811" s="326">
        <f t="shared" si="227"/>
        <v>9.048704169784369E-2</v>
      </c>
      <c r="O811" s="326">
        <f t="shared" si="228"/>
        <v>9.0468497576736667E-2</v>
      </c>
      <c r="P811" s="447">
        <f t="shared" si="211"/>
        <v>291576</v>
      </c>
      <c r="Q811" s="439">
        <v>16224</v>
      </c>
      <c r="R811" s="392">
        <f t="shared" si="231"/>
        <v>1.50168292051438E-2</v>
      </c>
    </row>
    <row r="812" spans="1:18" s="14" customFormat="1" ht="14.1" customHeight="1" thickBot="1" x14ac:dyDescent="0.3">
      <c r="A812" s="97"/>
      <c r="B812" s="700"/>
      <c r="C812" s="22">
        <v>3</v>
      </c>
      <c r="D812" s="346">
        <v>286500</v>
      </c>
      <c r="E812" s="285">
        <v>214875</v>
      </c>
      <c r="F812" s="285">
        <v>179064</v>
      </c>
      <c r="G812" s="285">
        <v>107439</v>
      </c>
      <c r="H812" s="470">
        <f t="shared" si="221"/>
        <v>312180</v>
      </c>
      <c r="I812" s="502">
        <f t="shared" si="222"/>
        <v>234135</v>
      </c>
      <c r="J812" s="475">
        <f t="shared" si="229"/>
        <v>195114</v>
      </c>
      <c r="K812" s="502">
        <f t="shared" si="230"/>
        <v>117069</v>
      </c>
      <c r="L812" s="326">
        <f t="shared" si="225"/>
        <v>8.9633507853403141E-2</v>
      </c>
      <c r="M812" s="326">
        <f t="shared" si="226"/>
        <v>8.9633507853403141E-2</v>
      </c>
      <c r="N812" s="326">
        <f t="shared" si="227"/>
        <v>8.9632757003082694E-2</v>
      </c>
      <c r="O812" s="326">
        <f t="shared" si="228"/>
        <v>8.9632256443191019E-2</v>
      </c>
      <c r="P812" s="447">
        <f t="shared" si="211"/>
        <v>295956</v>
      </c>
      <c r="Q812" s="439">
        <v>16224</v>
      </c>
      <c r="R812" s="392">
        <f t="shared" si="231"/>
        <v>1.5021398407164988E-2</v>
      </c>
    </row>
    <row r="813" spans="1:18" s="14" customFormat="1" ht="14.1" customHeight="1" thickBot="1" x14ac:dyDescent="0.3">
      <c r="A813" s="97"/>
      <c r="B813" s="700"/>
      <c r="C813" s="22">
        <v>4</v>
      </c>
      <c r="D813" s="346">
        <v>290799</v>
      </c>
      <c r="E813" s="285">
        <v>218100</v>
      </c>
      <c r="F813" s="285">
        <v>181749</v>
      </c>
      <c r="G813" s="285">
        <v>109050</v>
      </c>
      <c r="H813" s="470">
        <f t="shared" si="221"/>
        <v>316620</v>
      </c>
      <c r="I813" s="502">
        <f t="shared" si="222"/>
        <v>237465</v>
      </c>
      <c r="J813" s="475">
        <f t="shared" si="229"/>
        <v>197889</v>
      </c>
      <c r="K813" s="502">
        <f t="shared" si="230"/>
        <v>118734</v>
      </c>
      <c r="L813" s="326">
        <f t="shared" si="225"/>
        <v>8.8793290210764139E-2</v>
      </c>
      <c r="M813" s="326">
        <f t="shared" si="226"/>
        <v>8.8789546079779916E-2</v>
      </c>
      <c r="N813" s="326">
        <f t="shared" si="227"/>
        <v>8.8803789842034894E-2</v>
      </c>
      <c r="O813" s="326">
        <f t="shared" si="228"/>
        <v>8.8803301237964233E-2</v>
      </c>
      <c r="P813" s="447">
        <f t="shared" si="211"/>
        <v>300396</v>
      </c>
      <c r="Q813" s="439">
        <v>16224</v>
      </c>
      <c r="R813" s="392">
        <f t="shared" si="231"/>
        <v>1.4994555049842262E-2</v>
      </c>
    </row>
    <row r="814" spans="1:18" s="14" customFormat="1" ht="14.1" customHeight="1" thickBot="1" x14ac:dyDescent="0.3">
      <c r="A814" s="97"/>
      <c r="B814" s="700"/>
      <c r="C814" s="22">
        <v>5</v>
      </c>
      <c r="D814" s="346">
        <v>295167</v>
      </c>
      <c r="E814" s="285">
        <v>221376</v>
      </c>
      <c r="F814" s="285">
        <v>184479</v>
      </c>
      <c r="G814" s="285">
        <v>110688</v>
      </c>
      <c r="H814" s="470">
        <f t="shared" si="221"/>
        <v>321132</v>
      </c>
      <c r="I814" s="502">
        <f t="shared" si="222"/>
        <v>240849</v>
      </c>
      <c r="J814" s="475">
        <f t="shared" si="229"/>
        <v>200709</v>
      </c>
      <c r="K814" s="502">
        <f t="shared" si="230"/>
        <v>120426</v>
      </c>
      <c r="L814" s="326">
        <f t="shared" si="225"/>
        <v>8.7967150799377974E-2</v>
      </c>
      <c r="M814" s="326">
        <f t="shared" si="226"/>
        <v>8.7963464874241115E-2</v>
      </c>
      <c r="N814" s="326">
        <f t="shared" si="227"/>
        <v>8.7977493373229479E-2</v>
      </c>
      <c r="O814" s="326">
        <f t="shared" si="228"/>
        <v>8.7977016478751086E-2</v>
      </c>
      <c r="P814" s="447">
        <f t="shared" si="211"/>
        <v>304908</v>
      </c>
      <c r="Q814" s="439">
        <v>16224</v>
      </c>
      <c r="R814" s="392">
        <f t="shared" si="231"/>
        <v>1.5020632737276385E-2</v>
      </c>
    </row>
    <row r="815" spans="1:18" s="14" customFormat="1" ht="14.1" customHeight="1" thickBot="1" x14ac:dyDescent="0.3">
      <c r="A815" s="97"/>
      <c r="B815" s="700"/>
      <c r="C815" s="22">
        <v>6</v>
      </c>
      <c r="D815" s="346">
        <v>299589</v>
      </c>
      <c r="E815" s="285">
        <v>224691</v>
      </c>
      <c r="F815" s="285">
        <v>187242</v>
      </c>
      <c r="G815" s="285">
        <v>112347</v>
      </c>
      <c r="H815" s="470">
        <f t="shared" si="221"/>
        <v>325698</v>
      </c>
      <c r="I815" s="502">
        <f t="shared" si="222"/>
        <v>244275</v>
      </c>
      <c r="J815" s="475">
        <f t="shared" si="229"/>
        <v>203562</v>
      </c>
      <c r="K815" s="502">
        <f t="shared" si="230"/>
        <v>122136</v>
      </c>
      <c r="L815" s="326">
        <f t="shared" si="225"/>
        <v>8.7149394670698863E-2</v>
      </c>
      <c r="M815" s="326">
        <f t="shared" si="226"/>
        <v>8.7159699320400019E-2</v>
      </c>
      <c r="N815" s="326">
        <f t="shared" si="227"/>
        <v>8.7159932066523532E-2</v>
      </c>
      <c r="O815" s="326">
        <f t="shared" si="228"/>
        <v>8.7131832625704286E-2</v>
      </c>
      <c r="P815" s="447">
        <f t="shared" si="211"/>
        <v>309474</v>
      </c>
      <c r="Q815" s="439">
        <v>16224</v>
      </c>
      <c r="R815" s="392">
        <f t="shared" si="231"/>
        <v>1.4988074588031308E-2</v>
      </c>
    </row>
    <row r="816" spans="1:18" s="14" customFormat="1" ht="14.1" customHeight="1" thickBot="1" x14ac:dyDescent="0.3">
      <c r="A816" s="97"/>
      <c r="B816" s="700"/>
      <c r="C816" s="22">
        <v>7</v>
      </c>
      <c r="D816" s="346">
        <v>304089</v>
      </c>
      <c r="E816" s="285">
        <v>228066</v>
      </c>
      <c r="F816" s="285">
        <v>190056</v>
      </c>
      <c r="G816" s="285">
        <v>114033</v>
      </c>
      <c r="H816" s="470">
        <f t="shared" si="221"/>
        <v>330348</v>
      </c>
      <c r="I816" s="502">
        <f t="shared" si="222"/>
        <v>247761</v>
      </c>
      <c r="J816" s="475">
        <f t="shared" si="229"/>
        <v>206469</v>
      </c>
      <c r="K816" s="502">
        <f t="shared" si="230"/>
        <v>123882</v>
      </c>
      <c r="L816" s="326">
        <f t="shared" si="225"/>
        <v>8.6353008494223726E-2</v>
      </c>
      <c r="M816" s="326">
        <f t="shared" si="226"/>
        <v>8.6356580989713508E-2</v>
      </c>
      <c r="N816" s="326">
        <f t="shared" si="227"/>
        <v>8.635875741886602E-2</v>
      </c>
      <c r="O816" s="326">
        <f t="shared" si="228"/>
        <v>8.6369735076688325E-2</v>
      </c>
      <c r="P816" s="447">
        <f t="shared" si="211"/>
        <v>314124</v>
      </c>
      <c r="Q816" s="439">
        <v>16224</v>
      </c>
      <c r="R816" s="392">
        <f t="shared" si="231"/>
        <v>1.500707629042175E-2</v>
      </c>
    </row>
    <row r="817" spans="1:18" s="14" customFormat="1" ht="14.1" customHeight="1" thickBot="1" x14ac:dyDescent="0.3">
      <c r="A817" s="97"/>
      <c r="B817" s="700"/>
      <c r="C817" s="22">
        <v>8</v>
      </c>
      <c r="D817" s="346">
        <v>308646</v>
      </c>
      <c r="E817" s="285">
        <v>231486</v>
      </c>
      <c r="F817" s="285">
        <v>192903</v>
      </c>
      <c r="G817" s="285">
        <v>115743</v>
      </c>
      <c r="H817" s="470">
        <f t="shared" si="221"/>
        <v>335055</v>
      </c>
      <c r="I817" s="502">
        <f t="shared" si="222"/>
        <v>251292</v>
      </c>
      <c r="J817" s="475">
        <f t="shared" si="229"/>
        <v>209409</v>
      </c>
      <c r="K817" s="502">
        <f t="shared" si="230"/>
        <v>125646</v>
      </c>
      <c r="L817" s="326">
        <f t="shared" si="225"/>
        <v>8.5564044244863052E-2</v>
      </c>
      <c r="M817" s="326">
        <f t="shared" si="226"/>
        <v>8.5560249863922661E-2</v>
      </c>
      <c r="N817" s="326">
        <f t="shared" si="227"/>
        <v>8.5566320897031145E-2</v>
      </c>
      <c r="O817" s="326">
        <f t="shared" si="228"/>
        <v>8.5560249863922661E-2</v>
      </c>
      <c r="P817" s="447">
        <f t="shared" si="211"/>
        <v>318831</v>
      </c>
      <c r="Q817" s="439">
        <v>16224</v>
      </c>
      <c r="R817" s="392">
        <f t="shared" si="231"/>
        <v>1.4995659151298302E-2</v>
      </c>
    </row>
    <row r="818" spans="1:18" s="14" customFormat="1" ht="14.1" customHeight="1" thickBot="1" x14ac:dyDescent="0.3">
      <c r="A818" s="97"/>
      <c r="B818" s="701"/>
      <c r="C818" s="23">
        <v>9</v>
      </c>
      <c r="D818" s="346">
        <v>313278</v>
      </c>
      <c r="E818" s="285">
        <v>234960</v>
      </c>
      <c r="F818" s="285">
        <v>195798</v>
      </c>
      <c r="G818" s="285">
        <v>117480</v>
      </c>
      <c r="H818" s="470">
        <f t="shared" si="221"/>
        <v>339840</v>
      </c>
      <c r="I818" s="502">
        <f t="shared" si="222"/>
        <v>254880</v>
      </c>
      <c r="J818" s="475">
        <f t="shared" si="229"/>
        <v>212400</v>
      </c>
      <c r="K818" s="502">
        <f t="shared" si="230"/>
        <v>127440</v>
      </c>
      <c r="L818" s="326">
        <f t="shared" si="225"/>
        <v>8.4787313504299702E-2</v>
      </c>
      <c r="M818" s="326">
        <f t="shared" si="226"/>
        <v>8.4780388151174668E-2</v>
      </c>
      <c r="N818" s="326">
        <f t="shared" si="227"/>
        <v>8.4791468758618579E-2</v>
      </c>
      <c r="O818" s="326">
        <f t="shared" si="228"/>
        <v>8.4780388151174668E-2</v>
      </c>
      <c r="P818" s="447">
        <f t="shared" si="211"/>
        <v>323616</v>
      </c>
      <c r="Q818" s="439">
        <v>16224</v>
      </c>
      <c r="R818" s="392">
        <f t="shared" si="231"/>
        <v>1.5007387055804733E-2</v>
      </c>
    </row>
    <row r="819" spans="1:18" s="14" customFormat="1" ht="14.1" customHeight="1" thickBot="1" x14ac:dyDescent="0.3">
      <c r="A819" s="97">
        <v>4</v>
      </c>
      <c r="B819" s="699" t="s">
        <v>248</v>
      </c>
      <c r="C819" s="19">
        <v>1</v>
      </c>
      <c r="D819" s="346">
        <v>332496</v>
      </c>
      <c r="E819" s="285">
        <v>249372</v>
      </c>
      <c r="F819" s="285">
        <v>207810</v>
      </c>
      <c r="G819" s="285">
        <v>124686</v>
      </c>
      <c r="H819" s="470">
        <f t="shared" si="221"/>
        <v>359691</v>
      </c>
      <c r="I819" s="502">
        <f t="shared" si="222"/>
        <v>269769</v>
      </c>
      <c r="J819" s="475">
        <f t="shared" si="229"/>
        <v>224808</v>
      </c>
      <c r="K819" s="502">
        <f t="shared" si="230"/>
        <v>134883</v>
      </c>
      <c r="L819" s="326">
        <f t="shared" si="225"/>
        <v>8.1790457629565466E-2</v>
      </c>
      <c r="M819" s="326">
        <f t="shared" si="226"/>
        <v>8.1793465184543571E-2</v>
      </c>
      <c r="N819" s="326">
        <f t="shared" si="227"/>
        <v>8.1795871228526051E-2</v>
      </c>
      <c r="O819" s="326">
        <f t="shared" si="228"/>
        <v>8.1781434964631153E-2</v>
      </c>
      <c r="P819" s="447">
        <f t="shared" si="211"/>
        <v>343467</v>
      </c>
      <c r="Q819" s="439">
        <v>16224</v>
      </c>
      <c r="R819" s="392">
        <f t="shared" si="231"/>
        <v>6.1338100102145132E-2</v>
      </c>
    </row>
    <row r="820" spans="1:18" s="14" customFormat="1" ht="14.1" customHeight="1" thickBot="1" x14ac:dyDescent="0.3">
      <c r="A820" s="97"/>
      <c r="B820" s="700"/>
      <c r="C820" s="22">
        <v>2</v>
      </c>
      <c r="D820" s="346">
        <v>334341</v>
      </c>
      <c r="E820" s="285">
        <v>250755</v>
      </c>
      <c r="F820" s="285">
        <v>208962</v>
      </c>
      <c r="G820" s="285">
        <v>125379</v>
      </c>
      <c r="H820" s="470">
        <f t="shared" si="221"/>
        <v>362775</v>
      </c>
      <c r="I820" s="502">
        <f t="shared" si="222"/>
        <v>272082</v>
      </c>
      <c r="J820" s="475">
        <f t="shared" si="229"/>
        <v>226734</v>
      </c>
      <c r="K820" s="502">
        <f t="shared" si="230"/>
        <v>136041</v>
      </c>
      <c r="L820" s="326">
        <f t="shared" si="225"/>
        <v>8.5044909239369387E-2</v>
      </c>
      <c r="M820" s="326">
        <f t="shared" si="226"/>
        <v>8.505114554046779E-2</v>
      </c>
      <c r="N820" s="326">
        <f t="shared" si="227"/>
        <v>8.504895626956098E-2</v>
      </c>
      <c r="O820" s="326">
        <f t="shared" si="228"/>
        <v>8.503816428588519E-2</v>
      </c>
      <c r="P820" s="447">
        <f t="shared" si="211"/>
        <v>345375</v>
      </c>
      <c r="Q820" s="439">
        <v>17400</v>
      </c>
      <c r="R820" s="392">
        <f t="shared" si="231"/>
        <v>5.5579615995380305E-3</v>
      </c>
    </row>
    <row r="821" spans="1:18" s="14" customFormat="1" ht="14.1" customHeight="1" thickBot="1" x14ac:dyDescent="0.3">
      <c r="A821" s="97"/>
      <c r="B821" s="700"/>
      <c r="C821" s="22">
        <v>3</v>
      </c>
      <c r="D821" s="346">
        <v>339354</v>
      </c>
      <c r="E821" s="285">
        <v>254517</v>
      </c>
      <c r="F821" s="285">
        <v>212097</v>
      </c>
      <c r="G821" s="285">
        <v>127257</v>
      </c>
      <c r="H821" s="470">
        <f t="shared" si="221"/>
        <v>367953</v>
      </c>
      <c r="I821" s="502">
        <f t="shared" si="222"/>
        <v>275964</v>
      </c>
      <c r="J821" s="475">
        <f t="shared" si="229"/>
        <v>229971</v>
      </c>
      <c r="K821" s="502">
        <f t="shared" si="230"/>
        <v>137982</v>
      </c>
      <c r="L821" s="326">
        <f t="shared" si="225"/>
        <v>8.4274828055658696E-2</v>
      </c>
      <c r="M821" s="326">
        <f t="shared" si="226"/>
        <v>8.4265491106684423E-2</v>
      </c>
      <c r="N821" s="326">
        <f t="shared" si="227"/>
        <v>8.4272761990975831E-2</v>
      </c>
      <c r="O821" s="326">
        <f t="shared" si="228"/>
        <v>8.4278271529267548E-2</v>
      </c>
      <c r="P821" s="447">
        <f t="shared" si="211"/>
        <v>350553</v>
      </c>
      <c r="Q821" s="439">
        <v>17400</v>
      </c>
      <c r="R821" s="392">
        <f t="shared" si="231"/>
        <v>1.4978584930490646E-2</v>
      </c>
    </row>
    <row r="822" spans="1:18" s="14" customFormat="1" ht="14.1" customHeight="1" thickBot="1" x14ac:dyDescent="0.3">
      <c r="A822" s="97"/>
      <c r="B822" s="700"/>
      <c r="C822" s="22">
        <v>4</v>
      </c>
      <c r="D822" s="346">
        <v>344442</v>
      </c>
      <c r="E822" s="285">
        <v>258333</v>
      </c>
      <c r="F822" s="285">
        <v>215277</v>
      </c>
      <c r="G822" s="285">
        <v>129165</v>
      </c>
      <c r="H822" s="470">
        <f t="shared" si="221"/>
        <v>373209</v>
      </c>
      <c r="I822" s="502">
        <f t="shared" si="222"/>
        <v>279906</v>
      </c>
      <c r="J822" s="475">
        <f t="shared" si="229"/>
        <v>233256</v>
      </c>
      <c r="K822" s="502">
        <f t="shared" si="230"/>
        <v>139953</v>
      </c>
      <c r="L822" s="326">
        <f t="shared" ref="L822:L853" si="232">(H822-D822)/D822</f>
        <v>8.3517689480376953E-2</v>
      </c>
      <c r="M822" s="326">
        <f t="shared" ref="M822:M853" si="233">(I822-E822)/E822</f>
        <v>8.3508494849670767E-2</v>
      </c>
      <c r="N822" s="326">
        <f t="shared" ref="N822:N853" si="234">(J822-F822)/F822</f>
        <v>8.3515656572694719E-2</v>
      </c>
      <c r="O822" s="326">
        <f t="shared" ref="O822:O853" si="235">(K822-G822)/G822</f>
        <v>8.3521077691325052E-2</v>
      </c>
      <c r="P822" s="447">
        <f t="shared" si="211"/>
        <v>355809</v>
      </c>
      <c r="Q822" s="439">
        <v>17400</v>
      </c>
      <c r="R822" s="392">
        <f t="shared" ref="R822:R853" si="236">G822/G821-1</f>
        <v>1.4993281312619455E-2</v>
      </c>
    </row>
    <row r="823" spans="1:18" s="14" customFormat="1" ht="14.1" customHeight="1" thickBot="1" x14ac:dyDescent="0.3">
      <c r="A823" s="97"/>
      <c r="B823" s="700"/>
      <c r="C823" s="22">
        <v>5</v>
      </c>
      <c r="D823" s="346">
        <v>349608</v>
      </c>
      <c r="E823" s="285">
        <v>262206</v>
      </c>
      <c r="F823" s="285">
        <v>218505</v>
      </c>
      <c r="G823" s="285">
        <v>131103</v>
      </c>
      <c r="H823" s="470">
        <f t="shared" si="221"/>
        <v>378546</v>
      </c>
      <c r="I823" s="502">
        <f t="shared" si="222"/>
        <v>283911</v>
      </c>
      <c r="J823" s="475">
        <f t="shared" si="229"/>
        <v>236592</v>
      </c>
      <c r="K823" s="502">
        <f t="shared" si="230"/>
        <v>141954</v>
      </c>
      <c r="L823" s="326">
        <f t="shared" si="232"/>
        <v>8.2772705430081694E-2</v>
      </c>
      <c r="M823" s="326">
        <f t="shared" si="233"/>
        <v>8.277842612297201E-2</v>
      </c>
      <c r="N823" s="326">
        <f t="shared" si="234"/>
        <v>8.2776137845815889E-2</v>
      </c>
      <c r="O823" s="326">
        <f t="shared" si="235"/>
        <v>8.2766984737191365E-2</v>
      </c>
      <c r="P823" s="447">
        <f t="shared" si="211"/>
        <v>361146</v>
      </c>
      <c r="Q823" s="439">
        <v>17400</v>
      </c>
      <c r="R823" s="392">
        <f t="shared" si="236"/>
        <v>1.5004064568575171E-2</v>
      </c>
    </row>
    <row r="824" spans="1:18" s="14" customFormat="1" ht="14.1" customHeight="1" thickBot="1" x14ac:dyDescent="0.3">
      <c r="A824" s="97"/>
      <c r="B824" s="700"/>
      <c r="C824" s="22">
        <v>6</v>
      </c>
      <c r="D824" s="346">
        <v>354858</v>
      </c>
      <c r="E824" s="285">
        <v>266145</v>
      </c>
      <c r="F824" s="285">
        <v>221787</v>
      </c>
      <c r="G824" s="285">
        <v>133071</v>
      </c>
      <c r="H824" s="470">
        <f t="shared" si="221"/>
        <v>383967</v>
      </c>
      <c r="I824" s="502">
        <f t="shared" si="222"/>
        <v>287976</v>
      </c>
      <c r="J824" s="475">
        <f t="shared" si="229"/>
        <v>239979</v>
      </c>
      <c r="K824" s="502">
        <f t="shared" si="230"/>
        <v>143988</v>
      </c>
      <c r="L824" s="326">
        <f t="shared" si="232"/>
        <v>8.2029995096630198E-2</v>
      </c>
      <c r="M824" s="326">
        <f t="shared" si="233"/>
        <v>8.2026714760750713E-2</v>
      </c>
      <c r="N824" s="326">
        <f t="shared" si="234"/>
        <v>8.2024645267756907E-2</v>
      </c>
      <c r="O824" s="326">
        <f t="shared" si="235"/>
        <v>8.2038911558491329E-2</v>
      </c>
      <c r="P824" s="447">
        <f t="shared" si="211"/>
        <v>366567</v>
      </c>
      <c r="Q824" s="439">
        <v>17400</v>
      </c>
      <c r="R824" s="392">
        <f t="shared" si="236"/>
        <v>1.5011098144207313E-2</v>
      </c>
    </row>
    <row r="825" spans="1:18" s="14" customFormat="1" ht="14.1" customHeight="1" thickBot="1" x14ac:dyDescent="0.3">
      <c r="A825" s="97"/>
      <c r="B825" s="700"/>
      <c r="C825" s="22">
        <v>7</v>
      </c>
      <c r="D825" s="346">
        <v>360192</v>
      </c>
      <c r="E825" s="285">
        <v>270144</v>
      </c>
      <c r="F825" s="285">
        <v>225120</v>
      </c>
      <c r="G825" s="285">
        <v>135072</v>
      </c>
      <c r="H825" s="470">
        <f t="shared" si="221"/>
        <v>389478</v>
      </c>
      <c r="I825" s="502">
        <f t="shared" si="222"/>
        <v>292110</v>
      </c>
      <c r="J825" s="475">
        <f t="shared" si="229"/>
        <v>243423</v>
      </c>
      <c r="K825" s="502">
        <f t="shared" si="230"/>
        <v>146055</v>
      </c>
      <c r="L825" s="326">
        <f t="shared" si="232"/>
        <v>8.1306636460554374E-2</v>
      </c>
      <c r="M825" s="326">
        <f t="shared" si="233"/>
        <v>8.1312189054726369E-2</v>
      </c>
      <c r="N825" s="326">
        <f t="shared" si="234"/>
        <v>8.1303304904051174E-2</v>
      </c>
      <c r="O825" s="326">
        <f t="shared" si="235"/>
        <v>8.1312189054726369E-2</v>
      </c>
      <c r="P825" s="447">
        <f t="shared" si="211"/>
        <v>372078</v>
      </c>
      <c r="Q825" s="439">
        <v>17400</v>
      </c>
      <c r="R825" s="392">
        <f t="shared" si="236"/>
        <v>1.5037085465653632E-2</v>
      </c>
    </row>
    <row r="826" spans="1:18" s="14" customFormat="1" ht="14.1" customHeight="1" thickBot="1" x14ac:dyDescent="0.3">
      <c r="A826" s="97"/>
      <c r="B826" s="700"/>
      <c r="C826" s="22">
        <v>8</v>
      </c>
      <c r="D826" s="346">
        <v>365583</v>
      </c>
      <c r="E826" s="285">
        <v>274188</v>
      </c>
      <c r="F826" s="285">
        <v>228489</v>
      </c>
      <c r="G826" s="285">
        <v>137094</v>
      </c>
      <c r="H826" s="470">
        <f t="shared" si="221"/>
        <v>395046</v>
      </c>
      <c r="I826" s="502">
        <f t="shared" si="222"/>
        <v>296286</v>
      </c>
      <c r="J826" s="475">
        <f t="shared" si="229"/>
        <v>246903</v>
      </c>
      <c r="K826" s="502">
        <f t="shared" si="230"/>
        <v>148143</v>
      </c>
      <c r="L826" s="326">
        <f t="shared" si="232"/>
        <v>8.0591821829789675E-2</v>
      </c>
      <c r="M826" s="326">
        <f t="shared" si="233"/>
        <v>8.0594336732460942E-2</v>
      </c>
      <c r="N826" s="326">
        <f t="shared" si="234"/>
        <v>8.0590312881582915E-2</v>
      </c>
      <c r="O826" s="326">
        <f t="shared" si="235"/>
        <v>8.0594336732460942E-2</v>
      </c>
      <c r="P826" s="447">
        <f t="shared" si="211"/>
        <v>377646</v>
      </c>
      <c r="Q826" s="439">
        <v>17400</v>
      </c>
      <c r="R826" s="392">
        <f t="shared" si="236"/>
        <v>1.4969793887704252E-2</v>
      </c>
    </row>
    <row r="827" spans="1:18" s="14" customFormat="1" ht="14.1" customHeight="1" thickBot="1" x14ac:dyDescent="0.3">
      <c r="A827" s="97"/>
      <c r="B827" s="700"/>
      <c r="C827" s="22">
        <v>9</v>
      </c>
      <c r="D827" s="346">
        <v>371061</v>
      </c>
      <c r="E827" s="285">
        <v>278295</v>
      </c>
      <c r="F827" s="285">
        <v>231912</v>
      </c>
      <c r="G827" s="285">
        <v>139149</v>
      </c>
      <c r="H827" s="470">
        <f t="shared" si="221"/>
        <v>400707</v>
      </c>
      <c r="I827" s="502">
        <f t="shared" si="222"/>
        <v>300531</v>
      </c>
      <c r="J827" s="475">
        <f t="shared" si="229"/>
        <v>250443</v>
      </c>
      <c r="K827" s="502">
        <f t="shared" si="230"/>
        <v>150264</v>
      </c>
      <c r="L827" s="326">
        <f t="shared" si="232"/>
        <v>7.9895219384413879E-2</v>
      </c>
      <c r="M827" s="326">
        <f t="shared" si="233"/>
        <v>7.9900824664474748E-2</v>
      </c>
      <c r="N827" s="326">
        <f t="shared" si="234"/>
        <v>7.9905308910276307E-2</v>
      </c>
      <c r="O827" s="326">
        <f t="shared" si="235"/>
        <v>7.9878403725502881E-2</v>
      </c>
      <c r="P827" s="447">
        <f t="shared" si="211"/>
        <v>383307</v>
      </c>
      <c r="Q827" s="439">
        <v>17400</v>
      </c>
      <c r="R827" s="392">
        <f t="shared" si="236"/>
        <v>1.4989715085999444E-2</v>
      </c>
    </row>
    <row r="828" spans="1:18" s="14" customFormat="1" ht="14.1" customHeight="1" thickBot="1" x14ac:dyDescent="0.3">
      <c r="A828" s="97"/>
      <c r="B828" s="701"/>
      <c r="C828" s="23">
        <v>10</v>
      </c>
      <c r="D828" s="346">
        <v>376632</v>
      </c>
      <c r="E828" s="285">
        <v>282474</v>
      </c>
      <c r="F828" s="285">
        <v>235395</v>
      </c>
      <c r="G828" s="285">
        <v>141237</v>
      </c>
      <c r="H828" s="470">
        <f t="shared" si="221"/>
        <v>406461</v>
      </c>
      <c r="I828" s="502">
        <f t="shared" si="222"/>
        <v>304845</v>
      </c>
      <c r="J828" s="475">
        <f t="shared" si="229"/>
        <v>254037</v>
      </c>
      <c r="K828" s="502">
        <f t="shared" si="230"/>
        <v>152424</v>
      </c>
      <c r="L828" s="326">
        <f t="shared" si="232"/>
        <v>7.9199324539603641E-2</v>
      </c>
      <c r="M828" s="326">
        <f t="shared" si="233"/>
        <v>7.9196669427982758E-2</v>
      </c>
      <c r="N828" s="326">
        <f t="shared" si="234"/>
        <v>7.9194545338686043E-2</v>
      </c>
      <c r="O828" s="326">
        <f t="shared" si="235"/>
        <v>7.9207289874466319E-2</v>
      </c>
      <c r="P828" s="447">
        <f t="shared" si="211"/>
        <v>389061</v>
      </c>
      <c r="Q828" s="439">
        <v>17400</v>
      </c>
      <c r="R828" s="392">
        <f t="shared" si="236"/>
        <v>1.5005497703900028E-2</v>
      </c>
    </row>
    <row r="829" spans="1:18" s="14" customFormat="1" ht="14.1" customHeight="1" thickBot="1" x14ac:dyDescent="0.3">
      <c r="A829" s="97">
        <v>5</v>
      </c>
      <c r="B829" s="699" t="s">
        <v>249</v>
      </c>
      <c r="C829" s="19">
        <v>1</v>
      </c>
      <c r="D829" s="346">
        <v>403920</v>
      </c>
      <c r="E829" s="285">
        <v>302940</v>
      </c>
      <c r="F829" s="285">
        <v>252450</v>
      </c>
      <c r="G829" s="285">
        <v>151470</v>
      </c>
      <c r="H829" s="470">
        <f t="shared" si="221"/>
        <v>434649</v>
      </c>
      <c r="I829" s="502">
        <f t="shared" si="222"/>
        <v>325986</v>
      </c>
      <c r="J829" s="475">
        <f t="shared" si="229"/>
        <v>271656</v>
      </c>
      <c r="K829" s="502">
        <f t="shared" si="230"/>
        <v>162993</v>
      </c>
      <c r="L829" s="326">
        <f t="shared" si="232"/>
        <v>7.6076945929887105E-2</v>
      </c>
      <c r="M829" s="326">
        <f t="shared" si="233"/>
        <v>7.6074470192117258E-2</v>
      </c>
      <c r="N829" s="326">
        <f t="shared" si="234"/>
        <v>7.6078431372549021E-2</v>
      </c>
      <c r="O829" s="326">
        <f t="shared" si="235"/>
        <v>7.6074470192117258E-2</v>
      </c>
      <c r="P829" s="447">
        <f t="shared" si="211"/>
        <v>417249</v>
      </c>
      <c r="Q829" s="439">
        <v>17400</v>
      </c>
      <c r="R829" s="392">
        <f t="shared" si="236"/>
        <v>7.2452685910915804E-2</v>
      </c>
    </row>
    <row r="830" spans="1:18" s="14" customFormat="1" ht="14.1" customHeight="1" thickBot="1" x14ac:dyDescent="0.3">
      <c r="A830" s="97"/>
      <c r="B830" s="700"/>
      <c r="C830" s="22">
        <v>2</v>
      </c>
      <c r="D830" s="346">
        <v>409974</v>
      </c>
      <c r="E830" s="285">
        <v>307482</v>
      </c>
      <c r="F830" s="285">
        <v>256233</v>
      </c>
      <c r="G830" s="285">
        <v>153741</v>
      </c>
      <c r="H830" s="470">
        <f t="shared" si="221"/>
        <v>440904</v>
      </c>
      <c r="I830" s="502">
        <f t="shared" si="222"/>
        <v>330678</v>
      </c>
      <c r="J830" s="475">
        <f t="shared" si="229"/>
        <v>275565</v>
      </c>
      <c r="K830" s="502">
        <f t="shared" si="230"/>
        <v>165339</v>
      </c>
      <c r="L830" s="326">
        <f t="shared" si="232"/>
        <v>7.544380863176689E-2</v>
      </c>
      <c r="M830" s="326">
        <f t="shared" si="233"/>
        <v>7.543856225730286E-2</v>
      </c>
      <c r="N830" s="326">
        <f t="shared" si="234"/>
        <v>7.544695648101532E-2</v>
      </c>
      <c r="O830" s="326">
        <f t="shared" si="235"/>
        <v>7.543856225730286E-2</v>
      </c>
      <c r="P830" s="447">
        <f t="shared" si="211"/>
        <v>423504</v>
      </c>
      <c r="Q830" s="439">
        <v>17400</v>
      </c>
      <c r="R830" s="392">
        <f t="shared" si="236"/>
        <v>1.4993067934244486E-2</v>
      </c>
    </row>
    <row r="831" spans="1:18" s="14" customFormat="1" ht="14.1" customHeight="1" thickBot="1" x14ac:dyDescent="0.3">
      <c r="A831" s="97"/>
      <c r="B831" s="700"/>
      <c r="C831" s="22">
        <v>3</v>
      </c>
      <c r="D831" s="346">
        <v>416133</v>
      </c>
      <c r="E831" s="285">
        <v>312099</v>
      </c>
      <c r="F831" s="285">
        <v>260082</v>
      </c>
      <c r="G831" s="285">
        <v>156051</v>
      </c>
      <c r="H831" s="470">
        <f t="shared" si="221"/>
        <v>447264</v>
      </c>
      <c r="I831" s="502">
        <f t="shared" si="222"/>
        <v>335448</v>
      </c>
      <c r="J831" s="475">
        <f t="shared" si="229"/>
        <v>279540</v>
      </c>
      <c r="K831" s="502">
        <f t="shared" si="230"/>
        <v>167724</v>
      </c>
      <c r="L831" s="326">
        <f t="shared" si="232"/>
        <v>7.4810216925838613E-2</v>
      </c>
      <c r="M831" s="326">
        <f t="shared" si="233"/>
        <v>7.4812799784683706E-2</v>
      </c>
      <c r="N831" s="326">
        <f t="shared" si="234"/>
        <v>7.4814866080697623E-2</v>
      </c>
      <c r="O831" s="326">
        <f t="shared" si="235"/>
        <v>7.4802468423784532E-2</v>
      </c>
      <c r="P831" s="447">
        <f t="shared" si="211"/>
        <v>429864</v>
      </c>
      <c r="Q831" s="439">
        <v>17400</v>
      </c>
      <c r="R831" s="392">
        <f t="shared" si="236"/>
        <v>1.5025269771889116E-2</v>
      </c>
    </row>
    <row r="832" spans="1:18" s="14" customFormat="1" ht="14.1" customHeight="1" thickBot="1" x14ac:dyDescent="0.3">
      <c r="A832" s="97"/>
      <c r="B832" s="700"/>
      <c r="C832" s="22">
        <v>4</v>
      </c>
      <c r="D832" s="346">
        <v>422373</v>
      </c>
      <c r="E832" s="285">
        <v>316779</v>
      </c>
      <c r="F832" s="285">
        <v>263982</v>
      </c>
      <c r="G832" s="285">
        <v>158391</v>
      </c>
      <c r="H832" s="470">
        <f t="shared" si="221"/>
        <v>453711</v>
      </c>
      <c r="I832" s="502">
        <f t="shared" si="222"/>
        <v>340284</v>
      </c>
      <c r="J832" s="475">
        <f t="shared" si="229"/>
        <v>283569</v>
      </c>
      <c r="K832" s="502">
        <f t="shared" si="230"/>
        <v>170142</v>
      </c>
      <c r="L832" s="326">
        <f t="shared" si="232"/>
        <v>7.4195083492552785E-2</v>
      </c>
      <c r="M832" s="326">
        <f t="shared" si="233"/>
        <v>7.4199994317805162E-2</v>
      </c>
      <c r="N832" s="326">
        <f t="shared" si="234"/>
        <v>7.419824078914472E-2</v>
      </c>
      <c r="O832" s="326">
        <f t="shared" si="235"/>
        <v>7.4189821391366928E-2</v>
      </c>
      <c r="P832" s="447">
        <f t="shared" si="211"/>
        <v>436311</v>
      </c>
      <c r="Q832" s="439">
        <v>17400</v>
      </c>
      <c r="R832" s="392">
        <f t="shared" si="236"/>
        <v>1.4995097756502762E-2</v>
      </c>
    </row>
    <row r="833" spans="1:18" s="14" customFormat="1" ht="14.1" customHeight="1" thickBot="1" x14ac:dyDescent="0.3">
      <c r="A833" s="97"/>
      <c r="B833" s="700"/>
      <c r="C833" s="22">
        <v>5</v>
      </c>
      <c r="D833" s="346">
        <v>428703</v>
      </c>
      <c r="E833" s="285">
        <v>321528</v>
      </c>
      <c r="F833" s="285">
        <v>267939</v>
      </c>
      <c r="G833" s="285">
        <v>160764</v>
      </c>
      <c r="H833" s="470">
        <f t="shared" si="221"/>
        <v>460251</v>
      </c>
      <c r="I833" s="502">
        <f t="shared" si="222"/>
        <v>345189</v>
      </c>
      <c r="J833" s="475">
        <f t="shared" si="229"/>
        <v>287658</v>
      </c>
      <c r="K833" s="502">
        <f t="shared" si="230"/>
        <v>172593</v>
      </c>
      <c r="L833" s="326">
        <f t="shared" si="232"/>
        <v>7.3589408051728117E-2</v>
      </c>
      <c r="M833" s="326">
        <f t="shared" si="233"/>
        <v>7.358923639620811E-2</v>
      </c>
      <c r="N833" s="326">
        <f t="shared" si="234"/>
        <v>7.359510933458735E-2</v>
      </c>
      <c r="O833" s="326">
        <f t="shared" si="235"/>
        <v>7.3579905949093083E-2</v>
      </c>
      <c r="P833" s="447">
        <f t="shared" si="211"/>
        <v>442851</v>
      </c>
      <c r="Q833" s="439">
        <v>17400</v>
      </c>
      <c r="R833" s="392">
        <f t="shared" si="236"/>
        <v>1.4981911851052132E-2</v>
      </c>
    </row>
    <row r="834" spans="1:18" s="14" customFormat="1" ht="14.1" customHeight="1" thickBot="1" x14ac:dyDescent="0.3">
      <c r="A834" s="97"/>
      <c r="B834" s="700"/>
      <c r="C834" s="22">
        <v>6</v>
      </c>
      <c r="D834" s="346">
        <v>435138</v>
      </c>
      <c r="E834" s="285">
        <v>326355</v>
      </c>
      <c r="F834" s="285">
        <v>271962</v>
      </c>
      <c r="G834" s="285">
        <v>163176</v>
      </c>
      <c r="H834" s="470">
        <f t="shared" si="221"/>
        <v>466899</v>
      </c>
      <c r="I834" s="502">
        <f t="shared" si="222"/>
        <v>350175</v>
      </c>
      <c r="J834" s="475">
        <f t="shared" si="229"/>
        <v>291813</v>
      </c>
      <c r="K834" s="502">
        <f t="shared" si="230"/>
        <v>175086</v>
      </c>
      <c r="L834" s="326">
        <f t="shared" si="232"/>
        <v>7.2990637452945956E-2</v>
      </c>
      <c r="M834" s="326">
        <f t="shared" si="233"/>
        <v>7.2988003860826406E-2</v>
      </c>
      <c r="N834" s="326">
        <f t="shared" si="234"/>
        <v>7.2991815032982549E-2</v>
      </c>
      <c r="O834" s="326">
        <f t="shared" si="235"/>
        <v>7.2988674805118406E-2</v>
      </c>
      <c r="P834" s="447">
        <f t="shared" si="211"/>
        <v>449499</v>
      </c>
      <c r="Q834" s="439">
        <v>17400</v>
      </c>
      <c r="R834" s="392">
        <f t="shared" si="236"/>
        <v>1.5003358960961499E-2</v>
      </c>
    </row>
    <row r="835" spans="1:18" s="14" customFormat="1" ht="14.1" customHeight="1" thickBot="1" x14ac:dyDescent="0.3">
      <c r="A835" s="97"/>
      <c r="B835" s="700"/>
      <c r="C835" s="22">
        <v>7</v>
      </c>
      <c r="D835" s="346">
        <v>441663</v>
      </c>
      <c r="E835" s="285">
        <v>331248</v>
      </c>
      <c r="F835" s="285">
        <v>276039</v>
      </c>
      <c r="G835" s="285">
        <v>165624</v>
      </c>
      <c r="H835" s="470">
        <f t="shared" si="221"/>
        <v>473637</v>
      </c>
      <c r="I835" s="502">
        <f t="shared" si="222"/>
        <v>355227</v>
      </c>
      <c r="J835" s="475">
        <f t="shared" si="229"/>
        <v>296022</v>
      </c>
      <c r="K835" s="502">
        <f t="shared" si="230"/>
        <v>177615</v>
      </c>
      <c r="L835" s="326">
        <f t="shared" si="232"/>
        <v>7.2394563275619647E-2</v>
      </c>
      <c r="M835" s="326">
        <f t="shared" si="233"/>
        <v>7.2389871033183603E-2</v>
      </c>
      <c r="N835" s="326">
        <f t="shared" si="234"/>
        <v>7.2391944616521584E-2</v>
      </c>
      <c r="O835" s="326">
        <f t="shared" si="235"/>
        <v>7.2398927691638887E-2</v>
      </c>
      <c r="P835" s="447">
        <f t="shared" si="211"/>
        <v>456237</v>
      </c>
      <c r="Q835" s="439">
        <v>17400</v>
      </c>
      <c r="R835" s="392">
        <f t="shared" si="236"/>
        <v>1.5002206206795154E-2</v>
      </c>
    </row>
    <row r="836" spans="1:18" s="14" customFormat="1" ht="14.1" customHeight="1" thickBot="1" x14ac:dyDescent="0.3">
      <c r="A836" s="97"/>
      <c r="B836" s="700"/>
      <c r="C836" s="22">
        <v>8</v>
      </c>
      <c r="D836" s="346">
        <v>448287</v>
      </c>
      <c r="E836" s="285">
        <v>336216</v>
      </c>
      <c r="F836" s="285">
        <v>280179</v>
      </c>
      <c r="G836" s="285">
        <v>168108</v>
      </c>
      <c r="H836" s="470">
        <f t="shared" si="221"/>
        <v>480480</v>
      </c>
      <c r="I836" s="502">
        <f t="shared" si="222"/>
        <v>360360</v>
      </c>
      <c r="J836" s="475">
        <f t="shared" si="229"/>
        <v>300300</v>
      </c>
      <c r="K836" s="502">
        <f t="shared" si="230"/>
        <v>180180</v>
      </c>
      <c r="L836" s="326">
        <f t="shared" si="232"/>
        <v>7.1813369560125545E-2</v>
      </c>
      <c r="M836" s="326">
        <f t="shared" si="233"/>
        <v>7.1810978656577915E-2</v>
      </c>
      <c r="N836" s="326">
        <f t="shared" si="234"/>
        <v>7.1814804107374217E-2</v>
      </c>
      <c r="O836" s="326">
        <f t="shared" si="235"/>
        <v>7.1810978656577915E-2</v>
      </c>
      <c r="P836" s="447">
        <f t="shared" si="211"/>
        <v>463080</v>
      </c>
      <c r="Q836" s="439">
        <v>17400</v>
      </c>
      <c r="R836" s="392">
        <f t="shared" si="236"/>
        <v>1.4997826401970782E-2</v>
      </c>
    </row>
    <row r="837" spans="1:18" s="14" customFormat="1" ht="14.1" customHeight="1" thickBot="1" x14ac:dyDescent="0.3">
      <c r="A837" s="97"/>
      <c r="B837" s="700"/>
      <c r="C837" s="22">
        <v>9</v>
      </c>
      <c r="D837" s="346">
        <v>455013</v>
      </c>
      <c r="E837" s="285">
        <v>341259</v>
      </c>
      <c r="F837" s="285">
        <v>284382</v>
      </c>
      <c r="G837" s="285">
        <v>170631</v>
      </c>
      <c r="H837" s="470">
        <f t="shared" si="221"/>
        <v>487428</v>
      </c>
      <c r="I837" s="502">
        <f t="shared" si="222"/>
        <v>365571</v>
      </c>
      <c r="J837" s="475">
        <f t="shared" si="229"/>
        <v>304644</v>
      </c>
      <c r="K837" s="502">
        <f t="shared" si="230"/>
        <v>182787</v>
      </c>
      <c r="L837" s="326">
        <f t="shared" si="232"/>
        <v>7.1239722821106216E-2</v>
      </c>
      <c r="M837" s="326">
        <f t="shared" si="233"/>
        <v>7.1242077132031678E-2</v>
      </c>
      <c r="N837" s="326">
        <f t="shared" si="234"/>
        <v>7.1249235183661414E-2</v>
      </c>
      <c r="O837" s="326">
        <f t="shared" si="235"/>
        <v>7.124145085007999E-2</v>
      </c>
      <c r="P837" s="447">
        <f t="shared" si="211"/>
        <v>470028</v>
      </c>
      <c r="Q837" s="439">
        <v>17400</v>
      </c>
      <c r="R837" s="392">
        <f t="shared" si="236"/>
        <v>1.5008209008494644E-2</v>
      </c>
    </row>
    <row r="838" spans="1:18" s="14" customFormat="1" ht="14.1" customHeight="1" thickBot="1" x14ac:dyDescent="0.3">
      <c r="A838" s="97"/>
      <c r="B838" s="701"/>
      <c r="C838" s="23">
        <v>10</v>
      </c>
      <c r="D838" s="346">
        <v>461847</v>
      </c>
      <c r="E838" s="285">
        <v>346386</v>
      </c>
      <c r="F838" s="285">
        <v>288654</v>
      </c>
      <c r="G838" s="285">
        <v>173193</v>
      </c>
      <c r="H838" s="351">
        <f t="shared" si="221"/>
        <v>494487</v>
      </c>
      <c r="I838" s="481">
        <f t="shared" si="222"/>
        <v>370866</v>
      </c>
      <c r="J838" s="475">
        <f t="shared" si="229"/>
        <v>309054</v>
      </c>
      <c r="K838" s="481">
        <f t="shared" si="230"/>
        <v>185433</v>
      </c>
      <c r="L838" s="326">
        <f t="shared" si="232"/>
        <v>7.067275526310661E-2</v>
      </c>
      <c r="M838" s="326">
        <f t="shared" si="233"/>
        <v>7.0672602241430085E-2</v>
      </c>
      <c r="N838" s="326">
        <f t="shared" si="234"/>
        <v>7.0672847076430609E-2</v>
      </c>
      <c r="O838" s="326">
        <f t="shared" si="235"/>
        <v>7.0672602241430085E-2</v>
      </c>
      <c r="P838" s="447">
        <f t="shared" si="211"/>
        <v>477087</v>
      </c>
      <c r="Q838" s="439">
        <v>17400</v>
      </c>
      <c r="R838" s="392">
        <f t="shared" si="236"/>
        <v>1.5014856620426453E-2</v>
      </c>
    </row>
    <row r="839" spans="1:18" s="14" customFormat="1" ht="14.1" customHeight="1" thickBot="1" x14ac:dyDescent="0.3">
      <c r="A839" s="97">
        <v>6</v>
      </c>
      <c r="B839" s="699" t="s">
        <v>250</v>
      </c>
      <c r="C839" s="19">
        <v>1</v>
      </c>
      <c r="D839" s="367">
        <v>497535</v>
      </c>
      <c r="E839" s="368">
        <v>373152</v>
      </c>
      <c r="F839" s="368">
        <v>310959</v>
      </c>
      <c r="G839" s="368">
        <v>186576</v>
      </c>
      <c r="H839" s="470">
        <f t="shared" si="221"/>
        <v>533634</v>
      </c>
      <c r="I839" s="502">
        <f t="shared" si="222"/>
        <v>400227</v>
      </c>
      <c r="J839" s="475">
        <f t="shared" si="229"/>
        <v>333522</v>
      </c>
      <c r="K839" s="502">
        <f t="shared" si="230"/>
        <v>200112</v>
      </c>
      <c r="L839" s="326">
        <f t="shared" si="232"/>
        <v>7.255569959902318E-2</v>
      </c>
      <c r="M839" s="326">
        <f t="shared" si="233"/>
        <v>7.2557563673784409E-2</v>
      </c>
      <c r="N839" s="326">
        <f t="shared" si="234"/>
        <v>7.2559404937628427E-2</v>
      </c>
      <c r="O839" s="326">
        <f t="shared" si="235"/>
        <v>7.2549524054540779E-2</v>
      </c>
      <c r="P839" s="447">
        <f t="shared" ref="P839:P902" si="237">ROUND($D839*(1+$G$4)/3,0)*3</f>
        <v>513954</v>
      </c>
      <c r="Q839" s="439">
        <v>19680</v>
      </c>
      <c r="R839" s="392">
        <f t="shared" si="236"/>
        <v>7.7272176127210601E-2</v>
      </c>
    </row>
    <row r="840" spans="1:18" s="14" customFormat="1" ht="14.1" customHeight="1" thickBot="1" x14ac:dyDescent="0.3">
      <c r="A840" s="97"/>
      <c r="B840" s="700"/>
      <c r="C840" s="22">
        <v>2</v>
      </c>
      <c r="D840" s="346">
        <v>505002</v>
      </c>
      <c r="E840" s="285">
        <v>378753</v>
      </c>
      <c r="F840" s="285">
        <v>315627</v>
      </c>
      <c r="G840" s="285">
        <v>189375</v>
      </c>
      <c r="H840" s="470">
        <f t="shared" si="221"/>
        <v>541347</v>
      </c>
      <c r="I840" s="502">
        <f t="shared" si="222"/>
        <v>406011</v>
      </c>
      <c r="J840" s="475">
        <f t="shared" si="229"/>
        <v>338343</v>
      </c>
      <c r="K840" s="502">
        <f t="shared" si="230"/>
        <v>203004</v>
      </c>
      <c r="L840" s="326">
        <f t="shared" si="232"/>
        <v>7.1970011999952482E-2</v>
      </c>
      <c r="M840" s="326">
        <f t="shared" si="233"/>
        <v>7.1967746790124437E-2</v>
      </c>
      <c r="N840" s="326">
        <f t="shared" si="234"/>
        <v>7.1971029094469105E-2</v>
      </c>
      <c r="O840" s="326">
        <f t="shared" si="235"/>
        <v>7.1968316831683171E-2</v>
      </c>
      <c r="P840" s="447">
        <f t="shared" si="237"/>
        <v>521667</v>
      </c>
      <c r="Q840" s="439">
        <v>19680</v>
      </c>
      <c r="R840" s="392">
        <f t="shared" si="236"/>
        <v>1.5001929508618561E-2</v>
      </c>
    </row>
    <row r="841" spans="1:18" s="14" customFormat="1" ht="14.1" customHeight="1" thickBot="1" x14ac:dyDescent="0.3">
      <c r="A841" s="97"/>
      <c r="B841" s="700"/>
      <c r="C841" s="22">
        <v>3</v>
      </c>
      <c r="D841" s="346">
        <v>512571</v>
      </c>
      <c r="E841" s="285">
        <v>384429</v>
      </c>
      <c r="F841" s="285">
        <v>320358</v>
      </c>
      <c r="G841" s="285">
        <v>192213</v>
      </c>
      <c r="H841" s="470">
        <f t="shared" si="221"/>
        <v>549165</v>
      </c>
      <c r="I841" s="502">
        <f t="shared" si="222"/>
        <v>411873</v>
      </c>
      <c r="J841" s="475">
        <f t="shared" si="229"/>
        <v>343227</v>
      </c>
      <c r="K841" s="502">
        <f t="shared" si="230"/>
        <v>205938</v>
      </c>
      <c r="L841" s="326">
        <f t="shared" si="232"/>
        <v>7.1393036281802907E-2</v>
      </c>
      <c r="M841" s="326">
        <f t="shared" si="233"/>
        <v>7.1388995107028869E-2</v>
      </c>
      <c r="N841" s="326">
        <f t="shared" si="234"/>
        <v>7.1385762178562739E-2</v>
      </c>
      <c r="O841" s="326">
        <f t="shared" si="235"/>
        <v>7.1405159900735121E-2</v>
      </c>
      <c r="P841" s="447">
        <f t="shared" si="237"/>
        <v>529485</v>
      </c>
      <c r="Q841" s="439">
        <v>19680</v>
      </c>
      <c r="R841" s="392">
        <f t="shared" si="236"/>
        <v>1.4986138613861444E-2</v>
      </c>
    </row>
    <row r="842" spans="1:18" s="14" customFormat="1" ht="14.1" customHeight="1" thickBot="1" x14ac:dyDescent="0.3">
      <c r="A842" s="97"/>
      <c r="B842" s="700"/>
      <c r="C842" s="22">
        <v>4</v>
      </c>
      <c r="D842" s="346">
        <v>520260</v>
      </c>
      <c r="E842" s="285">
        <v>390195</v>
      </c>
      <c r="F842" s="285">
        <v>325164</v>
      </c>
      <c r="G842" s="285">
        <v>195099</v>
      </c>
      <c r="H842" s="470">
        <f t="shared" si="221"/>
        <v>557109</v>
      </c>
      <c r="I842" s="502">
        <f t="shared" si="222"/>
        <v>417831</v>
      </c>
      <c r="J842" s="475">
        <f t="shared" si="229"/>
        <v>348192</v>
      </c>
      <c r="K842" s="502">
        <f t="shared" si="230"/>
        <v>208917</v>
      </c>
      <c r="L842" s="326">
        <f t="shared" si="232"/>
        <v>7.0828047514704187E-2</v>
      </c>
      <c r="M842" s="326">
        <f t="shared" si="233"/>
        <v>7.0826125398839049E-2</v>
      </c>
      <c r="N842" s="326">
        <f t="shared" si="234"/>
        <v>7.0819647931505331E-2</v>
      </c>
      <c r="O842" s="326">
        <f t="shared" si="235"/>
        <v>7.0825580858948536E-2</v>
      </c>
      <c r="P842" s="447">
        <f t="shared" si="237"/>
        <v>537429</v>
      </c>
      <c r="Q842" s="439">
        <v>19680</v>
      </c>
      <c r="R842" s="392">
        <f t="shared" si="236"/>
        <v>1.5014593185684655E-2</v>
      </c>
    </row>
    <row r="843" spans="1:18" s="14" customFormat="1" ht="14.1" customHeight="1" thickBot="1" x14ac:dyDescent="0.3">
      <c r="A843" s="97"/>
      <c r="B843" s="700"/>
      <c r="C843" s="22">
        <v>5</v>
      </c>
      <c r="D843" s="346">
        <v>528072</v>
      </c>
      <c r="E843" s="285">
        <v>396054</v>
      </c>
      <c r="F843" s="285">
        <v>330045</v>
      </c>
      <c r="G843" s="285">
        <v>198027</v>
      </c>
      <c r="H843" s="470">
        <f t="shared" si="221"/>
        <v>565179</v>
      </c>
      <c r="I843" s="502">
        <f t="shared" si="222"/>
        <v>423885</v>
      </c>
      <c r="J843" s="475">
        <f t="shared" si="229"/>
        <v>353238</v>
      </c>
      <c r="K843" s="502">
        <f t="shared" si="230"/>
        <v>211941</v>
      </c>
      <c r="L843" s="326">
        <f t="shared" si="232"/>
        <v>7.026882697813934E-2</v>
      </c>
      <c r="M843" s="326">
        <f t="shared" si="233"/>
        <v>7.0270720659304037E-2</v>
      </c>
      <c r="N843" s="326">
        <f t="shared" si="234"/>
        <v>7.0272235604235789E-2</v>
      </c>
      <c r="O843" s="326">
        <f t="shared" si="235"/>
        <v>7.0263145934645277E-2</v>
      </c>
      <c r="P843" s="447">
        <f t="shared" si="237"/>
        <v>545499</v>
      </c>
      <c r="Q843" s="439">
        <v>19680</v>
      </c>
      <c r="R843" s="392">
        <f t="shared" si="236"/>
        <v>1.5007765288391983E-2</v>
      </c>
    </row>
    <row r="844" spans="1:18" s="14" customFormat="1" ht="14.1" customHeight="1" thickBot="1" x14ac:dyDescent="0.3">
      <c r="A844" s="97"/>
      <c r="B844" s="700"/>
      <c r="C844" s="22">
        <v>6</v>
      </c>
      <c r="D844" s="346">
        <v>535986</v>
      </c>
      <c r="E844" s="285">
        <v>401991</v>
      </c>
      <c r="F844" s="285">
        <v>334992</v>
      </c>
      <c r="G844" s="285">
        <v>200994</v>
      </c>
      <c r="H844" s="470">
        <f t="shared" si="221"/>
        <v>573354</v>
      </c>
      <c r="I844" s="502">
        <f t="shared" si="222"/>
        <v>430017</v>
      </c>
      <c r="J844" s="475">
        <f t="shared" si="229"/>
        <v>358347</v>
      </c>
      <c r="K844" s="502">
        <f t="shared" si="230"/>
        <v>215007</v>
      </c>
      <c r="L844" s="326">
        <f t="shared" si="232"/>
        <v>6.9718238909225239E-2</v>
      </c>
      <c r="M844" s="326">
        <f t="shared" si="233"/>
        <v>6.971797876071853E-2</v>
      </c>
      <c r="N844" s="326">
        <f t="shared" si="234"/>
        <v>6.9718082819888241E-2</v>
      </c>
      <c r="O844" s="326">
        <f t="shared" si="235"/>
        <v>6.9718499059673422E-2</v>
      </c>
      <c r="P844" s="447">
        <f t="shared" si="237"/>
        <v>553674</v>
      </c>
      <c r="Q844" s="439">
        <v>19680</v>
      </c>
      <c r="R844" s="392">
        <f t="shared" si="236"/>
        <v>1.4982805375024721E-2</v>
      </c>
    </row>
    <row r="845" spans="1:18" s="14" customFormat="1" ht="14.1" customHeight="1" thickBot="1" x14ac:dyDescent="0.3">
      <c r="A845" s="97"/>
      <c r="B845" s="700"/>
      <c r="C845" s="22">
        <v>7</v>
      </c>
      <c r="D845" s="346">
        <v>544023</v>
      </c>
      <c r="E845" s="285">
        <v>408018</v>
      </c>
      <c r="F845" s="285">
        <v>340014</v>
      </c>
      <c r="G845" s="285">
        <v>204009</v>
      </c>
      <c r="H845" s="470">
        <f t="shared" si="221"/>
        <v>581655</v>
      </c>
      <c r="I845" s="502">
        <f t="shared" si="222"/>
        <v>436242</v>
      </c>
      <c r="J845" s="475">
        <f t="shared" si="229"/>
        <v>363534</v>
      </c>
      <c r="K845" s="502">
        <f t="shared" si="230"/>
        <v>218121</v>
      </c>
      <c r="L845" s="326">
        <f t="shared" si="232"/>
        <v>6.9173545971401948E-2</v>
      </c>
      <c r="M845" s="326">
        <f t="shared" si="233"/>
        <v>6.9173418819757956E-2</v>
      </c>
      <c r="N845" s="326">
        <f t="shared" si="234"/>
        <v>6.9173622262612713E-2</v>
      </c>
      <c r="O845" s="326">
        <f t="shared" si="235"/>
        <v>6.9173418819757956E-2</v>
      </c>
      <c r="P845" s="447">
        <f t="shared" si="237"/>
        <v>561975</v>
      </c>
      <c r="Q845" s="439">
        <v>19680</v>
      </c>
      <c r="R845" s="392">
        <f t="shared" si="236"/>
        <v>1.5000447774560444E-2</v>
      </c>
    </row>
    <row r="846" spans="1:18" s="14" customFormat="1" ht="14.1" customHeight="1" thickBot="1" x14ac:dyDescent="0.3">
      <c r="A846" s="97"/>
      <c r="B846" s="700"/>
      <c r="C846" s="22">
        <v>8</v>
      </c>
      <c r="D846" s="346">
        <v>552183</v>
      </c>
      <c r="E846" s="285">
        <v>414138</v>
      </c>
      <c r="F846" s="285">
        <v>345114</v>
      </c>
      <c r="G846" s="285">
        <v>207069</v>
      </c>
      <c r="H846" s="470">
        <f t="shared" si="221"/>
        <v>590085</v>
      </c>
      <c r="I846" s="502">
        <f t="shared" si="222"/>
        <v>442563</v>
      </c>
      <c r="J846" s="475">
        <f t="shared" si="229"/>
        <v>368802</v>
      </c>
      <c r="K846" s="502">
        <f t="shared" si="230"/>
        <v>221283</v>
      </c>
      <c r="L846" s="326">
        <f t="shared" si="232"/>
        <v>6.8640287730697969E-2</v>
      </c>
      <c r="M846" s="326">
        <f t="shared" si="233"/>
        <v>6.8636541442707505E-2</v>
      </c>
      <c r="N846" s="326">
        <f t="shared" si="234"/>
        <v>6.8638189120116835E-2</v>
      </c>
      <c r="O846" s="326">
        <f t="shared" si="235"/>
        <v>6.8643785404865043E-2</v>
      </c>
      <c r="P846" s="447">
        <f t="shared" si="237"/>
        <v>570405</v>
      </c>
      <c r="Q846" s="439">
        <v>19680</v>
      </c>
      <c r="R846" s="392">
        <f t="shared" si="236"/>
        <v>1.4999338264488404E-2</v>
      </c>
    </row>
    <row r="847" spans="1:18" s="14" customFormat="1" ht="14.1" customHeight="1" thickBot="1" x14ac:dyDescent="0.3">
      <c r="A847" s="97"/>
      <c r="B847" s="700"/>
      <c r="C847" s="22">
        <v>9</v>
      </c>
      <c r="D847" s="346">
        <v>560478</v>
      </c>
      <c r="E847" s="285">
        <v>420360</v>
      </c>
      <c r="F847" s="285">
        <v>350298</v>
      </c>
      <c r="G847" s="285">
        <v>210180</v>
      </c>
      <c r="H847" s="470">
        <f t="shared" si="221"/>
        <v>598653</v>
      </c>
      <c r="I847" s="502">
        <f t="shared" si="222"/>
        <v>448989</v>
      </c>
      <c r="J847" s="475">
        <f t="shared" si="229"/>
        <v>374157</v>
      </c>
      <c r="K847" s="502">
        <f t="shared" si="230"/>
        <v>224496</v>
      </c>
      <c r="L847" s="326">
        <f t="shared" si="232"/>
        <v>6.8111504822669228E-2</v>
      </c>
      <c r="M847" s="326">
        <f t="shared" si="233"/>
        <v>6.8105909220668004E-2</v>
      </c>
      <c r="N847" s="326">
        <f t="shared" si="234"/>
        <v>6.8110580134628229E-2</v>
      </c>
      <c r="O847" s="326">
        <f t="shared" si="235"/>
        <v>6.811304596060519E-2</v>
      </c>
      <c r="P847" s="447">
        <f t="shared" si="237"/>
        <v>578973</v>
      </c>
      <c r="Q847" s="439">
        <v>19680</v>
      </c>
      <c r="R847" s="392">
        <f t="shared" si="236"/>
        <v>1.5023977514741382E-2</v>
      </c>
    </row>
    <row r="848" spans="1:18" s="14" customFormat="1" ht="14.1" customHeight="1" thickBot="1" x14ac:dyDescent="0.3">
      <c r="A848" s="97"/>
      <c r="B848" s="701"/>
      <c r="C848" s="23">
        <v>10</v>
      </c>
      <c r="D848" s="346">
        <v>568875</v>
      </c>
      <c r="E848" s="285">
        <v>426657</v>
      </c>
      <c r="F848" s="285">
        <v>355548</v>
      </c>
      <c r="G848" s="285">
        <v>213327</v>
      </c>
      <c r="H848" s="470">
        <f t="shared" si="221"/>
        <v>607329</v>
      </c>
      <c r="I848" s="502">
        <f t="shared" si="222"/>
        <v>455496</v>
      </c>
      <c r="J848" s="475">
        <f t="shared" si="229"/>
        <v>379581</v>
      </c>
      <c r="K848" s="502">
        <f t="shared" si="230"/>
        <v>227748</v>
      </c>
      <c r="L848" s="326">
        <f t="shared" si="232"/>
        <v>6.7596572181938042E-2</v>
      </c>
      <c r="M848" s="326">
        <f t="shared" si="233"/>
        <v>6.759293765249369E-2</v>
      </c>
      <c r="N848" s="326">
        <f t="shared" si="234"/>
        <v>6.7594248877788657E-2</v>
      </c>
      <c r="O848" s="326">
        <f t="shared" si="235"/>
        <v>6.7600444388192779E-2</v>
      </c>
      <c r="P848" s="447">
        <f t="shared" si="237"/>
        <v>587649</v>
      </c>
      <c r="Q848" s="439">
        <v>19680</v>
      </c>
      <c r="R848" s="392">
        <f t="shared" si="236"/>
        <v>1.4972880388238741E-2</v>
      </c>
    </row>
    <row r="849" spans="1:18" s="14" customFormat="1" ht="14.1" customHeight="1" thickBot="1" x14ac:dyDescent="0.3">
      <c r="A849" s="97">
        <v>7</v>
      </c>
      <c r="B849" s="699" t="s">
        <v>251</v>
      </c>
      <c r="C849" s="19">
        <v>1</v>
      </c>
      <c r="D849" s="346">
        <v>224430</v>
      </c>
      <c r="E849" s="285">
        <v>168324</v>
      </c>
      <c r="F849" s="285">
        <v>140268</v>
      </c>
      <c r="G849" s="285">
        <v>84162</v>
      </c>
      <c r="H849" s="470">
        <f t="shared" si="221"/>
        <v>248061</v>
      </c>
      <c r="I849" s="502">
        <f t="shared" si="222"/>
        <v>186045</v>
      </c>
      <c r="J849" s="475">
        <f t="shared" si="229"/>
        <v>155037</v>
      </c>
      <c r="K849" s="502">
        <f t="shared" si="230"/>
        <v>93024</v>
      </c>
      <c r="L849" s="326">
        <f t="shared" si="232"/>
        <v>0.10529340997192889</v>
      </c>
      <c r="M849" s="326">
        <f t="shared" si="233"/>
        <v>0.10527910458401654</v>
      </c>
      <c r="N849" s="326">
        <f t="shared" si="234"/>
        <v>0.10529129951236205</v>
      </c>
      <c r="O849" s="326">
        <f t="shared" si="235"/>
        <v>0.10529692735438796</v>
      </c>
      <c r="P849" s="447">
        <f t="shared" si="237"/>
        <v>231837</v>
      </c>
      <c r="Q849" s="439">
        <v>16224</v>
      </c>
      <c r="R849" s="392">
        <f t="shared" si="236"/>
        <v>-0.60547891265521947</v>
      </c>
    </row>
    <row r="850" spans="1:18" s="14" customFormat="1" ht="14.1" customHeight="1" thickBot="1" x14ac:dyDescent="0.3">
      <c r="A850" s="97"/>
      <c r="B850" s="700"/>
      <c r="C850" s="22">
        <v>2</v>
      </c>
      <c r="D850" s="346">
        <v>227808</v>
      </c>
      <c r="E850" s="285">
        <v>170856</v>
      </c>
      <c r="F850" s="285">
        <v>142380</v>
      </c>
      <c r="G850" s="285">
        <v>85428</v>
      </c>
      <c r="H850" s="470">
        <f t="shared" si="221"/>
        <v>251550</v>
      </c>
      <c r="I850" s="502">
        <f t="shared" si="222"/>
        <v>188664</v>
      </c>
      <c r="J850" s="475">
        <f t="shared" si="229"/>
        <v>157218</v>
      </c>
      <c r="K850" s="502">
        <f t="shared" si="230"/>
        <v>94332</v>
      </c>
      <c r="L850" s="326">
        <f t="shared" si="232"/>
        <v>0.10421934260429835</v>
      </c>
      <c r="M850" s="326">
        <f t="shared" si="233"/>
        <v>0.10422812192723697</v>
      </c>
      <c r="N850" s="326">
        <f t="shared" si="234"/>
        <v>0.10421407501053519</v>
      </c>
      <c r="O850" s="326">
        <f t="shared" si="235"/>
        <v>0.10422812192723697</v>
      </c>
      <c r="P850" s="447">
        <f t="shared" si="237"/>
        <v>235326</v>
      </c>
      <c r="Q850" s="439">
        <v>16224</v>
      </c>
      <c r="R850" s="392">
        <f t="shared" si="236"/>
        <v>1.5042418193484064E-2</v>
      </c>
    </row>
    <row r="851" spans="1:18" s="14" customFormat="1" ht="14.1" customHeight="1" thickBot="1" x14ac:dyDescent="0.3">
      <c r="A851" s="97"/>
      <c r="B851" s="700"/>
      <c r="C851" s="22">
        <v>3</v>
      </c>
      <c r="D851" s="346">
        <v>231231</v>
      </c>
      <c r="E851" s="285">
        <v>173424</v>
      </c>
      <c r="F851" s="285">
        <v>144519</v>
      </c>
      <c r="G851" s="285">
        <v>86712</v>
      </c>
      <c r="H851" s="470">
        <f t="shared" si="221"/>
        <v>255087</v>
      </c>
      <c r="I851" s="502">
        <f t="shared" si="222"/>
        <v>191316</v>
      </c>
      <c r="J851" s="475">
        <f t="shared" si="229"/>
        <v>159429</v>
      </c>
      <c r="K851" s="502">
        <f t="shared" si="230"/>
        <v>95658</v>
      </c>
      <c r="L851" s="326">
        <f t="shared" si="232"/>
        <v>0.10316955771501227</v>
      </c>
      <c r="M851" s="326">
        <f t="shared" si="233"/>
        <v>0.10316911154165513</v>
      </c>
      <c r="N851" s="326">
        <f t="shared" si="234"/>
        <v>0.10316982542087892</v>
      </c>
      <c r="O851" s="326">
        <f t="shared" si="235"/>
        <v>0.10316911154165513</v>
      </c>
      <c r="P851" s="447">
        <f t="shared" si="237"/>
        <v>238863</v>
      </c>
      <c r="Q851" s="439">
        <v>16224</v>
      </c>
      <c r="R851" s="392">
        <f t="shared" si="236"/>
        <v>1.5030200870908894E-2</v>
      </c>
    </row>
    <row r="852" spans="1:18" s="14" customFormat="1" ht="14.1" customHeight="1" thickBot="1" x14ac:dyDescent="0.3">
      <c r="A852" s="97"/>
      <c r="B852" s="700"/>
      <c r="C852" s="22">
        <v>4</v>
      </c>
      <c r="D852" s="346">
        <v>234696</v>
      </c>
      <c r="E852" s="285">
        <v>176022</v>
      </c>
      <c r="F852" s="285">
        <v>146685</v>
      </c>
      <c r="G852" s="285">
        <v>88011</v>
      </c>
      <c r="H852" s="470">
        <f t="shared" si="221"/>
        <v>258666</v>
      </c>
      <c r="I852" s="502">
        <f t="shared" si="222"/>
        <v>194001</v>
      </c>
      <c r="J852" s="475">
        <f t="shared" si="229"/>
        <v>161667</v>
      </c>
      <c r="K852" s="502">
        <f t="shared" si="230"/>
        <v>96999</v>
      </c>
      <c r="L852" s="326">
        <f t="shared" si="232"/>
        <v>0.10213211984865528</v>
      </c>
      <c r="M852" s="326">
        <f t="shared" si="233"/>
        <v>0.10214064151072025</v>
      </c>
      <c r="N852" s="326">
        <f t="shared" si="234"/>
        <v>0.10213723284589427</v>
      </c>
      <c r="O852" s="326">
        <f t="shared" si="235"/>
        <v>0.10212359818659031</v>
      </c>
      <c r="P852" s="447">
        <f t="shared" si="237"/>
        <v>242442</v>
      </c>
      <c r="Q852" s="439">
        <v>16224</v>
      </c>
      <c r="R852" s="392">
        <f t="shared" si="236"/>
        <v>1.498062551895929E-2</v>
      </c>
    </row>
    <row r="853" spans="1:18" s="14" customFormat="1" ht="14.1" customHeight="1" thickBot="1" x14ac:dyDescent="0.3">
      <c r="A853" s="97"/>
      <c r="B853" s="700"/>
      <c r="C853" s="22">
        <v>5</v>
      </c>
      <c r="D853" s="346">
        <v>238212</v>
      </c>
      <c r="E853" s="285">
        <v>178659</v>
      </c>
      <c r="F853" s="285">
        <v>148884</v>
      </c>
      <c r="G853" s="285">
        <v>89331</v>
      </c>
      <c r="H853" s="470">
        <f t="shared" si="221"/>
        <v>262296</v>
      </c>
      <c r="I853" s="502">
        <f t="shared" si="222"/>
        <v>196722</v>
      </c>
      <c r="J853" s="475">
        <f t="shared" si="229"/>
        <v>163935</v>
      </c>
      <c r="K853" s="502">
        <f t="shared" si="230"/>
        <v>98361</v>
      </c>
      <c r="L853" s="326">
        <f t="shared" si="232"/>
        <v>0.10110321898141152</v>
      </c>
      <c r="M853" s="326">
        <f t="shared" si="233"/>
        <v>0.10110321898141152</v>
      </c>
      <c r="N853" s="326">
        <f t="shared" si="234"/>
        <v>0.10109212541307326</v>
      </c>
      <c r="O853" s="326">
        <f t="shared" si="235"/>
        <v>0.10108472982503275</v>
      </c>
      <c r="P853" s="447">
        <f t="shared" si="237"/>
        <v>246072</v>
      </c>
      <c r="Q853" s="439">
        <v>16224</v>
      </c>
      <c r="R853" s="392">
        <f t="shared" si="236"/>
        <v>1.4998125234345627E-2</v>
      </c>
    </row>
    <row r="854" spans="1:18" s="14" customFormat="1" ht="14.1" customHeight="1" thickBot="1" x14ac:dyDescent="0.3">
      <c r="A854" s="97"/>
      <c r="B854" s="700"/>
      <c r="C854" s="22">
        <v>6</v>
      </c>
      <c r="D854" s="346">
        <v>241779</v>
      </c>
      <c r="E854" s="285">
        <v>181335</v>
      </c>
      <c r="F854" s="285">
        <v>151113</v>
      </c>
      <c r="G854" s="285">
        <v>90666</v>
      </c>
      <c r="H854" s="470">
        <f t="shared" ref="H854:H917" si="238">P854+Q854</f>
        <v>265983</v>
      </c>
      <c r="I854" s="502">
        <f t="shared" ref="I854:I917" si="239">(ROUND((+H854/8*6)/3,0))*3</f>
        <v>199488</v>
      </c>
      <c r="J854" s="475">
        <f t="shared" si="229"/>
        <v>166239</v>
      </c>
      <c r="K854" s="502">
        <f t="shared" si="230"/>
        <v>99744</v>
      </c>
      <c r="L854" s="326">
        <f t="shared" ref="L854:L885" si="240">(H854-D854)/D854</f>
        <v>0.10010794982194483</v>
      </c>
      <c r="M854" s="326">
        <f t="shared" ref="M854:M885" si="241">(I854-E854)/E854</f>
        <v>0.10010753577632558</v>
      </c>
      <c r="N854" s="326">
        <f t="shared" ref="N854:N885" si="242">(J854-F854)/F854</f>
        <v>0.10009727819578726</v>
      </c>
      <c r="O854" s="326">
        <f t="shared" ref="O854:O885" si="243">(K854-G854)/G854</f>
        <v>0.10012573621864866</v>
      </c>
      <c r="P854" s="447">
        <f t="shared" si="237"/>
        <v>249759</v>
      </c>
      <c r="Q854" s="439">
        <v>16224</v>
      </c>
      <c r="R854" s="392">
        <f t="shared" ref="R854:R885" si="244">G854/G853-1</f>
        <v>1.4944420190079688E-2</v>
      </c>
    </row>
    <row r="855" spans="1:18" s="14" customFormat="1" ht="14.1" customHeight="1" thickBot="1" x14ac:dyDescent="0.3">
      <c r="A855" s="97"/>
      <c r="B855" s="700"/>
      <c r="C855" s="22">
        <v>7</v>
      </c>
      <c r="D855" s="346">
        <v>245409</v>
      </c>
      <c r="E855" s="285">
        <v>184056</v>
      </c>
      <c r="F855" s="285">
        <v>153381</v>
      </c>
      <c r="G855" s="285">
        <v>92028</v>
      </c>
      <c r="H855" s="470">
        <f t="shared" si="238"/>
        <v>269730</v>
      </c>
      <c r="I855" s="502">
        <f t="shared" si="239"/>
        <v>202299</v>
      </c>
      <c r="J855" s="475">
        <f t="shared" ref="J855:J918" si="245">(ROUND((+H855/8*5)/3,0))*3</f>
        <v>168582</v>
      </c>
      <c r="K855" s="502">
        <f t="shared" ref="K855:K918" si="246">(ROUND((+H855/8*3)/3,0))*3</f>
        <v>101148</v>
      </c>
      <c r="L855" s="326">
        <f t="shared" si="240"/>
        <v>9.910394484309866E-2</v>
      </c>
      <c r="M855" s="326">
        <f t="shared" si="241"/>
        <v>9.911657321684704E-2</v>
      </c>
      <c r="N855" s="326">
        <f t="shared" si="242"/>
        <v>9.9106147436775094E-2</v>
      </c>
      <c r="O855" s="326">
        <f t="shared" si="243"/>
        <v>9.9100273829704003E-2</v>
      </c>
      <c r="P855" s="447">
        <f t="shared" si="237"/>
        <v>253506</v>
      </c>
      <c r="Q855" s="439">
        <v>16224</v>
      </c>
      <c r="R855" s="392">
        <f t="shared" si="244"/>
        <v>1.5022169280656472E-2</v>
      </c>
    </row>
    <row r="856" spans="1:18" s="14" customFormat="1" ht="14.1" customHeight="1" thickBot="1" x14ac:dyDescent="0.3">
      <c r="A856" s="97"/>
      <c r="B856" s="700"/>
      <c r="C856" s="22">
        <v>8</v>
      </c>
      <c r="D856" s="346">
        <v>249096</v>
      </c>
      <c r="E856" s="285">
        <v>186822</v>
      </c>
      <c r="F856" s="285">
        <v>155685</v>
      </c>
      <c r="G856" s="285">
        <v>93411</v>
      </c>
      <c r="H856" s="470">
        <f t="shared" si="238"/>
        <v>273540</v>
      </c>
      <c r="I856" s="502">
        <f t="shared" si="239"/>
        <v>205155</v>
      </c>
      <c r="J856" s="475">
        <f t="shared" si="245"/>
        <v>170964</v>
      </c>
      <c r="K856" s="502">
        <f t="shared" si="246"/>
        <v>102579</v>
      </c>
      <c r="L856" s="326">
        <f t="shared" si="240"/>
        <v>9.8130841121495324E-2</v>
      </c>
      <c r="M856" s="326">
        <f t="shared" si="241"/>
        <v>9.8130841121495324E-2</v>
      </c>
      <c r="N856" s="326">
        <f t="shared" si="242"/>
        <v>9.8140475961075252E-2</v>
      </c>
      <c r="O856" s="326">
        <f t="shared" si="243"/>
        <v>9.8146899187461861E-2</v>
      </c>
      <c r="P856" s="447">
        <f t="shared" si="237"/>
        <v>257316</v>
      </c>
      <c r="Q856" s="439">
        <v>16224</v>
      </c>
      <c r="R856" s="392">
        <f t="shared" si="244"/>
        <v>1.5028034945886004E-2</v>
      </c>
    </row>
    <row r="857" spans="1:18" s="14" customFormat="1" ht="14.1" customHeight="1" thickBot="1" x14ac:dyDescent="0.3">
      <c r="A857" s="97"/>
      <c r="B857" s="700"/>
      <c r="C857" s="22">
        <v>9</v>
      </c>
      <c r="D857" s="346">
        <v>252831</v>
      </c>
      <c r="E857" s="285">
        <v>189624</v>
      </c>
      <c r="F857" s="285">
        <v>158019</v>
      </c>
      <c r="G857" s="285">
        <v>94812</v>
      </c>
      <c r="H857" s="470">
        <f t="shared" si="238"/>
        <v>277398</v>
      </c>
      <c r="I857" s="502">
        <f t="shared" si="239"/>
        <v>208050</v>
      </c>
      <c r="J857" s="475">
        <f t="shared" si="245"/>
        <v>173373</v>
      </c>
      <c r="K857" s="502">
        <f t="shared" si="246"/>
        <v>104025</v>
      </c>
      <c r="L857" s="326">
        <f t="shared" si="240"/>
        <v>9.7167673267914145E-2</v>
      </c>
      <c r="M857" s="326">
        <f t="shared" si="241"/>
        <v>9.7171244146310592E-2</v>
      </c>
      <c r="N857" s="326">
        <f t="shared" si="242"/>
        <v>9.7165530727317595E-2</v>
      </c>
      <c r="O857" s="326">
        <f t="shared" si="243"/>
        <v>9.7171244146310592E-2</v>
      </c>
      <c r="P857" s="447">
        <f t="shared" si="237"/>
        <v>261174</v>
      </c>
      <c r="Q857" s="439">
        <v>16224</v>
      </c>
      <c r="R857" s="392">
        <f t="shared" si="244"/>
        <v>1.4998233612743661E-2</v>
      </c>
    </row>
    <row r="858" spans="1:18" s="14" customFormat="1" ht="14.1" customHeight="1" thickBot="1" x14ac:dyDescent="0.3">
      <c r="A858" s="97"/>
      <c r="B858" s="701"/>
      <c r="C858" s="23">
        <v>10</v>
      </c>
      <c r="D858" s="346">
        <v>256620</v>
      </c>
      <c r="E858" s="285">
        <v>192465</v>
      </c>
      <c r="F858" s="285">
        <v>160389</v>
      </c>
      <c r="G858" s="285">
        <v>96234</v>
      </c>
      <c r="H858" s="470">
        <f t="shared" si="238"/>
        <v>281313</v>
      </c>
      <c r="I858" s="502">
        <f t="shared" si="239"/>
        <v>210984</v>
      </c>
      <c r="J858" s="475">
        <f t="shared" si="245"/>
        <v>175821</v>
      </c>
      <c r="K858" s="502">
        <f t="shared" si="246"/>
        <v>105492</v>
      </c>
      <c r="L858" s="326">
        <f t="shared" si="240"/>
        <v>9.6223988777180261E-2</v>
      </c>
      <c r="M858" s="326">
        <f t="shared" si="241"/>
        <v>9.6220091964772811E-2</v>
      </c>
      <c r="N858" s="326">
        <f t="shared" si="242"/>
        <v>9.6216074668462298E-2</v>
      </c>
      <c r="O858" s="326">
        <f t="shared" si="243"/>
        <v>9.6203005174886211E-2</v>
      </c>
      <c r="P858" s="447">
        <f t="shared" si="237"/>
        <v>265089</v>
      </c>
      <c r="Q858" s="439">
        <v>16224</v>
      </c>
      <c r="R858" s="392">
        <f t="shared" si="244"/>
        <v>1.499810150613845E-2</v>
      </c>
    </row>
    <row r="859" spans="1:18" s="14" customFormat="1" ht="14.1" customHeight="1" thickBot="1" x14ac:dyDescent="0.3">
      <c r="A859" s="97">
        <v>8</v>
      </c>
      <c r="B859" s="699" t="s">
        <v>252</v>
      </c>
      <c r="C859" s="19">
        <v>1</v>
      </c>
      <c r="D859" s="346">
        <v>278085</v>
      </c>
      <c r="E859" s="285">
        <v>208563</v>
      </c>
      <c r="F859" s="285">
        <v>173802</v>
      </c>
      <c r="G859" s="285">
        <v>104283</v>
      </c>
      <c r="H859" s="470">
        <f t="shared" si="238"/>
        <v>303486</v>
      </c>
      <c r="I859" s="502">
        <f t="shared" si="239"/>
        <v>227616</v>
      </c>
      <c r="J859" s="475">
        <f t="shared" si="245"/>
        <v>189678</v>
      </c>
      <c r="K859" s="502">
        <f t="shared" si="246"/>
        <v>113808</v>
      </c>
      <c r="L859" s="326">
        <f t="shared" si="240"/>
        <v>9.1342575111926214E-2</v>
      </c>
      <c r="M859" s="326">
        <f t="shared" si="241"/>
        <v>9.1353691690280639E-2</v>
      </c>
      <c r="N859" s="326">
        <f t="shared" si="242"/>
        <v>9.1345323989367205E-2</v>
      </c>
      <c r="O859" s="326">
        <f t="shared" si="243"/>
        <v>9.1337993728603892E-2</v>
      </c>
      <c r="P859" s="447">
        <f t="shared" si="237"/>
        <v>287262</v>
      </c>
      <c r="Q859" s="439">
        <v>16224</v>
      </c>
      <c r="R859" s="392">
        <f t="shared" si="244"/>
        <v>8.3639877797867745E-2</v>
      </c>
    </row>
    <row r="860" spans="1:18" s="14" customFormat="1" ht="14.1" customHeight="1" thickBot="1" x14ac:dyDescent="0.3">
      <c r="A860" s="97"/>
      <c r="B860" s="700"/>
      <c r="C860" s="22">
        <v>2</v>
      </c>
      <c r="D860" s="346">
        <v>282261</v>
      </c>
      <c r="E860" s="285">
        <v>211695</v>
      </c>
      <c r="F860" s="285">
        <v>176412</v>
      </c>
      <c r="G860" s="285">
        <v>105849</v>
      </c>
      <c r="H860" s="470">
        <f t="shared" si="238"/>
        <v>307800</v>
      </c>
      <c r="I860" s="502">
        <f t="shared" si="239"/>
        <v>230850</v>
      </c>
      <c r="J860" s="475">
        <f t="shared" si="245"/>
        <v>192375</v>
      </c>
      <c r="K860" s="502">
        <f t="shared" si="246"/>
        <v>115425</v>
      </c>
      <c r="L860" s="326">
        <f t="shared" si="240"/>
        <v>9.0480087578517748E-2</v>
      </c>
      <c r="M860" s="326">
        <f t="shared" si="241"/>
        <v>9.0483950967193374E-2</v>
      </c>
      <c r="N860" s="326">
        <f t="shared" si="242"/>
        <v>9.048704169784369E-2</v>
      </c>
      <c r="O860" s="326">
        <f t="shared" si="243"/>
        <v>9.0468497576736667E-2</v>
      </c>
      <c r="P860" s="447">
        <f t="shared" si="237"/>
        <v>291576</v>
      </c>
      <c r="Q860" s="439">
        <v>16224</v>
      </c>
      <c r="R860" s="392">
        <f t="shared" si="244"/>
        <v>1.50168292051438E-2</v>
      </c>
    </row>
    <row r="861" spans="1:18" s="14" customFormat="1" ht="14.1" customHeight="1" thickBot="1" x14ac:dyDescent="0.3">
      <c r="A861" s="97"/>
      <c r="B861" s="700"/>
      <c r="C861" s="22">
        <v>3</v>
      </c>
      <c r="D861" s="346">
        <v>286500</v>
      </c>
      <c r="E861" s="285">
        <v>214875</v>
      </c>
      <c r="F861" s="285">
        <v>179064</v>
      </c>
      <c r="G861" s="285">
        <v>107439</v>
      </c>
      <c r="H861" s="470">
        <f t="shared" si="238"/>
        <v>312180</v>
      </c>
      <c r="I861" s="502">
        <f t="shared" si="239"/>
        <v>234135</v>
      </c>
      <c r="J861" s="475">
        <f t="shared" si="245"/>
        <v>195114</v>
      </c>
      <c r="K861" s="502">
        <f t="shared" si="246"/>
        <v>117069</v>
      </c>
      <c r="L861" s="326">
        <f t="shared" si="240"/>
        <v>8.9633507853403141E-2</v>
      </c>
      <c r="M861" s="326">
        <f t="shared" si="241"/>
        <v>8.9633507853403141E-2</v>
      </c>
      <c r="N861" s="326">
        <f t="shared" si="242"/>
        <v>8.9632757003082694E-2</v>
      </c>
      <c r="O861" s="326">
        <f t="shared" si="243"/>
        <v>8.9632256443191019E-2</v>
      </c>
      <c r="P861" s="447">
        <f t="shared" si="237"/>
        <v>295956</v>
      </c>
      <c r="Q861" s="439">
        <v>16224</v>
      </c>
      <c r="R861" s="392">
        <f t="shared" si="244"/>
        <v>1.5021398407164988E-2</v>
      </c>
    </row>
    <row r="862" spans="1:18" s="14" customFormat="1" ht="14.1" customHeight="1" thickBot="1" x14ac:dyDescent="0.3">
      <c r="A862" s="97"/>
      <c r="B862" s="700"/>
      <c r="C862" s="22">
        <v>4</v>
      </c>
      <c r="D862" s="346">
        <v>290799</v>
      </c>
      <c r="E862" s="285">
        <v>218100</v>
      </c>
      <c r="F862" s="285">
        <v>181749</v>
      </c>
      <c r="G862" s="285">
        <v>109050</v>
      </c>
      <c r="H862" s="470">
        <f t="shared" si="238"/>
        <v>316620</v>
      </c>
      <c r="I862" s="502">
        <f t="shared" si="239"/>
        <v>237465</v>
      </c>
      <c r="J862" s="475">
        <f t="shared" si="245"/>
        <v>197889</v>
      </c>
      <c r="K862" s="502">
        <f t="shared" si="246"/>
        <v>118734</v>
      </c>
      <c r="L862" s="326">
        <f t="shared" si="240"/>
        <v>8.8793290210764139E-2</v>
      </c>
      <c r="M862" s="326">
        <f t="shared" si="241"/>
        <v>8.8789546079779916E-2</v>
      </c>
      <c r="N862" s="326">
        <f t="shared" si="242"/>
        <v>8.8803789842034894E-2</v>
      </c>
      <c r="O862" s="326">
        <f t="shared" si="243"/>
        <v>8.8803301237964233E-2</v>
      </c>
      <c r="P862" s="447">
        <f t="shared" si="237"/>
        <v>300396</v>
      </c>
      <c r="Q862" s="439">
        <v>16224</v>
      </c>
      <c r="R862" s="392">
        <f t="shared" si="244"/>
        <v>1.4994555049842262E-2</v>
      </c>
    </row>
    <row r="863" spans="1:18" s="14" customFormat="1" ht="14.1" customHeight="1" thickBot="1" x14ac:dyDescent="0.3">
      <c r="A863" s="97"/>
      <c r="B863" s="700"/>
      <c r="C863" s="22">
        <v>5</v>
      </c>
      <c r="D863" s="346">
        <v>295167</v>
      </c>
      <c r="E863" s="285">
        <v>221376</v>
      </c>
      <c r="F863" s="285">
        <v>184479</v>
      </c>
      <c r="G863" s="285">
        <v>110688</v>
      </c>
      <c r="H863" s="470">
        <f t="shared" si="238"/>
        <v>321132</v>
      </c>
      <c r="I863" s="502">
        <f t="shared" si="239"/>
        <v>240849</v>
      </c>
      <c r="J863" s="475">
        <f t="shared" si="245"/>
        <v>200709</v>
      </c>
      <c r="K863" s="502">
        <f t="shared" si="246"/>
        <v>120426</v>
      </c>
      <c r="L863" s="326">
        <f t="shared" si="240"/>
        <v>8.7967150799377974E-2</v>
      </c>
      <c r="M863" s="326">
        <f t="shared" si="241"/>
        <v>8.7963464874241115E-2</v>
      </c>
      <c r="N863" s="326">
        <f t="shared" si="242"/>
        <v>8.7977493373229479E-2</v>
      </c>
      <c r="O863" s="326">
        <f t="shared" si="243"/>
        <v>8.7977016478751086E-2</v>
      </c>
      <c r="P863" s="447">
        <f t="shared" si="237"/>
        <v>304908</v>
      </c>
      <c r="Q863" s="439">
        <v>16224</v>
      </c>
      <c r="R863" s="392">
        <f t="shared" si="244"/>
        <v>1.5020632737276385E-2</v>
      </c>
    </row>
    <row r="864" spans="1:18" s="14" customFormat="1" ht="14.1" customHeight="1" thickBot="1" x14ac:dyDescent="0.3">
      <c r="A864" s="97"/>
      <c r="B864" s="700"/>
      <c r="C864" s="22">
        <v>6</v>
      </c>
      <c r="D864" s="346">
        <v>299589</v>
      </c>
      <c r="E864" s="285">
        <v>224691</v>
      </c>
      <c r="F864" s="285">
        <v>187242</v>
      </c>
      <c r="G864" s="285">
        <v>112347</v>
      </c>
      <c r="H864" s="470">
        <f t="shared" si="238"/>
        <v>325698</v>
      </c>
      <c r="I864" s="502">
        <f t="shared" si="239"/>
        <v>244275</v>
      </c>
      <c r="J864" s="475">
        <f t="shared" si="245"/>
        <v>203562</v>
      </c>
      <c r="K864" s="502">
        <f t="shared" si="246"/>
        <v>122136</v>
      </c>
      <c r="L864" s="326">
        <f t="shared" si="240"/>
        <v>8.7149394670698863E-2</v>
      </c>
      <c r="M864" s="326">
        <f t="shared" si="241"/>
        <v>8.7159699320400019E-2</v>
      </c>
      <c r="N864" s="326">
        <f t="shared" si="242"/>
        <v>8.7159932066523532E-2</v>
      </c>
      <c r="O864" s="326">
        <f t="shared" si="243"/>
        <v>8.7131832625704286E-2</v>
      </c>
      <c r="P864" s="447">
        <f t="shared" si="237"/>
        <v>309474</v>
      </c>
      <c r="Q864" s="439">
        <v>16224</v>
      </c>
      <c r="R864" s="392">
        <f t="shared" si="244"/>
        <v>1.4988074588031308E-2</v>
      </c>
    </row>
    <row r="865" spans="1:18" s="14" customFormat="1" ht="14.1" customHeight="1" thickBot="1" x14ac:dyDescent="0.3">
      <c r="A865" s="97"/>
      <c r="B865" s="700"/>
      <c r="C865" s="22">
        <v>7</v>
      </c>
      <c r="D865" s="346">
        <v>304089</v>
      </c>
      <c r="E865" s="285">
        <v>228066</v>
      </c>
      <c r="F865" s="285">
        <v>190056</v>
      </c>
      <c r="G865" s="285">
        <v>114033</v>
      </c>
      <c r="H865" s="470">
        <f t="shared" si="238"/>
        <v>330348</v>
      </c>
      <c r="I865" s="502">
        <f t="shared" si="239"/>
        <v>247761</v>
      </c>
      <c r="J865" s="475">
        <f t="shared" si="245"/>
        <v>206469</v>
      </c>
      <c r="K865" s="502">
        <f t="shared" si="246"/>
        <v>123882</v>
      </c>
      <c r="L865" s="326">
        <f t="shared" si="240"/>
        <v>8.6353008494223726E-2</v>
      </c>
      <c r="M865" s="326">
        <f t="shared" si="241"/>
        <v>8.6356580989713508E-2</v>
      </c>
      <c r="N865" s="326">
        <f t="shared" si="242"/>
        <v>8.635875741886602E-2</v>
      </c>
      <c r="O865" s="326">
        <f t="shared" si="243"/>
        <v>8.6369735076688325E-2</v>
      </c>
      <c r="P865" s="447">
        <f t="shared" si="237"/>
        <v>314124</v>
      </c>
      <c r="Q865" s="439">
        <v>16224</v>
      </c>
      <c r="R865" s="392">
        <f t="shared" si="244"/>
        <v>1.500707629042175E-2</v>
      </c>
    </row>
    <row r="866" spans="1:18" s="14" customFormat="1" ht="14.1" customHeight="1" thickBot="1" x14ac:dyDescent="0.3">
      <c r="A866" s="97"/>
      <c r="B866" s="700"/>
      <c r="C866" s="22">
        <v>8</v>
      </c>
      <c r="D866" s="346">
        <v>308646</v>
      </c>
      <c r="E866" s="285">
        <v>231486</v>
      </c>
      <c r="F866" s="285">
        <v>192903</v>
      </c>
      <c r="G866" s="285">
        <v>115743</v>
      </c>
      <c r="H866" s="470">
        <f t="shared" si="238"/>
        <v>335055</v>
      </c>
      <c r="I866" s="502">
        <f t="shared" si="239"/>
        <v>251292</v>
      </c>
      <c r="J866" s="475">
        <f t="shared" si="245"/>
        <v>209409</v>
      </c>
      <c r="K866" s="502">
        <f t="shared" si="246"/>
        <v>125646</v>
      </c>
      <c r="L866" s="326">
        <f t="shared" si="240"/>
        <v>8.5564044244863052E-2</v>
      </c>
      <c r="M866" s="326">
        <f t="shared" si="241"/>
        <v>8.5560249863922661E-2</v>
      </c>
      <c r="N866" s="326">
        <f t="shared" si="242"/>
        <v>8.5566320897031145E-2</v>
      </c>
      <c r="O866" s="326">
        <f t="shared" si="243"/>
        <v>8.5560249863922661E-2</v>
      </c>
      <c r="P866" s="447">
        <f t="shared" si="237"/>
        <v>318831</v>
      </c>
      <c r="Q866" s="439">
        <v>16224</v>
      </c>
      <c r="R866" s="392">
        <f t="shared" si="244"/>
        <v>1.4995659151298302E-2</v>
      </c>
    </row>
    <row r="867" spans="1:18" s="14" customFormat="1" ht="14.1" customHeight="1" thickBot="1" x14ac:dyDescent="0.3">
      <c r="A867" s="97"/>
      <c r="B867" s="701"/>
      <c r="C867" s="23">
        <v>9</v>
      </c>
      <c r="D867" s="346">
        <v>313278</v>
      </c>
      <c r="E867" s="285">
        <v>234960</v>
      </c>
      <c r="F867" s="285">
        <v>195798</v>
      </c>
      <c r="G867" s="285">
        <v>117480</v>
      </c>
      <c r="H867" s="470">
        <f t="shared" si="238"/>
        <v>339840</v>
      </c>
      <c r="I867" s="502">
        <f t="shared" si="239"/>
        <v>254880</v>
      </c>
      <c r="J867" s="475">
        <f t="shared" si="245"/>
        <v>212400</v>
      </c>
      <c r="K867" s="502">
        <f t="shared" si="246"/>
        <v>127440</v>
      </c>
      <c r="L867" s="326">
        <f t="shared" si="240"/>
        <v>8.4787313504299702E-2</v>
      </c>
      <c r="M867" s="326">
        <f t="shared" si="241"/>
        <v>8.4780388151174668E-2</v>
      </c>
      <c r="N867" s="326">
        <f t="shared" si="242"/>
        <v>8.4791468758618579E-2</v>
      </c>
      <c r="O867" s="326">
        <f t="shared" si="243"/>
        <v>8.4780388151174668E-2</v>
      </c>
      <c r="P867" s="447">
        <f t="shared" si="237"/>
        <v>323616</v>
      </c>
      <c r="Q867" s="439">
        <v>16224</v>
      </c>
      <c r="R867" s="392">
        <f t="shared" si="244"/>
        <v>1.5007387055804733E-2</v>
      </c>
    </row>
    <row r="868" spans="1:18" s="14" customFormat="1" ht="14.1" customHeight="1" thickBot="1" x14ac:dyDescent="0.3">
      <c r="A868" s="97">
        <v>9</v>
      </c>
      <c r="B868" s="699" t="s">
        <v>253</v>
      </c>
      <c r="C868" s="19">
        <v>1</v>
      </c>
      <c r="D868" s="346">
        <v>332496</v>
      </c>
      <c r="E868" s="285">
        <v>249372</v>
      </c>
      <c r="F868" s="285">
        <v>207810</v>
      </c>
      <c r="G868" s="285">
        <v>124686</v>
      </c>
      <c r="H868" s="470">
        <f t="shared" si="238"/>
        <v>359691</v>
      </c>
      <c r="I868" s="502">
        <f t="shared" si="239"/>
        <v>269769</v>
      </c>
      <c r="J868" s="475">
        <f t="shared" si="245"/>
        <v>224808</v>
      </c>
      <c r="K868" s="502">
        <f t="shared" si="246"/>
        <v>134883</v>
      </c>
      <c r="L868" s="326">
        <f t="shared" si="240"/>
        <v>8.1790457629565466E-2</v>
      </c>
      <c r="M868" s="326">
        <f t="shared" si="241"/>
        <v>8.1793465184543571E-2</v>
      </c>
      <c r="N868" s="326">
        <f t="shared" si="242"/>
        <v>8.1795871228526051E-2</v>
      </c>
      <c r="O868" s="326">
        <f t="shared" si="243"/>
        <v>8.1781434964631153E-2</v>
      </c>
      <c r="P868" s="447">
        <f t="shared" si="237"/>
        <v>343467</v>
      </c>
      <c r="Q868" s="439">
        <v>16224</v>
      </c>
      <c r="R868" s="392">
        <f t="shared" si="244"/>
        <v>6.1338100102145132E-2</v>
      </c>
    </row>
    <row r="869" spans="1:18" s="14" customFormat="1" ht="14.1" customHeight="1" thickBot="1" x14ac:dyDescent="0.3">
      <c r="A869" s="97"/>
      <c r="B869" s="700"/>
      <c r="C869" s="22">
        <v>2</v>
      </c>
      <c r="D869" s="346">
        <v>334341</v>
      </c>
      <c r="E869" s="285">
        <v>250755</v>
      </c>
      <c r="F869" s="285">
        <v>208962</v>
      </c>
      <c r="G869" s="285">
        <v>125379</v>
      </c>
      <c r="H869" s="470">
        <f t="shared" si="238"/>
        <v>362775</v>
      </c>
      <c r="I869" s="502">
        <f t="shared" si="239"/>
        <v>272082</v>
      </c>
      <c r="J869" s="475">
        <f t="shared" si="245"/>
        <v>226734</v>
      </c>
      <c r="K869" s="502">
        <f t="shared" si="246"/>
        <v>136041</v>
      </c>
      <c r="L869" s="326">
        <f t="shared" si="240"/>
        <v>8.5044909239369387E-2</v>
      </c>
      <c r="M869" s="326">
        <f t="shared" si="241"/>
        <v>8.505114554046779E-2</v>
      </c>
      <c r="N869" s="326">
        <f t="shared" si="242"/>
        <v>8.504895626956098E-2</v>
      </c>
      <c r="O869" s="326">
        <f t="shared" si="243"/>
        <v>8.503816428588519E-2</v>
      </c>
      <c r="P869" s="447">
        <f t="shared" si="237"/>
        <v>345375</v>
      </c>
      <c r="Q869" s="439">
        <v>17400</v>
      </c>
      <c r="R869" s="392">
        <f t="shared" si="244"/>
        <v>5.5579615995380305E-3</v>
      </c>
    </row>
    <row r="870" spans="1:18" s="14" customFormat="1" ht="14.1" customHeight="1" thickBot="1" x14ac:dyDescent="0.3">
      <c r="A870" s="97"/>
      <c r="B870" s="700"/>
      <c r="C870" s="22">
        <v>3</v>
      </c>
      <c r="D870" s="346">
        <v>339354</v>
      </c>
      <c r="E870" s="285">
        <v>254517</v>
      </c>
      <c r="F870" s="285">
        <v>212097</v>
      </c>
      <c r="G870" s="285">
        <v>127257</v>
      </c>
      <c r="H870" s="470">
        <f t="shared" si="238"/>
        <v>367953</v>
      </c>
      <c r="I870" s="502">
        <f t="shared" si="239"/>
        <v>275964</v>
      </c>
      <c r="J870" s="475">
        <f t="shared" si="245"/>
        <v>229971</v>
      </c>
      <c r="K870" s="502">
        <f t="shared" si="246"/>
        <v>137982</v>
      </c>
      <c r="L870" s="326">
        <f t="shared" si="240"/>
        <v>8.4274828055658696E-2</v>
      </c>
      <c r="M870" s="326">
        <f t="shared" si="241"/>
        <v>8.4265491106684423E-2</v>
      </c>
      <c r="N870" s="326">
        <f t="shared" si="242"/>
        <v>8.4272761990975831E-2</v>
      </c>
      <c r="O870" s="326">
        <f t="shared" si="243"/>
        <v>8.4278271529267548E-2</v>
      </c>
      <c r="P870" s="447">
        <f t="shared" si="237"/>
        <v>350553</v>
      </c>
      <c r="Q870" s="439">
        <v>17400</v>
      </c>
      <c r="R870" s="392">
        <f t="shared" si="244"/>
        <v>1.4978584930490646E-2</v>
      </c>
    </row>
    <row r="871" spans="1:18" s="14" customFormat="1" ht="14.1" customHeight="1" thickBot="1" x14ac:dyDescent="0.3">
      <c r="A871" s="97"/>
      <c r="B871" s="700"/>
      <c r="C871" s="22">
        <v>4</v>
      </c>
      <c r="D871" s="346">
        <v>344442</v>
      </c>
      <c r="E871" s="285">
        <v>258333</v>
      </c>
      <c r="F871" s="285">
        <v>215277</v>
      </c>
      <c r="G871" s="285">
        <v>129165</v>
      </c>
      <c r="H871" s="470">
        <f t="shared" si="238"/>
        <v>373209</v>
      </c>
      <c r="I871" s="502">
        <f t="shared" si="239"/>
        <v>279906</v>
      </c>
      <c r="J871" s="475">
        <f t="shared" si="245"/>
        <v>233256</v>
      </c>
      <c r="K871" s="502">
        <f t="shared" si="246"/>
        <v>139953</v>
      </c>
      <c r="L871" s="326">
        <f t="shared" si="240"/>
        <v>8.3517689480376953E-2</v>
      </c>
      <c r="M871" s="326">
        <f t="shared" si="241"/>
        <v>8.3508494849670767E-2</v>
      </c>
      <c r="N871" s="326">
        <f t="shared" si="242"/>
        <v>8.3515656572694719E-2</v>
      </c>
      <c r="O871" s="326">
        <f t="shared" si="243"/>
        <v>8.3521077691325052E-2</v>
      </c>
      <c r="P871" s="447">
        <f t="shared" si="237"/>
        <v>355809</v>
      </c>
      <c r="Q871" s="439">
        <v>17400</v>
      </c>
      <c r="R871" s="392">
        <f t="shared" si="244"/>
        <v>1.4993281312619455E-2</v>
      </c>
    </row>
    <row r="872" spans="1:18" s="14" customFormat="1" ht="14.1" customHeight="1" thickBot="1" x14ac:dyDescent="0.3">
      <c r="A872" s="97"/>
      <c r="B872" s="700"/>
      <c r="C872" s="22">
        <v>5</v>
      </c>
      <c r="D872" s="346">
        <v>349608</v>
      </c>
      <c r="E872" s="285">
        <v>262206</v>
      </c>
      <c r="F872" s="285">
        <v>218505</v>
      </c>
      <c r="G872" s="285">
        <v>131103</v>
      </c>
      <c r="H872" s="470">
        <f t="shared" si="238"/>
        <v>378546</v>
      </c>
      <c r="I872" s="502">
        <f t="shared" si="239"/>
        <v>283911</v>
      </c>
      <c r="J872" s="475">
        <f t="shared" si="245"/>
        <v>236592</v>
      </c>
      <c r="K872" s="502">
        <f t="shared" si="246"/>
        <v>141954</v>
      </c>
      <c r="L872" s="326">
        <f t="shared" si="240"/>
        <v>8.2772705430081694E-2</v>
      </c>
      <c r="M872" s="326">
        <f t="shared" si="241"/>
        <v>8.277842612297201E-2</v>
      </c>
      <c r="N872" s="326">
        <f t="shared" si="242"/>
        <v>8.2776137845815889E-2</v>
      </c>
      <c r="O872" s="326">
        <f t="shared" si="243"/>
        <v>8.2766984737191365E-2</v>
      </c>
      <c r="P872" s="447">
        <f t="shared" si="237"/>
        <v>361146</v>
      </c>
      <c r="Q872" s="439">
        <v>17400</v>
      </c>
      <c r="R872" s="392">
        <f t="shared" si="244"/>
        <v>1.5004064568575171E-2</v>
      </c>
    </row>
    <row r="873" spans="1:18" s="14" customFormat="1" ht="14.1" customHeight="1" thickBot="1" x14ac:dyDescent="0.3">
      <c r="A873" s="97"/>
      <c r="B873" s="700"/>
      <c r="C873" s="22">
        <v>6</v>
      </c>
      <c r="D873" s="346">
        <v>354858</v>
      </c>
      <c r="E873" s="285">
        <v>266145</v>
      </c>
      <c r="F873" s="285">
        <v>221787</v>
      </c>
      <c r="G873" s="285">
        <v>133071</v>
      </c>
      <c r="H873" s="470">
        <f t="shared" si="238"/>
        <v>383967</v>
      </c>
      <c r="I873" s="502">
        <f t="shared" si="239"/>
        <v>287976</v>
      </c>
      <c r="J873" s="475">
        <f t="shared" si="245"/>
        <v>239979</v>
      </c>
      <c r="K873" s="502">
        <f t="shared" si="246"/>
        <v>143988</v>
      </c>
      <c r="L873" s="326">
        <f t="shared" si="240"/>
        <v>8.2029995096630198E-2</v>
      </c>
      <c r="M873" s="326">
        <f t="shared" si="241"/>
        <v>8.2026714760750713E-2</v>
      </c>
      <c r="N873" s="326">
        <f t="shared" si="242"/>
        <v>8.2024645267756907E-2</v>
      </c>
      <c r="O873" s="326">
        <f t="shared" si="243"/>
        <v>8.2038911558491329E-2</v>
      </c>
      <c r="P873" s="447">
        <f t="shared" si="237"/>
        <v>366567</v>
      </c>
      <c r="Q873" s="439">
        <v>17400</v>
      </c>
      <c r="R873" s="392">
        <f t="shared" si="244"/>
        <v>1.5011098144207313E-2</v>
      </c>
    </row>
    <row r="874" spans="1:18" s="14" customFormat="1" ht="14.1" customHeight="1" thickBot="1" x14ac:dyDescent="0.3">
      <c r="A874" s="97"/>
      <c r="B874" s="700"/>
      <c r="C874" s="22">
        <v>7</v>
      </c>
      <c r="D874" s="346">
        <v>360192</v>
      </c>
      <c r="E874" s="285">
        <v>270144</v>
      </c>
      <c r="F874" s="285">
        <v>225120</v>
      </c>
      <c r="G874" s="285">
        <v>135072</v>
      </c>
      <c r="H874" s="470">
        <f t="shared" si="238"/>
        <v>389478</v>
      </c>
      <c r="I874" s="502">
        <f t="shared" si="239"/>
        <v>292110</v>
      </c>
      <c r="J874" s="475">
        <f t="shared" si="245"/>
        <v>243423</v>
      </c>
      <c r="K874" s="502">
        <f t="shared" si="246"/>
        <v>146055</v>
      </c>
      <c r="L874" s="326">
        <f t="shared" si="240"/>
        <v>8.1306636460554374E-2</v>
      </c>
      <c r="M874" s="326">
        <f t="shared" si="241"/>
        <v>8.1312189054726369E-2</v>
      </c>
      <c r="N874" s="326">
        <f t="shared" si="242"/>
        <v>8.1303304904051174E-2</v>
      </c>
      <c r="O874" s="326">
        <f t="shared" si="243"/>
        <v>8.1312189054726369E-2</v>
      </c>
      <c r="P874" s="447">
        <f t="shared" si="237"/>
        <v>372078</v>
      </c>
      <c r="Q874" s="439">
        <v>17400</v>
      </c>
      <c r="R874" s="392">
        <f t="shared" si="244"/>
        <v>1.5037085465653632E-2</v>
      </c>
    </row>
    <row r="875" spans="1:18" s="14" customFormat="1" ht="14.1" customHeight="1" thickBot="1" x14ac:dyDescent="0.3">
      <c r="A875" s="97"/>
      <c r="B875" s="700"/>
      <c r="C875" s="22">
        <v>8</v>
      </c>
      <c r="D875" s="346">
        <v>365583</v>
      </c>
      <c r="E875" s="285">
        <v>274188</v>
      </c>
      <c r="F875" s="285">
        <v>228489</v>
      </c>
      <c r="G875" s="285">
        <v>137094</v>
      </c>
      <c r="H875" s="470">
        <f t="shared" si="238"/>
        <v>395046</v>
      </c>
      <c r="I875" s="502">
        <f t="shared" si="239"/>
        <v>296286</v>
      </c>
      <c r="J875" s="475">
        <f t="shared" si="245"/>
        <v>246903</v>
      </c>
      <c r="K875" s="502">
        <f t="shared" si="246"/>
        <v>148143</v>
      </c>
      <c r="L875" s="326">
        <f t="shared" si="240"/>
        <v>8.0591821829789675E-2</v>
      </c>
      <c r="M875" s="326">
        <f t="shared" si="241"/>
        <v>8.0594336732460942E-2</v>
      </c>
      <c r="N875" s="326">
        <f t="shared" si="242"/>
        <v>8.0590312881582915E-2</v>
      </c>
      <c r="O875" s="326">
        <f t="shared" si="243"/>
        <v>8.0594336732460942E-2</v>
      </c>
      <c r="P875" s="447">
        <f t="shared" si="237"/>
        <v>377646</v>
      </c>
      <c r="Q875" s="439">
        <v>17400</v>
      </c>
      <c r="R875" s="392">
        <f t="shared" si="244"/>
        <v>1.4969793887704252E-2</v>
      </c>
    </row>
    <row r="876" spans="1:18" s="14" customFormat="1" ht="14.1" customHeight="1" thickBot="1" x14ac:dyDescent="0.3">
      <c r="A876" s="97"/>
      <c r="B876" s="700"/>
      <c r="C876" s="22">
        <v>9</v>
      </c>
      <c r="D876" s="346">
        <v>371061</v>
      </c>
      <c r="E876" s="285">
        <v>278295</v>
      </c>
      <c r="F876" s="285">
        <v>231912</v>
      </c>
      <c r="G876" s="285">
        <v>139149</v>
      </c>
      <c r="H876" s="470">
        <f t="shared" si="238"/>
        <v>400707</v>
      </c>
      <c r="I876" s="502">
        <f t="shared" si="239"/>
        <v>300531</v>
      </c>
      <c r="J876" s="475">
        <f t="shared" si="245"/>
        <v>250443</v>
      </c>
      <c r="K876" s="502">
        <f t="shared" si="246"/>
        <v>150264</v>
      </c>
      <c r="L876" s="326">
        <f t="shared" si="240"/>
        <v>7.9895219384413879E-2</v>
      </c>
      <c r="M876" s="326">
        <f t="shared" si="241"/>
        <v>7.9900824664474748E-2</v>
      </c>
      <c r="N876" s="326">
        <f t="shared" si="242"/>
        <v>7.9905308910276307E-2</v>
      </c>
      <c r="O876" s="326">
        <f t="shared" si="243"/>
        <v>7.9878403725502881E-2</v>
      </c>
      <c r="P876" s="447">
        <f t="shared" si="237"/>
        <v>383307</v>
      </c>
      <c r="Q876" s="439">
        <v>17400</v>
      </c>
      <c r="R876" s="392">
        <f t="shared" si="244"/>
        <v>1.4989715085999444E-2</v>
      </c>
    </row>
    <row r="877" spans="1:18" s="14" customFormat="1" ht="14.1" customHeight="1" thickBot="1" x14ac:dyDescent="0.3">
      <c r="A877" s="97"/>
      <c r="B877" s="701"/>
      <c r="C877" s="23">
        <v>10</v>
      </c>
      <c r="D877" s="346">
        <v>376632</v>
      </c>
      <c r="E877" s="285">
        <v>282474</v>
      </c>
      <c r="F877" s="285">
        <v>235395</v>
      </c>
      <c r="G877" s="285">
        <v>141237</v>
      </c>
      <c r="H877" s="351">
        <f t="shared" si="238"/>
        <v>406461</v>
      </c>
      <c r="I877" s="481">
        <f t="shared" si="239"/>
        <v>304845</v>
      </c>
      <c r="J877" s="481">
        <f t="shared" si="245"/>
        <v>254037</v>
      </c>
      <c r="K877" s="481">
        <f t="shared" si="246"/>
        <v>152424</v>
      </c>
      <c r="L877" s="326">
        <f t="shared" si="240"/>
        <v>7.9199324539603641E-2</v>
      </c>
      <c r="M877" s="326">
        <f t="shared" si="241"/>
        <v>7.9196669427982758E-2</v>
      </c>
      <c r="N877" s="326">
        <f t="shared" si="242"/>
        <v>7.9194545338686043E-2</v>
      </c>
      <c r="O877" s="326">
        <f t="shared" si="243"/>
        <v>7.9207289874466319E-2</v>
      </c>
      <c r="P877" s="447">
        <f t="shared" si="237"/>
        <v>389061</v>
      </c>
      <c r="Q877" s="439">
        <v>17400</v>
      </c>
      <c r="R877" s="392">
        <f t="shared" si="244"/>
        <v>1.5005497703900028E-2</v>
      </c>
    </row>
    <row r="878" spans="1:18" s="14" customFormat="1" ht="14.1" customHeight="1" thickBot="1" x14ac:dyDescent="0.3">
      <c r="A878" s="97">
        <v>10</v>
      </c>
      <c r="B878" s="699" t="s">
        <v>254</v>
      </c>
      <c r="C878" s="19">
        <v>1</v>
      </c>
      <c r="D878" s="346">
        <v>403920</v>
      </c>
      <c r="E878" s="285">
        <v>302940</v>
      </c>
      <c r="F878" s="285">
        <v>252450</v>
      </c>
      <c r="G878" s="285">
        <v>151470</v>
      </c>
      <c r="H878" s="470">
        <f t="shared" si="238"/>
        <v>434649</v>
      </c>
      <c r="I878" s="502">
        <f t="shared" si="239"/>
        <v>325986</v>
      </c>
      <c r="J878" s="475">
        <f t="shared" si="245"/>
        <v>271656</v>
      </c>
      <c r="K878" s="502">
        <f t="shared" si="246"/>
        <v>162993</v>
      </c>
      <c r="L878" s="326">
        <f t="shared" si="240"/>
        <v>7.6076945929887105E-2</v>
      </c>
      <c r="M878" s="326">
        <f t="shared" si="241"/>
        <v>7.6074470192117258E-2</v>
      </c>
      <c r="N878" s="326">
        <f t="shared" si="242"/>
        <v>7.6078431372549021E-2</v>
      </c>
      <c r="O878" s="326">
        <f t="shared" si="243"/>
        <v>7.6074470192117258E-2</v>
      </c>
      <c r="P878" s="447">
        <f t="shared" si="237"/>
        <v>417249</v>
      </c>
      <c r="Q878" s="439">
        <v>17400</v>
      </c>
      <c r="R878" s="392">
        <f t="shared" si="244"/>
        <v>7.2452685910915804E-2</v>
      </c>
    </row>
    <row r="879" spans="1:18" s="14" customFormat="1" ht="14.1" customHeight="1" thickBot="1" x14ac:dyDescent="0.3">
      <c r="A879" s="97"/>
      <c r="B879" s="700"/>
      <c r="C879" s="22">
        <v>2</v>
      </c>
      <c r="D879" s="346">
        <v>409974</v>
      </c>
      <c r="E879" s="285">
        <v>307482</v>
      </c>
      <c r="F879" s="285">
        <v>256233</v>
      </c>
      <c r="G879" s="285">
        <v>153741</v>
      </c>
      <c r="H879" s="470">
        <f t="shared" si="238"/>
        <v>440904</v>
      </c>
      <c r="I879" s="502">
        <f t="shared" si="239"/>
        <v>330678</v>
      </c>
      <c r="J879" s="475">
        <f t="shared" si="245"/>
        <v>275565</v>
      </c>
      <c r="K879" s="502">
        <f t="shared" si="246"/>
        <v>165339</v>
      </c>
      <c r="L879" s="326">
        <f t="shared" si="240"/>
        <v>7.544380863176689E-2</v>
      </c>
      <c r="M879" s="326">
        <f t="shared" si="241"/>
        <v>7.543856225730286E-2</v>
      </c>
      <c r="N879" s="326">
        <f t="shared" si="242"/>
        <v>7.544695648101532E-2</v>
      </c>
      <c r="O879" s="326">
        <f t="shared" si="243"/>
        <v>7.543856225730286E-2</v>
      </c>
      <c r="P879" s="447">
        <f t="shared" si="237"/>
        <v>423504</v>
      </c>
      <c r="Q879" s="439">
        <v>17400</v>
      </c>
      <c r="R879" s="392">
        <f t="shared" si="244"/>
        <v>1.4993067934244486E-2</v>
      </c>
    </row>
    <row r="880" spans="1:18" s="14" customFormat="1" ht="14.1" customHeight="1" thickBot="1" x14ac:dyDescent="0.3">
      <c r="A880" s="97"/>
      <c r="B880" s="700"/>
      <c r="C880" s="22">
        <v>3</v>
      </c>
      <c r="D880" s="346">
        <v>416133</v>
      </c>
      <c r="E880" s="285">
        <v>312099</v>
      </c>
      <c r="F880" s="285">
        <v>260082</v>
      </c>
      <c r="G880" s="285">
        <v>156051</v>
      </c>
      <c r="H880" s="470">
        <f t="shared" si="238"/>
        <v>447264</v>
      </c>
      <c r="I880" s="502">
        <f t="shared" si="239"/>
        <v>335448</v>
      </c>
      <c r="J880" s="475">
        <f t="shared" si="245"/>
        <v>279540</v>
      </c>
      <c r="K880" s="502">
        <f t="shared" si="246"/>
        <v>167724</v>
      </c>
      <c r="L880" s="326">
        <f t="shared" si="240"/>
        <v>7.4810216925838613E-2</v>
      </c>
      <c r="M880" s="326">
        <f t="shared" si="241"/>
        <v>7.4812799784683706E-2</v>
      </c>
      <c r="N880" s="326">
        <f t="shared" si="242"/>
        <v>7.4814866080697623E-2</v>
      </c>
      <c r="O880" s="326">
        <f t="shared" si="243"/>
        <v>7.4802468423784532E-2</v>
      </c>
      <c r="P880" s="447">
        <f t="shared" si="237"/>
        <v>429864</v>
      </c>
      <c r="Q880" s="439">
        <v>17400</v>
      </c>
      <c r="R880" s="392">
        <f t="shared" si="244"/>
        <v>1.5025269771889116E-2</v>
      </c>
    </row>
    <row r="881" spans="1:18" s="14" customFormat="1" ht="14.1" customHeight="1" thickBot="1" x14ac:dyDescent="0.3">
      <c r="A881" s="97"/>
      <c r="B881" s="700"/>
      <c r="C881" s="22">
        <v>4</v>
      </c>
      <c r="D881" s="346">
        <v>422373</v>
      </c>
      <c r="E881" s="285">
        <v>316779</v>
      </c>
      <c r="F881" s="285">
        <v>263982</v>
      </c>
      <c r="G881" s="285">
        <v>158391</v>
      </c>
      <c r="H881" s="470">
        <f t="shared" si="238"/>
        <v>453711</v>
      </c>
      <c r="I881" s="502">
        <f t="shared" si="239"/>
        <v>340284</v>
      </c>
      <c r="J881" s="475">
        <f t="shared" si="245"/>
        <v>283569</v>
      </c>
      <c r="K881" s="502">
        <f t="shared" si="246"/>
        <v>170142</v>
      </c>
      <c r="L881" s="326">
        <f t="shared" si="240"/>
        <v>7.4195083492552785E-2</v>
      </c>
      <c r="M881" s="326">
        <f t="shared" si="241"/>
        <v>7.4199994317805162E-2</v>
      </c>
      <c r="N881" s="326">
        <f t="shared" si="242"/>
        <v>7.419824078914472E-2</v>
      </c>
      <c r="O881" s="326">
        <f t="shared" si="243"/>
        <v>7.4189821391366928E-2</v>
      </c>
      <c r="P881" s="447">
        <f t="shared" si="237"/>
        <v>436311</v>
      </c>
      <c r="Q881" s="439">
        <v>17400</v>
      </c>
      <c r="R881" s="392">
        <f t="shared" si="244"/>
        <v>1.4995097756502762E-2</v>
      </c>
    </row>
    <row r="882" spans="1:18" s="14" customFormat="1" ht="14.1" customHeight="1" thickBot="1" x14ac:dyDescent="0.3">
      <c r="A882" s="97"/>
      <c r="B882" s="700"/>
      <c r="C882" s="22">
        <v>5</v>
      </c>
      <c r="D882" s="346">
        <v>428703</v>
      </c>
      <c r="E882" s="285">
        <v>321528</v>
      </c>
      <c r="F882" s="285">
        <v>267939</v>
      </c>
      <c r="G882" s="285">
        <v>160764</v>
      </c>
      <c r="H882" s="470">
        <f t="shared" si="238"/>
        <v>460251</v>
      </c>
      <c r="I882" s="502">
        <f t="shared" si="239"/>
        <v>345189</v>
      </c>
      <c r="J882" s="475">
        <f t="shared" si="245"/>
        <v>287658</v>
      </c>
      <c r="K882" s="502">
        <f t="shared" si="246"/>
        <v>172593</v>
      </c>
      <c r="L882" s="326">
        <f t="shared" si="240"/>
        <v>7.3589408051728117E-2</v>
      </c>
      <c r="M882" s="326">
        <f t="shared" si="241"/>
        <v>7.358923639620811E-2</v>
      </c>
      <c r="N882" s="326">
        <f t="shared" si="242"/>
        <v>7.359510933458735E-2</v>
      </c>
      <c r="O882" s="326">
        <f t="shared" si="243"/>
        <v>7.3579905949093083E-2</v>
      </c>
      <c r="P882" s="447">
        <f t="shared" si="237"/>
        <v>442851</v>
      </c>
      <c r="Q882" s="439">
        <v>17400</v>
      </c>
      <c r="R882" s="392">
        <f t="shared" si="244"/>
        <v>1.4981911851052132E-2</v>
      </c>
    </row>
    <row r="883" spans="1:18" s="14" customFormat="1" ht="14.1" customHeight="1" thickBot="1" x14ac:dyDescent="0.3">
      <c r="A883" s="97"/>
      <c r="B883" s="700"/>
      <c r="C883" s="22">
        <v>6</v>
      </c>
      <c r="D883" s="346">
        <v>435138</v>
      </c>
      <c r="E883" s="285">
        <v>326355</v>
      </c>
      <c r="F883" s="285">
        <v>271962</v>
      </c>
      <c r="G883" s="285">
        <v>163176</v>
      </c>
      <c r="H883" s="470">
        <f t="shared" si="238"/>
        <v>466899</v>
      </c>
      <c r="I883" s="502">
        <f t="shared" si="239"/>
        <v>350175</v>
      </c>
      <c r="J883" s="475">
        <f t="shared" si="245"/>
        <v>291813</v>
      </c>
      <c r="K883" s="502">
        <f t="shared" si="246"/>
        <v>175086</v>
      </c>
      <c r="L883" s="326">
        <f t="shared" si="240"/>
        <v>7.2990637452945956E-2</v>
      </c>
      <c r="M883" s="326">
        <f t="shared" si="241"/>
        <v>7.2988003860826406E-2</v>
      </c>
      <c r="N883" s="326">
        <f t="shared" si="242"/>
        <v>7.2991815032982549E-2</v>
      </c>
      <c r="O883" s="326">
        <f t="shared" si="243"/>
        <v>7.2988674805118406E-2</v>
      </c>
      <c r="P883" s="447">
        <f t="shared" si="237"/>
        <v>449499</v>
      </c>
      <c r="Q883" s="439">
        <v>17400</v>
      </c>
      <c r="R883" s="392">
        <f t="shared" si="244"/>
        <v>1.5003358960961499E-2</v>
      </c>
    </row>
    <row r="884" spans="1:18" s="14" customFormat="1" ht="14.1" customHeight="1" thickBot="1" x14ac:dyDescent="0.3">
      <c r="A884" s="97"/>
      <c r="B884" s="700"/>
      <c r="C884" s="22">
        <v>7</v>
      </c>
      <c r="D884" s="346">
        <v>441663</v>
      </c>
      <c r="E884" s="285">
        <v>331248</v>
      </c>
      <c r="F884" s="285">
        <v>276039</v>
      </c>
      <c r="G884" s="285">
        <v>165624</v>
      </c>
      <c r="H884" s="470">
        <f t="shared" si="238"/>
        <v>473637</v>
      </c>
      <c r="I884" s="502">
        <f t="shared" si="239"/>
        <v>355227</v>
      </c>
      <c r="J884" s="475">
        <f t="shared" si="245"/>
        <v>296022</v>
      </c>
      <c r="K884" s="502">
        <f t="shared" si="246"/>
        <v>177615</v>
      </c>
      <c r="L884" s="326">
        <f t="shared" si="240"/>
        <v>7.2394563275619647E-2</v>
      </c>
      <c r="M884" s="326">
        <f t="shared" si="241"/>
        <v>7.2389871033183603E-2</v>
      </c>
      <c r="N884" s="326">
        <f t="shared" si="242"/>
        <v>7.2391944616521584E-2</v>
      </c>
      <c r="O884" s="326">
        <f t="shared" si="243"/>
        <v>7.2398927691638887E-2</v>
      </c>
      <c r="P884" s="447">
        <f t="shared" si="237"/>
        <v>456237</v>
      </c>
      <c r="Q884" s="439">
        <v>17400</v>
      </c>
      <c r="R884" s="392">
        <f t="shared" si="244"/>
        <v>1.5002206206795154E-2</v>
      </c>
    </row>
    <row r="885" spans="1:18" s="14" customFormat="1" ht="14.1" customHeight="1" thickBot="1" x14ac:dyDescent="0.3">
      <c r="A885" s="97"/>
      <c r="B885" s="700"/>
      <c r="C885" s="22">
        <v>8</v>
      </c>
      <c r="D885" s="346">
        <v>448287</v>
      </c>
      <c r="E885" s="285">
        <v>336216</v>
      </c>
      <c r="F885" s="285">
        <v>280179</v>
      </c>
      <c r="G885" s="285">
        <v>168108</v>
      </c>
      <c r="H885" s="470">
        <f t="shared" si="238"/>
        <v>480480</v>
      </c>
      <c r="I885" s="502">
        <f t="shared" si="239"/>
        <v>360360</v>
      </c>
      <c r="J885" s="475">
        <f t="shared" si="245"/>
        <v>300300</v>
      </c>
      <c r="K885" s="502">
        <f t="shared" si="246"/>
        <v>180180</v>
      </c>
      <c r="L885" s="326">
        <f t="shared" si="240"/>
        <v>7.1813369560125545E-2</v>
      </c>
      <c r="M885" s="326">
        <f t="shared" si="241"/>
        <v>7.1810978656577915E-2</v>
      </c>
      <c r="N885" s="326">
        <f t="shared" si="242"/>
        <v>7.1814804107374217E-2</v>
      </c>
      <c r="O885" s="326">
        <f t="shared" si="243"/>
        <v>7.1810978656577915E-2</v>
      </c>
      <c r="P885" s="447">
        <f t="shared" si="237"/>
        <v>463080</v>
      </c>
      <c r="Q885" s="439">
        <v>17400</v>
      </c>
      <c r="R885" s="392">
        <f t="shared" si="244"/>
        <v>1.4997826401970782E-2</v>
      </c>
    </row>
    <row r="886" spans="1:18" s="14" customFormat="1" ht="14.1" customHeight="1" thickBot="1" x14ac:dyDescent="0.3">
      <c r="A886" s="97"/>
      <c r="B886" s="700"/>
      <c r="C886" s="22">
        <v>9</v>
      </c>
      <c r="D886" s="346">
        <v>455013</v>
      </c>
      <c r="E886" s="285">
        <v>341259</v>
      </c>
      <c r="F886" s="285">
        <v>284382</v>
      </c>
      <c r="G886" s="285">
        <v>170631</v>
      </c>
      <c r="H886" s="470">
        <f t="shared" si="238"/>
        <v>487428</v>
      </c>
      <c r="I886" s="502">
        <f t="shared" si="239"/>
        <v>365571</v>
      </c>
      <c r="J886" s="475">
        <f t="shared" si="245"/>
        <v>304644</v>
      </c>
      <c r="K886" s="502">
        <f t="shared" si="246"/>
        <v>182787</v>
      </c>
      <c r="L886" s="326">
        <f t="shared" ref="L886:L917" si="247">(H886-D886)/D886</f>
        <v>7.1239722821106216E-2</v>
      </c>
      <c r="M886" s="326">
        <f t="shared" ref="M886:M917" si="248">(I886-E886)/E886</f>
        <v>7.1242077132031678E-2</v>
      </c>
      <c r="N886" s="326">
        <f t="shared" ref="N886:N917" si="249">(J886-F886)/F886</f>
        <v>7.1249235183661414E-2</v>
      </c>
      <c r="O886" s="326">
        <f t="shared" ref="O886:O917" si="250">(K886-G886)/G886</f>
        <v>7.124145085007999E-2</v>
      </c>
      <c r="P886" s="447">
        <f t="shared" si="237"/>
        <v>470028</v>
      </c>
      <c r="Q886" s="439">
        <v>17400</v>
      </c>
      <c r="R886" s="392">
        <f t="shared" ref="R886:R917" si="251">G886/G885-1</f>
        <v>1.5008209008494644E-2</v>
      </c>
    </row>
    <row r="887" spans="1:18" s="14" customFormat="1" ht="14.1" customHeight="1" thickBot="1" x14ac:dyDescent="0.3">
      <c r="A887" s="97"/>
      <c r="B887" s="701"/>
      <c r="C887" s="23">
        <v>10</v>
      </c>
      <c r="D887" s="346">
        <v>461847</v>
      </c>
      <c r="E887" s="285">
        <v>346386</v>
      </c>
      <c r="F887" s="285">
        <v>288654</v>
      </c>
      <c r="G887" s="285">
        <v>173193</v>
      </c>
      <c r="H887" s="470">
        <f t="shared" si="238"/>
        <v>494487</v>
      </c>
      <c r="I887" s="502">
        <f t="shared" si="239"/>
        <v>370866</v>
      </c>
      <c r="J887" s="475">
        <f t="shared" si="245"/>
        <v>309054</v>
      </c>
      <c r="K887" s="502">
        <f t="shared" si="246"/>
        <v>185433</v>
      </c>
      <c r="L887" s="326">
        <f t="shared" si="247"/>
        <v>7.067275526310661E-2</v>
      </c>
      <c r="M887" s="326">
        <f t="shared" si="248"/>
        <v>7.0672602241430085E-2</v>
      </c>
      <c r="N887" s="326">
        <f t="shared" si="249"/>
        <v>7.0672847076430609E-2</v>
      </c>
      <c r="O887" s="326">
        <f t="shared" si="250"/>
        <v>7.0672602241430085E-2</v>
      </c>
      <c r="P887" s="447">
        <f t="shared" si="237"/>
        <v>477087</v>
      </c>
      <c r="Q887" s="439">
        <v>17400</v>
      </c>
      <c r="R887" s="392">
        <f t="shared" si="251"/>
        <v>1.5014856620426453E-2</v>
      </c>
    </row>
    <row r="888" spans="1:18" s="14" customFormat="1" ht="14.1" customHeight="1" thickBot="1" x14ac:dyDescent="0.3">
      <c r="A888" s="97">
        <v>11</v>
      </c>
      <c r="B888" s="699" t="s">
        <v>255</v>
      </c>
      <c r="C888" s="19">
        <v>1</v>
      </c>
      <c r="D888" s="346">
        <v>475794</v>
      </c>
      <c r="E888" s="285">
        <v>356847</v>
      </c>
      <c r="F888" s="285">
        <v>297372</v>
      </c>
      <c r="G888" s="285">
        <v>178422</v>
      </c>
      <c r="H888" s="470">
        <f t="shared" si="238"/>
        <v>508896</v>
      </c>
      <c r="I888" s="502">
        <f t="shared" si="239"/>
        <v>381672</v>
      </c>
      <c r="J888" s="475">
        <f t="shared" si="245"/>
        <v>318060</v>
      </c>
      <c r="K888" s="502">
        <f t="shared" si="246"/>
        <v>190836</v>
      </c>
      <c r="L888" s="326">
        <f t="shared" si="247"/>
        <v>6.9572125751901026E-2</v>
      </c>
      <c r="M888" s="326">
        <f t="shared" si="248"/>
        <v>6.9567629824546659E-2</v>
      </c>
      <c r="N888" s="326">
        <f t="shared" si="249"/>
        <v>6.9569428190952742E-2</v>
      </c>
      <c r="O888" s="326">
        <f t="shared" si="250"/>
        <v>6.9576621717052825E-2</v>
      </c>
      <c r="P888" s="447">
        <f t="shared" si="237"/>
        <v>491496</v>
      </c>
      <c r="Q888" s="439">
        <v>17400</v>
      </c>
      <c r="R888" s="392">
        <f t="shared" si="251"/>
        <v>3.019175139872865E-2</v>
      </c>
    </row>
    <row r="889" spans="1:18" s="14" customFormat="1" ht="14.1" customHeight="1" thickBot="1" x14ac:dyDescent="0.3">
      <c r="A889" s="97"/>
      <c r="B889" s="700"/>
      <c r="C889" s="22">
        <v>2</v>
      </c>
      <c r="D889" s="346">
        <v>482937</v>
      </c>
      <c r="E889" s="285">
        <v>362202</v>
      </c>
      <c r="F889" s="285">
        <v>301836</v>
      </c>
      <c r="G889" s="285">
        <v>181101</v>
      </c>
      <c r="H889" s="470">
        <f t="shared" si="238"/>
        <v>516273</v>
      </c>
      <c r="I889" s="502">
        <f t="shared" si="239"/>
        <v>387204</v>
      </c>
      <c r="J889" s="475">
        <f t="shared" si="245"/>
        <v>322671</v>
      </c>
      <c r="K889" s="502">
        <f t="shared" si="246"/>
        <v>193602</v>
      </c>
      <c r="L889" s="326">
        <f t="shared" si="247"/>
        <v>6.9027637145217702E-2</v>
      </c>
      <c r="M889" s="326">
        <f t="shared" si="248"/>
        <v>6.9027780078519715E-2</v>
      </c>
      <c r="N889" s="326">
        <f t="shared" si="249"/>
        <v>6.9027551385520608E-2</v>
      </c>
      <c r="O889" s="326">
        <f t="shared" si="250"/>
        <v>6.9027780078519715E-2</v>
      </c>
      <c r="P889" s="447">
        <f t="shared" si="237"/>
        <v>498873</v>
      </c>
      <c r="Q889" s="439">
        <v>17400</v>
      </c>
      <c r="R889" s="392">
        <f t="shared" si="251"/>
        <v>1.5014964522312324E-2</v>
      </c>
    </row>
    <row r="890" spans="1:18" s="14" customFormat="1" ht="14.1" customHeight="1" thickBot="1" x14ac:dyDescent="0.3">
      <c r="A890" s="97"/>
      <c r="B890" s="700"/>
      <c r="C890" s="22">
        <v>3</v>
      </c>
      <c r="D890" s="346">
        <v>490179</v>
      </c>
      <c r="E890" s="285">
        <v>367635</v>
      </c>
      <c r="F890" s="285">
        <v>306363</v>
      </c>
      <c r="G890" s="285">
        <v>183816</v>
      </c>
      <c r="H890" s="470">
        <f t="shared" si="238"/>
        <v>523755</v>
      </c>
      <c r="I890" s="502">
        <f t="shared" si="239"/>
        <v>392817</v>
      </c>
      <c r="J890" s="475">
        <f t="shared" si="245"/>
        <v>327348</v>
      </c>
      <c r="K890" s="502">
        <f t="shared" si="246"/>
        <v>196407</v>
      </c>
      <c r="L890" s="326">
        <f t="shared" si="247"/>
        <v>6.8497426450337531E-2</v>
      </c>
      <c r="M890" s="326">
        <f t="shared" si="248"/>
        <v>6.8497286711004121E-2</v>
      </c>
      <c r="N890" s="326">
        <f t="shared" si="249"/>
        <v>6.8497174919947904E-2</v>
      </c>
      <c r="O890" s="326">
        <f t="shared" si="250"/>
        <v>6.849784567175872E-2</v>
      </c>
      <c r="P890" s="447">
        <f t="shared" si="237"/>
        <v>506355</v>
      </c>
      <c r="Q890" s="439">
        <v>17400</v>
      </c>
      <c r="R890" s="392">
        <f t="shared" si="251"/>
        <v>1.4991634502294238E-2</v>
      </c>
    </row>
    <row r="891" spans="1:18" s="14" customFormat="1" ht="14.1" customHeight="1" thickBot="1" x14ac:dyDescent="0.3">
      <c r="A891" s="97"/>
      <c r="B891" s="700"/>
      <c r="C891" s="22">
        <v>4</v>
      </c>
      <c r="D891" s="367">
        <v>497535</v>
      </c>
      <c r="E891" s="368">
        <v>373152</v>
      </c>
      <c r="F891" s="368">
        <v>310959</v>
      </c>
      <c r="G891" s="368">
        <v>186576</v>
      </c>
      <c r="H891" s="470">
        <f t="shared" si="238"/>
        <v>533634</v>
      </c>
      <c r="I891" s="502">
        <f t="shared" si="239"/>
        <v>400227</v>
      </c>
      <c r="J891" s="475">
        <f t="shared" si="245"/>
        <v>333522</v>
      </c>
      <c r="K891" s="502">
        <f t="shared" si="246"/>
        <v>200112</v>
      </c>
      <c r="L891" s="326">
        <f t="shared" si="247"/>
        <v>7.255569959902318E-2</v>
      </c>
      <c r="M891" s="326">
        <f t="shared" si="248"/>
        <v>7.2557563673784409E-2</v>
      </c>
      <c r="N891" s="326">
        <f t="shared" si="249"/>
        <v>7.2559404937628427E-2</v>
      </c>
      <c r="O891" s="326">
        <f t="shared" si="250"/>
        <v>7.2549524054540779E-2</v>
      </c>
      <c r="P891" s="447">
        <f t="shared" si="237"/>
        <v>513954</v>
      </c>
      <c r="Q891" s="439">
        <v>19680</v>
      </c>
      <c r="R891" s="392">
        <f t="shared" si="251"/>
        <v>1.501501501501501E-2</v>
      </c>
    </row>
    <row r="892" spans="1:18" s="14" customFormat="1" ht="14.1" customHeight="1" thickBot="1" x14ac:dyDescent="0.3">
      <c r="A892" s="97"/>
      <c r="B892" s="700"/>
      <c r="C892" s="22">
        <v>5</v>
      </c>
      <c r="D892" s="346">
        <v>505002</v>
      </c>
      <c r="E892" s="285">
        <v>378753</v>
      </c>
      <c r="F892" s="285">
        <v>315627</v>
      </c>
      <c r="G892" s="285">
        <v>189375</v>
      </c>
      <c r="H892" s="470">
        <f t="shared" si="238"/>
        <v>541347</v>
      </c>
      <c r="I892" s="502">
        <f t="shared" si="239"/>
        <v>406011</v>
      </c>
      <c r="J892" s="475">
        <f t="shared" si="245"/>
        <v>338343</v>
      </c>
      <c r="K892" s="502">
        <f t="shared" si="246"/>
        <v>203004</v>
      </c>
      <c r="L892" s="326">
        <f t="shared" si="247"/>
        <v>7.1970011999952482E-2</v>
      </c>
      <c r="M892" s="326">
        <f t="shared" si="248"/>
        <v>7.1967746790124437E-2</v>
      </c>
      <c r="N892" s="326">
        <f t="shared" si="249"/>
        <v>7.1971029094469105E-2</v>
      </c>
      <c r="O892" s="326">
        <f t="shared" si="250"/>
        <v>7.1968316831683171E-2</v>
      </c>
      <c r="P892" s="447">
        <f t="shared" si="237"/>
        <v>521667</v>
      </c>
      <c r="Q892" s="439">
        <v>19680</v>
      </c>
      <c r="R892" s="392">
        <f t="shared" si="251"/>
        <v>1.5001929508618561E-2</v>
      </c>
    </row>
    <row r="893" spans="1:18" s="14" customFormat="1" ht="14.1" customHeight="1" thickBot="1" x14ac:dyDescent="0.3">
      <c r="A893" s="97"/>
      <c r="B893" s="701"/>
      <c r="C893" s="23">
        <v>6</v>
      </c>
      <c r="D893" s="346">
        <v>512571</v>
      </c>
      <c r="E893" s="285">
        <v>384429</v>
      </c>
      <c r="F893" s="285">
        <v>320358</v>
      </c>
      <c r="G893" s="285">
        <v>192213</v>
      </c>
      <c r="H893" s="470">
        <f t="shared" si="238"/>
        <v>549165</v>
      </c>
      <c r="I893" s="502">
        <f t="shared" si="239"/>
        <v>411873</v>
      </c>
      <c r="J893" s="475">
        <f t="shared" si="245"/>
        <v>343227</v>
      </c>
      <c r="K893" s="502">
        <f t="shared" si="246"/>
        <v>205938</v>
      </c>
      <c r="L893" s="326">
        <f t="shared" si="247"/>
        <v>7.1393036281802907E-2</v>
      </c>
      <c r="M893" s="326">
        <f t="shared" si="248"/>
        <v>7.1388995107028869E-2</v>
      </c>
      <c r="N893" s="326">
        <f t="shared" si="249"/>
        <v>7.1385762178562739E-2</v>
      </c>
      <c r="O893" s="326">
        <f t="shared" si="250"/>
        <v>7.1405159900735121E-2</v>
      </c>
      <c r="P893" s="447">
        <f t="shared" si="237"/>
        <v>529485</v>
      </c>
      <c r="Q893" s="439">
        <v>19680</v>
      </c>
      <c r="R893" s="392">
        <f t="shared" si="251"/>
        <v>1.4986138613861444E-2</v>
      </c>
    </row>
    <row r="894" spans="1:18" s="14" customFormat="1" ht="14.1" customHeight="1" thickBot="1" x14ac:dyDescent="0.3">
      <c r="A894" s="97">
        <v>12</v>
      </c>
      <c r="B894" s="699" t="s">
        <v>256</v>
      </c>
      <c r="C894" s="19">
        <v>1</v>
      </c>
      <c r="D894" s="346">
        <v>528072</v>
      </c>
      <c r="E894" s="285">
        <v>396054</v>
      </c>
      <c r="F894" s="285">
        <v>330045</v>
      </c>
      <c r="G894" s="285">
        <v>198027</v>
      </c>
      <c r="H894" s="470">
        <f t="shared" si="238"/>
        <v>565179</v>
      </c>
      <c r="I894" s="502">
        <f t="shared" si="239"/>
        <v>423885</v>
      </c>
      <c r="J894" s="475">
        <f t="shared" si="245"/>
        <v>353238</v>
      </c>
      <c r="K894" s="502">
        <f t="shared" si="246"/>
        <v>211941</v>
      </c>
      <c r="L894" s="326">
        <f t="shared" si="247"/>
        <v>7.026882697813934E-2</v>
      </c>
      <c r="M894" s="326">
        <f t="shared" si="248"/>
        <v>7.0270720659304037E-2</v>
      </c>
      <c r="N894" s="326">
        <f t="shared" si="249"/>
        <v>7.0272235604235789E-2</v>
      </c>
      <c r="O894" s="326">
        <f t="shared" si="250"/>
        <v>7.0263145934645277E-2</v>
      </c>
      <c r="P894" s="447">
        <f t="shared" si="237"/>
        <v>545499</v>
      </c>
      <c r="Q894" s="439">
        <v>19680</v>
      </c>
      <c r="R894" s="392">
        <f t="shared" si="251"/>
        <v>3.0247693964508215E-2</v>
      </c>
    </row>
    <row r="895" spans="1:18" s="14" customFormat="1" ht="14.1" customHeight="1" thickBot="1" x14ac:dyDescent="0.3">
      <c r="A895" s="97"/>
      <c r="B895" s="700"/>
      <c r="C895" s="22">
        <v>2</v>
      </c>
      <c r="D895" s="346">
        <v>535986</v>
      </c>
      <c r="E895" s="285">
        <v>401991</v>
      </c>
      <c r="F895" s="285">
        <v>334992</v>
      </c>
      <c r="G895" s="285">
        <v>200994</v>
      </c>
      <c r="H895" s="470">
        <f t="shared" si="238"/>
        <v>573354</v>
      </c>
      <c r="I895" s="502">
        <f t="shared" si="239"/>
        <v>430017</v>
      </c>
      <c r="J895" s="475">
        <f t="shared" si="245"/>
        <v>358347</v>
      </c>
      <c r="K895" s="502">
        <f t="shared" si="246"/>
        <v>215007</v>
      </c>
      <c r="L895" s="326">
        <f t="shared" si="247"/>
        <v>6.9718238909225239E-2</v>
      </c>
      <c r="M895" s="326">
        <f t="shared" si="248"/>
        <v>6.971797876071853E-2</v>
      </c>
      <c r="N895" s="326">
        <f t="shared" si="249"/>
        <v>6.9718082819888241E-2</v>
      </c>
      <c r="O895" s="326">
        <f t="shared" si="250"/>
        <v>6.9718499059673422E-2</v>
      </c>
      <c r="P895" s="447">
        <f t="shared" si="237"/>
        <v>553674</v>
      </c>
      <c r="Q895" s="439">
        <v>19680</v>
      </c>
      <c r="R895" s="392">
        <f t="shared" si="251"/>
        <v>1.4982805375024721E-2</v>
      </c>
    </row>
    <row r="896" spans="1:18" s="14" customFormat="1" ht="14.1" customHeight="1" thickBot="1" x14ac:dyDescent="0.3">
      <c r="A896" s="97"/>
      <c r="B896" s="700"/>
      <c r="C896" s="22">
        <v>3</v>
      </c>
      <c r="D896" s="346">
        <v>544023</v>
      </c>
      <c r="E896" s="285">
        <v>408018</v>
      </c>
      <c r="F896" s="285">
        <v>340014</v>
      </c>
      <c r="G896" s="285">
        <v>204009</v>
      </c>
      <c r="H896" s="470">
        <f t="shared" si="238"/>
        <v>581655</v>
      </c>
      <c r="I896" s="502">
        <f t="shared" si="239"/>
        <v>436242</v>
      </c>
      <c r="J896" s="475">
        <f t="shared" si="245"/>
        <v>363534</v>
      </c>
      <c r="K896" s="502">
        <f t="shared" si="246"/>
        <v>218121</v>
      </c>
      <c r="L896" s="326">
        <f t="shared" si="247"/>
        <v>6.9173545971401948E-2</v>
      </c>
      <c r="M896" s="326">
        <f t="shared" si="248"/>
        <v>6.9173418819757956E-2</v>
      </c>
      <c r="N896" s="326">
        <f t="shared" si="249"/>
        <v>6.9173622262612713E-2</v>
      </c>
      <c r="O896" s="326">
        <f t="shared" si="250"/>
        <v>6.9173418819757956E-2</v>
      </c>
      <c r="P896" s="447">
        <f t="shared" si="237"/>
        <v>561975</v>
      </c>
      <c r="Q896" s="439">
        <v>19680</v>
      </c>
      <c r="R896" s="392">
        <f t="shared" si="251"/>
        <v>1.5000447774560444E-2</v>
      </c>
    </row>
    <row r="897" spans="1:18" s="14" customFormat="1" ht="14.1" customHeight="1" thickBot="1" x14ac:dyDescent="0.3">
      <c r="A897" s="97"/>
      <c r="B897" s="700"/>
      <c r="C897" s="22">
        <v>4</v>
      </c>
      <c r="D897" s="346">
        <v>552183</v>
      </c>
      <c r="E897" s="285">
        <v>414138</v>
      </c>
      <c r="F897" s="364">
        <v>345114</v>
      </c>
      <c r="G897" s="364">
        <v>207069</v>
      </c>
      <c r="H897" s="470">
        <f t="shared" si="238"/>
        <v>590085</v>
      </c>
      <c r="I897" s="502">
        <f t="shared" si="239"/>
        <v>442563</v>
      </c>
      <c r="J897" s="475">
        <f t="shared" si="245"/>
        <v>368802</v>
      </c>
      <c r="K897" s="502">
        <f t="shared" si="246"/>
        <v>221283</v>
      </c>
      <c r="L897" s="326">
        <f t="shared" si="247"/>
        <v>6.8640287730697969E-2</v>
      </c>
      <c r="M897" s="326">
        <f t="shared" si="248"/>
        <v>6.8636541442707505E-2</v>
      </c>
      <c r="N897" s="326">
        <f t="shared" si="249"/>
        <v>6.8638189120116835E-2</v>
      </c>
      <c r="O897" s="326">
        <f t="shared" si="250"/>
        <v>6.8643785404865043E-2</v>
      </c>
      <c r="P897" s="447">
        <f t="shared" si="237"/>
        <v>570405</v>
      </c>
      <c r="Q897" s="439">
        <v>19680</v>
      </c>
      <c r="R897" s="392">
        <f t="shared" si="251"/>
        <v>1.4999338264488404E-2</v>
      </c>
    </row>
    <row r="898" spans="1:18" s="14" customFormat="1" ht="14.1" customHeight="1" thickBot="1" x14ac:dyDescent="0.3">
      <c r="A898" s="97"/>
      <c r="B898" s="700"/>
      <c r="C898" s="22">
        <v>5</v>
      </c>
      <c r="D898" s="346">
        <v>560478</v>
      </c>
      <c r="E898" s="285">
        <v>420360</v>
      </c>
      <c r="F898" s="364">
        <v>350298</v>
      </c>
      <c r="G898" s="364">
        <v>210180</v>
      </c>
      <c r="H898" s="470">
        <f t="shared" si="238"/>
        <v>598653</v>
      </c>
      <c r="I898" s="502">
        <f t="shared" si="239"/>
        <v>448989</v>
      </c>
      <c r="J898" s="475">
        <f t="shared" si="245"/>
        <v>374157</v>
      </c>
      <c r="K898" s="502">
        <f t="shared" si="246"/>
        <v>224496</v>
      </c>
      <c r="L898" s="326">
        <f t="shared" si="247"/>
        <v>6.8111504822669228E-2</v>
      </c>
      <c r="M898" s="326">
        <f t="shared" si="248"/>
        <v>6.8105909220668004E-2</v>
      </c>
      <c r="N898" s="326">
        <f t="shared" si="249"/>
        <v>6.8110580134628229E-2</v>
      </c>
      <c r="O898" s="326">
        <f t="shared" si="250"/>
        <v>6.811304596060519E-2</v>
      </c>
      <c r="P898" s="447">
        <f t="shared" si="237"/>
        <v>578973</v>
      </c>
      <c r="Q898" s="439">
        <v>19680</v>
      </c>
      <c r="R898" s="392">
        <f t="shared" si="251"/>
        <v>1.5023977514741382E-2</v>
      </c>
    </row>
    <row r="899" spans="1:18" s="14" customFormat="1" ht="14.1" customHeight="1" thickBot="1" x14ac:dyDescent="0.3">
      <c r="A899" s="97"/>
      <c r="B899" s="700"/>
      <c r="C899" s="22">
        <v>6</v>
      </c>
      <c r="D899" s="346">
        <v>568875</v>
      </c>
      <c r="E899" s="285">
        <v>426657</v>
      </c>
      <c r="F899" s="364">
        <v>355548</v>
      </c>
      <c r="G899" s="364">
        <v>213327</v>
      </c>
      <c r="H899" s="470">
        <f t="shared" si="238"/>
        <v>607329</v>
      </c>
      <c r="I899" s="502">
        <f t="shared" si="239"/>
        <v>455496</v>
      </c>
      <c r="J899" s="475">
        <f t="shared" si="245"/>
        <v>379581</v>
      </c>
      <c r="K899" s="502">
        <f t="shared" si="246"/>
        <v>227748</v>
      </c>
      <c r="L899" s="326">
        <f t="shared" si="247"/>
        <v>6.7596572181938042E-2</v>
      </c>
      <c r="M899" s="326">
        <f t="shared" si="248"/>
        <v>6.759293765249369E-2</v>
      </c>
      <c r="N899" s="326">
        <f t="shared" si="249"/>
        <v>6.7594248877788657E-2</v>
      </c>
      <c r="O899" s="326">
        <f t="shared" si="250"/>
        <v>6.7600444388192779E-2</v>
      </c>
      <c r="P899" s="447">
        <f t="shared" si="237"/>
        <v>587649</v>
      </c>
      <c r="Q899" s="439">
        <v>19680</v>
      </c>
      <c r="R899" s="392">
        <f t="shared" si="251"/>
        <v>1.4972880388238741E-2</v>
      </c>
    </row>
    <row r="900" spans="1:18" s="14" customFormat="1" ht="14.1" customHeight="1" thickBot="1" x14ac:dyDescent="0.3">
      <c r="A900" s="97"/>
      <c r="B900" s="700"/>
      <c r="C900" s="22">
        <v>7</v>
      </c>
      <c r="D900" s="346">
        <v>577422</v>
      </c>
      <c r="E900" s="285">
        <v>433068</v>
      </c>
      <c r="F900" s="364">
        <v>360888</v>
      </c>
      <c r="G900" s="364">
        <v>216534</v>
      </c>
      <c r="H900" s="470">
        <f t="shared" si="238"/>
        <v>616158</v>
      </c>
      <c r="I900" s="502">
        <f t="shared" si="239"/>
        <v>462120</v>
      </c>
      <c r="J900" s="475">
        <f t="shared" si="245"/>
        <v>385098</v>
      </c>
      <c r="K900" s="502">
        <f t="shared" si="246"/>
        <v>231060</v>
      </c>
      <c r="L900" s="326">
        <f t="shared" si="247"/>
        <v>6.7084385423485771E-2</v>
      </c>
      <c r="M900" s="326">
        <f t="shared" si="248"/>
        <v>6.7084153066031202E-2</v>
      </c>
      <c r="N900" s="326">
        <f t="shared" si="249"/>
        <v>6.7084524838731133E-2</v>
      </c>
      <c r="O900" s="326">
        <f t="shared" si="250"/>
        <v>6.7084153066031202E-2</v>
      </c>
      <c r="P900" s="447">
        <f t="shared" si="237"/>
        <v>596478</v>
      </c>
      <c r="Q900" s="439">
        <v>19680</v>
      </c>
      <c r="R900" s="392">
        <f t="shared" si="251"/>
        <v>1.5033258799870719E-2</v>
      </c>
    </row>
    <row r="901" spans="1:18" s="14" customFormat="1" ht="14.1" customHeight="1" thickBot="1" x14ac:dyDescent="0.3">
      <c r="A901" s="97"/>
      <c r="B901" s="700"/>
      <c r="C901" s="22">
        <v>8</v>
      </c>
      <c r="D901" s="346">
        <v>586068</v>
      </c>
      <c r="E901" s="285">
        <v>439551</v>
      </c>
      <c r="F901" s="364">
        <v>366294</v>
      </c>
      <c r="G901" s="364">
        <v>219777</v>
      </c>
      <c r="H901" s="470">
        <f t="shared" si="238"/>
        <v>625089</v>
      </c>
      <c r="I901" s="502">
        <f t="shared" si="239"/>
        <v>468816</v>
      </c>
      <c r="J901" s="475">
        <f t="shared" si="245"/>
        <v>390681</v>
      </c>
      <c r="K901" s="502">
        <f t="shared" si="246"/>
        <v>234408</v>
      </c>
      <c r="L901" s="326">
        <f t="shared" si="247"/>
        <v>6.6581011077212884E-2</v>
      </c>
      <c r="M901" s="326">
        <f t="shared" si="248"/>
        <v>6.6579304790570379E-2</v>
      </c>
      <c r="N901" s="326">
        <f t="shared" si="249"/>
        <v>6.657766711985455E-2</v>
      </c>
      <c r="O901" s="326">
        <f t="shared" si="250"/>
        <v>6.6572025280170352E-2</v>
      </c>
      <c r="P901" s="447">
        <f t="shared" si="237"/>
        <v>605409</v>
      </c>
      <c r="Q901" s="439">
        <v>19680</v>
      </c>
      <c r="R901" s="392">
        <f t="shared" si="251"/>
        <v>1.4976862755964326E-2</v>
      </c>
    </row>
    <row r="902" spans="1:18" s="14" customFormat="1" ht="14.1" customHeight="1" thickBot="1" x14ac:dyDescent="0.3">
      <c r="A902" s="97"/>
      <c r="B902" s="701"/>
      <c r="C902" s="23">
        <v>9</v>
      </c>
      <c r="D902" s="346">
        <v>594864</v>
      </c>
      <c r="E902" s="285">
        <v>446148</v>
      </c>
      <c r="F902" s="364">
        <v>371790</v>
      </c>
      <c r="G902" s="364">
        <v>223074</v>
      </c>
      <c r="H902" s="351">
        <f t="shared" si="238"/>
        <v>634176</v>
      </c>
      <c r="I902" s="481">
        <f t="shared" si="239"/>
        <v>475632</v>
      </c>
      <c r="J902" s="481">
        <f t="shared" si="245"/>
        <v>396360</v>
      </c>
      <c r="K902" s="481">
        <f t="shared" si="246"/>
        <v>237816</v>
      </c>
      <c r="L902" s="326">
        <f t="shared" si="247"/>
        <v>6.6085693536673928E-2</v>
      </c>
      <c r="M902" s="326">
        <f t="shared" si="248"/>
        <v>6.6085693536673928E-2</v>
      </c>
      <c r="N902" s="326">
        <f t="shared" si="249"/>
        <v>6.6085693536673928E-2</v>
      </c>
      <c r="O902" s="326">
        <f t="shared" si="250"/>
        <v>6.6085693536673928E-2</v>
      </c>
      <c r="P902" s="447">
        <f t="shared" si="237"/>
        <v>614496</v>
      </c>
      <c r="Q902" s="439">
        <v>19680</v>
      </c>
      <c r="R902" s="392">
        <f t="shared" si="251"/>
        <v>1.500156977299727E-2</v>
      </c>
    </row>
    <row r="903" spans="1:18" s="14" customFormat="1" ht="14.1" customHeight="1" thickBot="1" x14ac:dyDescent="0.3">
      <c r="A903" s="97">
        <v>13</v>
      </c>
      <c r="B903" s="699" t="s">
        <v>257</v>
      </c>
      <c r="C903" s="19">
        <v>1</v>
      </c>
      <c r="D903" s="346">
        <v>403920</v>
      </c>
      <c r="E903" s="285">
        <v>302940</v>
      </c>
      <c r="F903" s="364">
        <v>252450</v>
      </c>
      <c r="G903" s="364">
        <v>151470</v>
      </c>
      <c r="H903" s="470">
        <f t="shared" si="238"/>
        <v>434649</v>
      </c>
      <c r="I903" s="502">
        <f t="shared" si="239"/>
        <v>325986</v>
      </c>
      <c r="J903" s="475">
        <f t="shared" si="245"/>
        <v>271656</v>
      </c>
      <c r="K903" s="502">
        <f t="shared" si="246"/>
        <v>162993</v>
      </c>
      <c r="L903" s="326">
        <f t="shared" si="247"/>
        <v>7.6076945929887105E-2</v>
      </c>
      <c r="M903" s="326">
        <f t="shared" si="248"/>
        <v>7.6074470192117258E-2</v>
      </c>
      <c r="N903" s="326">
        <f t="shared" si="249"/>
        <v>7.6078431372549021E-2</v>
      </c>
      <c r="O903" s="326">
        <f t="shared" si="250"/>
        <v>7.6074470192117258E-2</v>
      </c>
      <c r="P903" s="447">
        <f t="shared" ref="P903:P966" si="252">ROUND($D903*(1+$G$4)/3,0)*3</f>
        <v>417249</v>
      </c>
      <c r="Q903" s="439">
        <v>17400</v>
      </c>
      <c r="R903" s="392">
        <f t="shared" si="251"/>
        <v>-0.32098765432098764</v>
      </c>
    </row>
    <row r="904" spans="1:18" s="14" customFormat="1" ht="14.1" customHeight="1" thickBot="1" x14ac:dyDescent="0.3">
      <c r="A904" s="97"/>
      <c r="B904" s="700"/>
      <c r="C904" s="22">
        <v>2</v>
      </c>
      <c r="D904" s="346">
        <v>409974</v>
      </c>
      <c r="E904" s="285">
        <v>307482</v>
      </c>
      <c r="F904" s="285">
        <v>256233</v>
      </c>
      <c r="G904" s="285">
        <v>153741</v>
      </c>
      <c r="H904" s="470">
        <f t="shared" si="238"/>
        <v>440904</v>
      </c>
      <c r="I904" s="502">
        <f t="shared" si="239"/>
        <v>330678</v>
      </c>
      <c r="J904" s="475">
        <f t="shared" si="245"/>
        <v>275565</v>
      </c>
      <c r="K904" s="502">
        <f t="shared" si="246"/>
        <v>165339</v>
      </c>
      <c r="L904" s="326">
        <f t="shared" si="247"/>
        <v>7.544380863176689E-2</v>
      </c>
      <c r="M904" s="326">
        <f t="shared" si="248"/>
        <v>7.543856225730286E-2</v>
      </c>
      <c r="N904" s="326">
        <f t="shared" si="249"/>
        <v>7.544695648101532E-2</v>
      </c>
      <c r="O904" s="326">
        <f t="shared" si="250"/>
        <v>7.543856225730286E-2</v>
      </c>
      <c r="P904" s="447">
        <f t="shared" si="252"/>
        <v>423504</v>
      </c>
      <c r="Q904" s="439">
        <v>17400</v>
      </c>
      <c r="R904" s="392">
        <f t="shared" si="251"/>
        <v>1.4993067934244486E-2</v>
      </c>
    </row>
    <row r="905" spans="1:18" s="14" customFormat="1" ht="14.1" customHeight="1" thickBot="1" x14ac:dyDescent="0.3">
      <c r="A905" s="97"/>
      <c r="B905" s="700"/>
      <c r="C905" s="22">
        <v>3</v>
      </c>
      <c r="D905" s="346">
        <v>416133</v>
      </c>
      <c r="E905" s="285">
        <v>312099</v>
      </c>
      <c r="F905" s="285">
        <v>260082</v>
      </c>
      <c r="G905" s="285">
        <v>156051</v>
      </c>
      <c r="H905" s="470">
        <f t="shared" si="238"/>
        <v>447264</v>
      </c>
      <c r="I905" s="502">
        <f t="shared" si="239"/>
        <v>335448</v>
      </c>
      <c r="J905" s="475">
        <f t="shared" si="245"/>
        <v>279540</v>
      </c>
      <c r="K905" s="502">
        <f t="shared" si="246"/>
        <v>167724</v>
      </c>
      <c r="L905" s="326">
        <f t="shared" si="247"/>
        <v>7.4810216925838613E-2</v>
      </c>
      <c r="M905" s="326">
        <f t="shared" si="248"/>
        <v>7.4812799784683706E-2</v>
      </c>
      <c r="N905" s="326">
        <f t="shared" si="249"/>
        <v>7.4814866080697623E-2</v>
      </c>
      <c r="O905" s="326">
        <f t="shared" si="250"/>
        <v>7.4802468423784532E-2</v>
      </c>
      <c r="P905" s="447">
        <f t="shared" si="252"/>
        <v>429864</v>
      </c>
      <c r="Q905" s="439">
        <v>17400</v>
      </c>
      <c r="R905" s="392">
        <f t="shared" si="251"/>
        <v>1.5025269771889116E-2</v>
      </c>
    </row>
    <row r="906" spans="1:18" s="14" customFormat="1" ht="14.1" customHeight="1" thickBot="1" x14ac:dyDescent="0.3">
      <c r="A906" s="97"/>
      <c r="B906" s="700"/>
      <c r="C906" s="22">
        <v>4</v>
      </c>
      <c r="D906" s="346">
        <v>422373</v>
      </c>
      <c r="E906" s="285">
        <v>316779</v>
      </c>
      <c r="F906" s="285">
        <v>263982</v>
      </c>
      <c r="G906" s="285">
        <v>158391</v>
      </c>
      <c r="H906" s="470">
        <f t="shared" si="238"/>
        <v>453711</v>
      </c>
      <c r="I906" s="502">
        <f t="shared" si="239"/>
        <v>340284</v>
      </c>
      <c r="J906" s="475">
        <f t="shared" si="245"/>
        <v>283569</v>
      </c>
      <c r="K906" s="502">
        <f t="shared" si="246"/>
        <v>170142</v>
      </c>
      <c r="L906" s="326">
        <f t="shared" si="247"/>
        <v>7.4195083492552785E-2</v>
      </c>
      <c r="M906" s="326">
        <f t="shared" si="248"/>
        <v>7.4199994317805162E-2</v>
      </c>
      <c r="N906" s="326">
        <f t="shared" si="249"/>
        <v>7.419824078914472E-2</v>
      </c>
      <c r="O906" s="326">
        <f t="shared" si="250"/>
        <v>7.4189821391366928E-2</v>
      </c>
      <c r="P906" s="447">
        <f t="shared" si="252"/>
        <v>436311</v>
      </c>
      <c r="Q906" s="439">
        <v>17400</v>
      </c>
      <c r="R906" s="392">
        <f t="shared" si="251"/>
        <v>1.4995097756502762E-2</v>
      </c>
    </row>
    <row r="907" spans="1:18" s="14" customFormat="1" ht="14.1" customHeight="1" thickBot="1" x14ac:dyDescent="0.3">
      <c r="A907" s="97"/>
      <c r="B907" s="700"/>
      <c r="C907" s="22">
        <v>5</v>
      </c>
      <c r="D907" s="346">
        <v>428703</v>
      </c>
      <c r="E907" s="285">
        <v>321528</v>
      </c>
      <c r="F907" s="285">
        <v>267939</v>
      </c>
      <c r="G907" s="285">
        <v>160764</v>
      </c>
      <c r="H907" s="470">
        <f t="shared" si="238"/>
        <v>460251</v>
      </c>
      <c r="I907" s="502">
        <f t="shared" si="239"/>
        <v>345189</v>
      </c>
      <c r="J907" s="475">
        <f t="shared" si="245"/>
        <v>287658</v>
      </c>
      <c r="K907" s="502">
        <f t="shared" si="246"/>
        <v>172593</v>
      </c>
      <c r="L907" s="326">
        <f t="shared" si="247"/>
        <v>7.3589408051728117E-2</v>
      </c>
      <c r="M907" s="326">
        <f t="shared" si="248"/>
        <v>7.358923639620811E-2</v>
      </c>
      <c r="N907" s="326">
        <f t="shared" si="249"/>
        <v>7.359510933458735E-2</v>
      </c>
      <c r="O907" s="326">
        <f t="shared" si="250"/>
        <v>7.3579905949093083E-2</v>
      </c>
      <c r="P907" s="447">
        <f t="shared" si="252"/>
        <v>442851</v>
      </c>
      <c r="Q907" s="439">
        <v>17400</v>
      </c>
      <c r="R907" s="392">
        <f t="shared" si="251"/>
        <v>1.4981911851052132E-2</v>
      </c>
    </row>
    <row r="908" spans="1:18" s="14" customFormat="1" ht="14.1" customHeight="1" thickBot="1" x14ac:dyDescent="0.3">
      <c r="A908" s="97"/>
      <c r="B908" s="700"/>
      <c r="C908" s="22">
        <v>6</v>
      </c>
      <c r="D908" s="346">
        <v>435138</v>
      </c>
      <c r="E908" s="285">
        <v>326355</v>
      </c>
      <c r="F908" s="285">
        <v>271962</v>
      </c>
      <c r="G908" s="285">
        <v>163176</v>
      </c>
      <c r="H908" s="470">
        <f t="shared" si="238"/>
        <v>466899</v>
      </c>
      <c r="I908" s="502">
        <f t="shared" si="239"/>
        <v>350175</v>
      </c>
      <c r="J908" s="475">
        <f t="shared" si="245"/>
        <v>291813</v>
      </c>
      <c r="K908" s="502">
        <f t="shared" si="246"/>
        <v>175086</v>
      </c>
      <c r="L908" s="326">
        <f t="shared" si="247"/>
        <v>7.2990637452945956E-2</v>
      </c>
      <c r="M908" s="326">
        <f t="shared" si="248"/>
        <v>7.2988003860826406E-2</v>
      </c>
      <c r="N908" s="326">
        <f t="shared" si="249"/>
        <v>7.2991815032982549E-2</v>
      </c>
      <c r="O908" s="326">
        <f t="shared" si="250"/>
        <v>7.2988674805118406E-2</v>
      </c>
      <c r="P908" s="447">
        <f t="shared" si="252"/>
        <v>449499</v>
      </c>
      <c r="Q908" s="439">
        <v>17400</v>
      </c>
      <c r="R908" s="392">
        <f t="shared" si="251"/>
        <v>1.5003358960961499E-2</v>
      </c>
    </row>
    <row r="909" spans="1:18" s="14" customFormat="1" ht="14.1" customHeight="1" thickBot="1" x14ac:dyDescent="0.3">
      <c r="A909" s="97"/>
      <c r="B909" s="700"/>
      <c r="C909" s="22">
        <v>7</v>
      </c>
      <c r="D909" s="346">
        <v>441663</v>
      </c>
      <c r="E909" s="285">
        <v>331248</v>
      </c>
      <c r="F909" s="285">
        <v>276039</v>
      </c>
      <c r="G909" s="285">
        <v>165624</v>
      </c>
      <c r="H909" s="470">
        <f t="shared" si="238"/>
        <v>473637</v>
      </c>
      <c r="I909" s="502">
        <f t="shared" si="239"/>
        <v>355227</v>
      </c>
      <c r="J909" s="475">
        <f t="shared" si="245"/>
        <v>296022</v>
      </c>
      <c r="K909" s="502">
        <f t="shared" si="246"/>
        <v>177615</v>
      </c>
      <c r="L909" s="326">
        <f t="shared" si="247"/>
        <v>7.2394563275619647E-2</v>
      </c>
      <c r="M909" s="326">
        <f t="shared" si="248"/>
        <v>7.2389871033183603E-2</v>
      </c>
      <c r="N909" s="326">
        <f t="shared" si="249"/>
        <v>7.2391944616521584E-2</v>
      </c>
      <c r="O909" s="326">
        <f t="shared" si="250"/>
        <v>7.2398927691638887E-2</v>
      </c>
      <c r="P909" s="447">
        <f t="shared" si="252"/>
        <v>456237</v>
      </c>
      <c r="Q909" s="439">
        <v>17400</v>
      </c>
      <c r="R909" s="392">
        <f t="shared" si="251"/>
        <v>1.5002206206795154E-2</v>
      </c>
    </row>
    <row r="910" spans="1:18" s="14" customFormat="1" ht="14.1" customHeight="1" thickBot="1" x14ac:dyDescent="0.3">
      <c r="A910" s="97"/>
      <c r="B910" s="700"/>
      <c r="C910" s="22">
        <v>8</v>
      </c>
      <c r="D910" s="346">
        <v>448287</v>
      </c>
      <c r="E910" s="285">
        <v>336216</v>
      </c>
      <c r="F910" s="285">
        <v>280179</v>
      </c>
      <c r="G910" s="285">
        <v>168108</v>
      </c>
      <c r="H910" s="470">
        <f t="shared" si="238"/>
        <v>480480</v>
      </c>
      <c r="I910" s="502">
        <f t="shared" si="239"/>
        <v>360360</v>
      </c>
      <c r="J910" s="475">
        <f t="shared" si="245"/>
        <v>300300</v>
      </c>
      <c r="K910" s="502">
        <f t="shared" si="246"/>
        <v>180180</v>
      </c>
      <c r="L910" s="326">
        <f t="shared" si="247"/>
        <v>7.1813369560125545E-2</v>
      </c>
      <c r="M910" s="326">
        <f t="shared" si="248"/>
        <v>7.1810978656577915E-2</v>
      </c>
      <c r="N910" s="326">
        <f t="shared" si="249"/>
        <v>7.1814804107374217E-2</v>
      </c>
      <c r="O910" s="326">
        <f t="shared" si="250"/>
        <v>7.1810978656577915E-2</v>
      </c>
      <c r="P910" s="447">
        <f t="shared" si="252"/>
        <v>463080</v>
      </c>
      <c r="Q910" s="439">
        <v>17400</v>
      </c>
      <c r="R910" s="392">
        <f t="shared" si="251"/>
        <v>1.4997826401970782E-2</v>
      </c>
    </row>
    <row r="911" spans="1:18" s="14" customFormat="1" ht="14.1" customHeight="1" thickBot="1" x14ac:dyDescent="0.3">
      <c r="A911" s="97"/>
      <c r="B911" s="700"/>
      <c r="C911" s="22">
        <v>9</v>
      </c>
      <c r="D911" s="346">
        <v>455013</v>
      </c>
      <c r="E911" s="285">
        <v>341259</v>
      </c>
      <c r="F911" s="285">
        <v>284382</v>
      </c>
      <c r="G911" s="285">
        <v>170631</v>
      </c>
      <c r="H911" s="470">
        <f t="shared" si="238"/>
        <v>487428</v>
      </c>
      <c r="I911" s="502">
        <f t="shared" si="239"/>
        <v>365571</v>
      </c>
      <c r="J911" s="475">
        <f t="shared" si="245"/>
        <v>304644</v>
      </c>
      <c r="K911" s="502">
        <f t="shared" si="246"/>
        <v>182787</v>
      </c>
      <c r="L911" s="326">
        <f t="shared" si="247"/>
        <v>7.1239722821106216E-2</v>
      </c>
      <c r="M911" s="326">
        <f t="shared" si="248"/>
        <v>7.1242077132031678E-2</v>
      </c>
      <c r="N911" s="326">
        <f t="shared" si="249"/>
        <v>7.1249235183661414E-2</v>
      </c>
      <c r="O911" s="326">
        <f t="shared" si="250"/>
        <v>7.124145085007999E-2</v>
      </c>
      <c r="P911" s="447">
        <f t="shared" si="252"/>
        <v>470028</v>
      </c>
      <c r="Q911" s="439">
        <v>17400</v>
      </c>
      <c r="R911" s="392">
        <f t="shared" si="251"/>
        <v>1.5008209008494644E-2</v>
      </c>
    </row>
    <row r="912" spans="1:18" s="14" customFormat="1" ht="14.1" customHeight="1" thickBot="1" x14ac:dyDescent="0.3">
      <c r="A912" s="97"/>
      <c r="B912" s="701"/>
      <c r="C912" s="23">
        <v>10</v>
      </c>
      <c r="D912" s="346">
        <v>461847</v>
      </c>
      <c r="E912" s="285">
        <v>346386</v>
      </c>
      <c r="F912" s="285">
        <v>288654</v>
      </c>
      <c r="G912" s="285">
        <v>173193</v>
      </c>
      <c r="H912" s="470">
        <f t="shared" si="238"/>
        <v>494487</v>
      </c>
      <c r="I912" s="502">
        <f t="shared" si="239"/>
        <v>370866</v>
      </c>
      <c r="J912" s="475">
        <f t="shared" si="245"/>
        <v>309054</v>
      </c>
      <c r="K912" s="502">
        <f t="shared" si="246"/>
        <v>185433</v>
      </c>
      <c r="L912" s="326">
        <f t="shared" si="247"/>
        <v>7.067275526310661E-2</v>
      </c>
      <c r="M912" s="326">
        <f t="shared" si="248"/>
        <v>7.0672602241430085E-2</v>
      </c>
      <c r="N912" s="326">
        <f t="shared" si="249"/>
        <v>7.0672847076430609E-2</v>
      </c>
      <c r="O912" s="326">
        <f t="shared" si="250"/>
        <v>7.0672602241430085E-2</v>
      </c>
      <c r="P912" s="447">
        <f t="shared" si="252"/>
        <v>477087</v>
      </c>
      <c r="Q912" s="439">
        <v>17400</v>
      </c>
      <c r="R912" s="392">
        <f t="shared" si="251"/>
        <v>1.5014856620426453E-2</v>
      </c>
    </row>
    <row r="913" spans="1:18" s="14" customFormat="1" ht="14.1" customHeight="1" thickBot="1" x14ac:dyDescent="0.3">
      <c r="A913" s="97">
        <v>14</v>
      </c>
      <c r="B913" s="699" t="s">
        <v>258</v>
      </c>
      <c r="C913" s="19">
        <v>1</v>
      </c>
      <c r="D913" s="346">
        <v>475794</v>
      </c>
      <c r="E913" s="285">
        <v>356847</v>
      </c>
      <c r="F913" s="285">
        <v>297372</v>
      </c>
      <c r="G913" s="285">
        <v>178422</v>
      </c>
      <c r="H913" s="470">
        <f t="shared" si="238"/>
        <v>508896</v>
      </c>
      <c r="I913" s="502">
        <f t="shared" si="239"/>
        <v>381672</v>
      </c>
      <c r="J913" s="475">
        <f t="shared" si="245"/>
        <v>318060</v>
      </c>
      <c r="K913" s="502">
        <f t="shared" si="246"/>
        <v>190836</v>
      </c>
      <c r="L913" s="326">
        <f t="shared" si="247"/>
        <v>6.9572125751901026E-2</v>
      </c>
      <c r="M913" s="326">
        <f t="shared" si="248"/>
        <v>6.9567629824546659E-2</v>
      </c>
      <c r="N913" s="326">
        <f t="shared" si="249"/>
        <v>6.9569428190952742E-2</v>
      </c>
      <c r="O913" s="326">
        <f t="shared" si="250"/>
        <v>6.9576621717052825E-2</v>
      </c>
      <c r="P913" s="447">
        <f t="shared" si="252"/>
        <v>491496</v>
      </c>
      <c r="Q913" s="439">
        <v>17400</v>
      </c>
      <c r="R913" s="392">
        <f t="shared" si="251"/>
        <v>3.019175139872865E-2</v>
      </c>
    </row>
    <row r="914" spans="1:18" s="14" customFormat="1" ht="14.1" customHeight="1" thickBot="1" x14ac:dyDescent="0.3">
      <c r="A914" s="97"/>
      <c r="B914" s="700"/>
      <c r="C914" s="22">
        <v>2</v>
      </c>
      <c r="D914" s="346">
        <v>482937</v>
      </c>
      <c r="E914" s="285">
        <v>362202</v>
      </c>
      <c r="F914" s="285">
        <v>301836</v>
      </c>
      <c r="G914" s="285">
        <v>181101</v>
      </c>
      <c r="H914" s="470">
        <f t="shared" si="238"/>
        <v>516273</v>
      </c>
      <c r="I914" s="502">
        <f t="shared" si="239"/>
        <v>387204</v>
      </c>
      <c r="J914" s="475">
        <f t="shared" si="245"/>
        <v>322671</v>
      </c>
      <c r="K914" s="502">
        <f t="shared" si="246"/>
        <v>193602</v>
      </c>
      <c r="L914" s="326">
        <f t="shared" si="247"/>
        <v>6.9027637145217702E-2</v>
      </c>
      <c r="M914" s="326">
        <f t="shared" si="248"/>
        <v>6.9027780078519715E-2</v>
      </c>
      <c r="N914" s="326">
        <f t="shared" si="249"/>
        <v>6.9027551385520608E-2</v>
      </c>
      <c r="O914" s="326">
        <f t="shared" si="250"/>
        <v>6.9027780078519715E-2</v>
      </c>
      <c r="P914" s="447">
        <f t="shared" si="252"/>
        <v>498873</v>
      </c>
      <c r="Q914" s="439">
        <v>17400</v>
      </c>
      <c r="R914" s="392">
        <f t="shared" si="251"/>
        <v>1.5014964522312324E-2</v>
      </c>
    </row>
    <row r="915" spans="1:18" s="14" customFormat="1" ht="14.1" customHeight="1" thickBot="1" x14ac:dyDescent="0.3">
      <c r="A915" s="97"/>
      <c r="B915" s="700"/>
      <c r="C915" s="22">
        <v>3</v>
      </c>
      <c r="D915" s="346">
        <v>490179</v>
      </c>
      <c r="E915" s="285">
        <v>367635</v>
      </c>
      <c r="F915" s="285">
        <v>306363</v>
      </c>
      <c r="G915" s="285">
        <v>183816</v>
      </c>
      <c r="H915" s="470">
        <f t="shared" si="238"/>
        <v>523755</v>
      </c>
      <c r="I915" s="502">
        <f t="shared" si="239"/>
        <v>392817</v>
      </c>
      <c r="J915" s="475">
        <f t="shared" si="245"/>
        <v>327348</v>
      </c>
      <c r="K915" s="502">
        <f t="shared" si="246"/>
        <v>196407</v>
      </c>
      <c r="L915" s="326">
        <f t="shared" si="247"/>
        <v>6.8497426450337531E-2</v>
      </c>
      <c r="M915" s="326">
        <f t="shared" si="248"/>
        <v>6.8497286711004121E-2</v>
      </c>
      <c r="N915" s="326">
        <f t="shared" si="249"/>
        <v>6.8497174919947904E-2</v>
      </c>
      <c r="O915" s="326">
        <f t="shared" si="250"/>
        <v>6.849784567175872E-2</v>
      </c>
      <c r="P915" s="447">
        <f t="shared" si="252"/>
        <v>506355</v>
      </c>
      <c r="Q915" s="439">
        <v>17400</v>
      </c>
      <c r="R915" s="392">
        <f t="shared" si="251"/>
        <v>1.4991634502294238E-2</v>
      </c>
    </row>
    <row r="916" spans="1:18" s="14" customFormat="1" ht="14.1" customHeight="1" thickBot="1" x14ac:dyDescent="0.3">
      <c r="A916" s="97"/>
      <c r="B916" s="700"/>
      <c r="C916" s="22">
        <v>4</v>
      </c>
      <c r="D916" s="367">
        <v>497535</v>
      </c>
      <c r="E916" s="368">
        <v>373152</v>
      </c>
      <c r="F916" s="368">
        <v>310959</v>
      </c>
      <c r="G916" s="368">
        <v>186576</v>
      </c>
      <c r="H916" s="470">
        <f t="shared" si="238"/>
        <v>533634</v>
      </c>
      <c r="I916" s="502">
        <f t="shared" si="239"/>
        <v>400227</v>
      </c>
      <c r="J916" s="475">
        <f t="shared" si="245"/>
        <v>333522</v>
      </c>
      <c r="K916" s="502">
        <f t="shared" si="246"/>
        <v>200112</v>
      </c>
      <c r="L916" s="326">
        <f t="shared" si="247"/>
        <v>7.255569959902318E-2</v>
      </c>
      <c r="M916" s="326">
        <f t="shared" si="248"/>
        <v>7.2557563673784409E-2</v>
      </c>
      <c r="N916" s="326">
        <f t="shared" si="249"/>
        <v>7.2559404937628427E-2</v>
      </c>
      <c r="O916" s="326">
        <f t="shared" si="250"/>
        <v>7.2549524054540779E-2</v>
      </c>
      <c r="P916" s="447">
        <f t="shared" si="252"/>
        <v>513954</v>
      </c>
      <c r="Q916" s="439">
        <v>19680</v>
      </c>
      <c r="R916" s="392">
        <f t="shared" si="251"/>
        <v>1.501501501501501E-2</v>
      </c>
    </row>
    <row r="917" spans="1:18" s="14" customFormat="1" ht="14.1" customHeight="1" thickBot="1" x14ac:dyDescent="0.3">
      <c r="A917" s="97"/>
      <c r="B917" s="700"/>
      <c r="C917" s="22">
        <v>5</v>
      </c>
      <c r="D917" s="346">
        <v>505002</v>
      </c>
      <c r="E917" s="285">
        <v>378753</v>
      </c>
      <c r="F917" s="285">
        <v>315627</v>
      </c>
      <c r="G917" s="285">
        <v>189375</v>
      </c>
      <c r="H917" s="470">
        <f t="shared" si="238"/>
        <v>541347</v>
      </c>
      <c r="I917" s="502">
        <f t="shared" si="239"/>
        <v>406011</v>
      </c>
      <c r="J917" s="475">
        <f t="shared" si="245"/>
        <v>338343</v>
      </c>
      <c r="K917" s="502">
        <f t="shared" si="246"/>
        <v>203004</v>
      </c>
      <c r="L917" s="326">
        <f t="shared" si="247"/>
        <v>7.1970011999952482E-2</v>
      </c>
      <c r="M917" s="326">
        <f t="shared" si="248"/>
        <v>7.1967746790124437E-2</v>
      </c>
      <c r="N917" s="326">
        <f t="shared" si="249"/>
        <v>7.1971029094469105E-2</v>
      </c>
      <c r="O917" s="326">
        <f t="shared" si="250"/>
        <v>7.1968316831683171E-2</v>
      </c>
      <c r="P917" s="447">
        <f t="shared" si="252"/>
        <v>521667</v>
      </c>
      <c r="Q917" s="439">
        <v>19680</v>
      </c>
      <c r="R917" s="392">
        <f t="shared" si="251"/>
        <v>1.5001929508618561E-2</v>
      </c>
    </row>
    <row r="918" spans="1:18" s="14" customFormat="1" ht="14.1" customHeight="1" thickBot="1" x14ac:dyDescent="0.3">
      <c r="A918" s="97"/>
      <c r="B918" s="701"/>
      <c r="C918" s="23">
        <v>6</v>
      </c>
      <c r="D918" s="346">
        <v>512571</v>
      </c>
      <c r="E918" s="285">
        <v>384429</v>
      </c>
      <c r="F918" s="285">
        <v>320358</v>
      </c>
      <c r="G918" s="285">
        <v>192213</v>
      </c>
      <c r="H918" s="470">
        <f t="shared" ref="H918:H972" si="253">P918+Q918</f>
        <v>549165</v>
      </c>
      <c r="I918" s="502">
        <f t="shared" ref="I918:I972" si="254">(ROUND((+H918/8*6)/3,0))*3</f>
        <v>411873</v>
      </c>
      <c r="J918" s="475">
        <f t="shared" si="245"/>
        <v>343227</v>
      </c>
      <c r="K918" s="502">
        <f t="shared" si="246"/>
        <v>205938</v>
      </c>
      <c r="L918" s="326">
        <f t="shared" ref="L918:L945" si="255">(H918-D918)/D918</f>
        <v>7.1393036281802907E-2</v>
      </c>
      <c r="M918" s="326">
        <f t="shared" ref="M918:M945" si="256">(I918-E918)/E918</f>
        <v>7.1388995107028869E-2</v>
      </c>
      <c r="N918" s="326">
        <f t="shared" ref="N918:N945" si="257">(J918-F918)/F918</f>
        <v>7.1385762178562739E-2</v>
      </c>
      <c r="O918" s="326">
        <f t="shared" ref="O918:O945" si="258">(K918-G918)/G918</f>
        <v>7.1405159900735121E-2</v>
      </c>
      <c r="P918" s="447">
        <f t="shared" si="252"/>
        <v>529485</v>
      </c>
      <c r="Q918" s="439">
        <v>19680</v>
      </c>
      <c r="R918" s="392">
        <f t="shared" ref="R918:R945" si="259">G918/G917-1</f>
        <v>1.4986138613861444E-2</v>
      </c>
    </row>
    <row r="919" spans="1:18" s="14" customFormat="1" ht="14.1" customHeight="1" thickBot="1" x14ac:dyDescent="0.3">
      <c r="A919" s="97">
        <v>15</v>
      </c>
      <c r="B919" s="699" t="s">
        <v>259</v>
      </c>
      <c r="C919" s="19">
        <v>1</v>
      </c>
      <c r="D919" s="346">
        <v>528072</v>
      </c>
      <c r="E919" s="285">
        <v>396054</v>
      </c>
      <c r="F919" s="285">
        <v>330045</v>
      </c>
      <c r="G919" s="285">
        <v>198027</v>
      </c>
      <c r="H919" s="470">
        <f t="shared" si="253"/>
        <v>565179</v>
      </c>
      <c r="I919" s="502">
        <f t="shared" si="254"/>
        <v>423885</v>
      </c>
      <c r="J919" s="475">
        <f t="shared" ref="J919:J945" si="260">(ROUND((+H919/8*5)/3,0))*3</f>
        <v>353238</v>
      </c>
      <c r="K919" s="502">
        <f t="shared" ref="K919:K945" si="261">(ROUND((+H919/8*3)/3,0))*3</f>
        <v>211941</v>
      </c>
      <c r="L919" s="326">
        <f t="shared" si="255"/>
        <v>7.026882697813934E-2</v>
      </c>
      <c r="M919" s="326">
        <f t="shared" si="256"/>
        <v>7.0270720659304037E-2</v>
      </c>
      <c r="N919" s="326">
        <f t="shared" si="257"/>
        <v>7.0272235604235789E-2</v>
      </c>
      <c r="O919" s="326">
        <f t="shared" si="258"/>
        <v>7.0263145934645277E-2</v>
      </c>
      <c r="P919" s="447">
        <f t="shared" si="252"/>
        <v>545499</v>
      </c>
      <c r="Q919" s="439">
        <v>19680</v>
      </c>
      <c r="R919" s="392">
        <f t="shared" si="259"/>
        <v>3.0247693964508215E-2</v>
      </c>
    </row>
    <row r="920" spans="1:18" s="14" customFormat="1" ht="14.1" customHeight="1" thickBot="1" x14ac:dyDescent="0.3">
      <c r="A920" s="97"/>
      <c r="B920" s="700"/>
      <c r="C920" s="22">
        <v>2</v>
      </c>
      <c r="D920" s="346">
        <v>535986</v>
      </c>
      <c r="E920" s="285">
        <v>401991</v>
      </c>
      <c r="F920" s="285">
        <v>334992</v>
      </c>
      <c r="G920" s="285">
        <v>200994</v>
      </c>
      <c r="H920" s="470">
        <f t="shared" si="253"/>
        <v>573354</v>
      </c>
      <c r="I920" s="502">
        <f t="shared" si="254"/>
        <v>430017</v>
      </c>
      <c r="J920" s="475">
        <f t="shared" si="260"/>
        <v>358347</v>
      </c>
      <c r="K920" s="502">
        <f t="shared" si="261"/>
        <v>215007</v>
      </c>
      <c r="L920" s="326">
        <f t="shared" si="255"/>
        <v>6.9718238909225239E-2</v>
      </c>
      <c r="M920" s="326">
        <f t="shared" si="256"/>
        <v>6.971797876071853E-2</v>
      </c>
      <c r="N920" s="326">
        <f t="shared" si="257"/>
        <v>6.9718082819888241E-2</v>
      </c>
      <c r="O920" s="326">
        <f t="shared" si="258"/>
        <v>6.9718499059673422E-2</v>
      </c>
      <c r="P920" s="447">
        <f t="shared" si="252"/>
        <v>553674</v>
      </c>
      <c r="Q920" s="439">
        <v>19680</v>
      </c>
      <c r="R920" s="392">
        <f t="shared" si="259"/>
        <v>1.4982805375024721E-2</v>
      </c>
    </row>
    <row r="921" spans="1:18" s="14" customFormat="1" ht="14.1" customHeight="1" thickBot="1" x14ac:dyDescent="0.3">
      <c r="A921" s="97"/>
      <c r="B921" s="700"/>
      <c r="C921" s="22">
        <v>3</v>
      </c>
      <c r="D921" s="346">
        <v>544023</v>
      </c>
      <c r="E921" s="285">
        <v>408018</v>
      </c>
      <c r="F921" s="285">
        <v>340014</v>
      </c>
      <c r="G921" s="364">
        <v>204009</v>
      </c>
      <c r="H921" s="470">
        <f t="shared" si="253"/>
        <v>581655</v>
      </c>
      <c r="I921" s="502">
        <f t="shared" si="254"/>
        <v>436242</v>
      </c>
      <c r="J921" s="475">
        <f t="shared" si="260"/>
        <v>363534</v>
      </c>
      <c r="K921" s="502">
        <f t="shared" si="261"/>
        <v>218121</v>
      </c>
      <c r="L921" s="326">
        <f t="shared" si="255"/>
        <v>6.9173545971401948E-2</v>
      </c>
      <c r="M921" s="326">
        <f t="shared" si="256"/>
        <v>6.9173418819757956E-2</v>
      </c>
      <c r="N921" s="326">
        <f t="shared" si="257"/>
        <v>6.9173622262612713E-2</v>
      </c>
      <c r="O921" s="326">
        <f t="shared" si="258"/>
        <v>6.9173418819757956E-2</v>
      </c>
      <c r="P921" s="447">
        <f t="shared" si="252"/>
        <v>561975</v>
      </c>
      <c r="Q921" s="439">
        <v>19680</v>
      </c>
      <c r="R921" s="392">
        <f t="shared" si="259"/>
        <v>1.5000447774560444E-2</v>
      </c>
    </row>
    <row r="922" spans="1:18" s="14" customFormat="1" ht="14.1" customHeight="1" thickBot="1" x14ac:dyDescent="0.3">
      <c r="A922" s="97"/>
      <c r="B922" s="700"/>
      <c r="C922" s="22">
        <v>4</v>
      </c>
      <c r="D922" s="346">
        <v>552183</v>
      </c>
      <c r="E922" s="285">
        <v>414138</v>
      </c>
      <c r="F922" s="285">
        <v>345114</v>
      </c>
      <c r="G922" s="364">
        <v>207069</v>
      </c>
      <c r="H922" s="470">
        <f t="shared" si="253"/>
        <v>590085</v>
      </c>
      <c r="I922" s="502">
        <f t="shared" si="254"/>
        <v>442563</v>
      </c>
      <c r="J922" s="475">
        <f t="shared" si="260"/>
        <v>368802</v>
      </c>
      <c r="K922" s="502">
        <f t="shared" si="261"/>
        <v>221283</v>
      </c>
      <c r="L922" s="326">
        <f t="shared" si="255"/>
        <v>6.8640287730697969E-2</v>
      </c>
      <c r="M922" s="326">
        <f t="shared" si="256"/>
        <v>6.8636541442707505E-2</v>
      </c>
      <c r="N922" s="326">
        <f t="shared" si="257"/>
        <v>6.8638189120116835E-2</v>
      </c>
      <c r="O922" s="326">
        <f t="shared" si="258"/>
        <v>6.8643785404865043E-2</v>
      </c>
      <c r="P922" s="447">
        <f t="shared" si="252"/>
        <v>570405</v>
      </c>
      <c r="Q922" s="439">
        <v>19680</v>
      </c>
      <c r="R922" s="392">
        <f t="shared" si="259"/>
        <v>1.4999338264488404E-2</v>
      </c>
    </row>
    <row r="923" spans="1:18" s="14" customFormat="1" ht="14.1" customHeight="1" thickBot="1" x14ac:dyDescent="0.3">
      <c r="A923" s="97"/>
      <c r="B923" s="700"/>
      <c r="C923" s="22">
        <v>5</v>
      </c>
      <c r="D923" s="346">
        <v>560478</v>
      </c>
      <c r="E923" s="285">
        <v>420360</v>
      </c>
      <c r="F923" s="285">
        <v>350298</v>
      </c>
      <c r="G923" s="364">
        <v>210180</v>
      </c>
      <c r="H923" s="470">
        <f t="shared" si="253"/>
        <v>598653</v>
      </c>
      <c r="I923" s="502">
        <f t="shared" si="254"/>
        <v>448989</v>
      </c>
      <c r="J923" s="475">
        <f t="shared" si="260"/>
        <v>374157</v>
      </c>
      <c r="K923" s="502">
        <f t="shared" si="261"/>
        <v>224496</v>
      </c>
      <c r="L923" s="326">
        <f t="shared" si="255"/>
        <v>6.8111504822669228E-2</v>
      </c>
      <c r="M923" s="326">
        <f t="shared" si="256"/>
        <v>6.8105909220668004E-2</v>
      </c>
      <c r="N923" s="326">
        <f t="shared" si="257"/>
        <v>6.8110580134628229E-2</v>
      </c>
      <c r="O923" s="326">
        <f t="shared" si="258"/>
        <v>6.811304596060519E-2</v>
      </c>
      <c r="P923" s="447">
        <f t="shared" si="252"/>
        <v>578973</v>
      </c>
      <c r="Q923" s="439">
        <v>19680</v>
      </c>
      <c r="R923" s="392">
        <f t="shared" si="259"/>
        <v>1.5023977514741382E-2</v>
      </c>
    </row>
    <row r="924" spans="1:18" s="14" customFormat="1" ht="14.1" customHeight="1" thickBot="1" x14ac:dyDescent="0.3">
      <c r="A924" s="97"/>
      <c r="B924" s="701"/>
      <c r="C924" s="23">
        <v>6</v>
      </c>
      <c r="D924" s="346">
        <v>568875</v>
      </c>
      <c r="E924" s="285">
        <v>426657</v>
      </c>
      <c r="F924" s="285">
        <v>355548</v>
      </c>
      <c r="G924" s="364">
        <v>213327</v>
      </c>
      <c r="H924" s="470">
        <f t="shared" si="253"/>
        <v>607329</v>
      </c>
      <c r="I924" s="502">
        <f t="shared" si="254"/>
        <v>455496</v>
      </c>
      <c r="J924" s="475">
        <f t="shared" si="260"/>
        <v>379581</v>
      </c>
      <c r="K924" s="502">
        <f t="shared" si="261"/>
        <v>227748</v>
      </c>
      <c r="L924" s="326">
        <f t="shared" si="255"/>
        <v>6.7596572181938042E-2</v>
      </c>
      <c r="M924" s="326">
        <f t="shared" si="256"/>
        <v>6.759293765249369E-2</v>
      </c>
      <c r="N924" s="326">
        <f t="shared" si="257"/>
        <v>6.7594248877788657E-2</v>
      </c>
      <c r="O924" s="326">
        <f t="shared" si="258"/>
        <v>6.7600444388192779E-2</v>
      </c>
      <c r="P924" s="447">
        <f t="shared" si="252"/>
        <v>587649</v>
      </c>
      <c r="Q924" s="439">
        <v>19680</v>
      </c>
      <c r="R924" s="392">
        <f t="shared" si="259"/>
        <v>1.4972880388238741E-2</v>
      </c>
    </row>
    <row r="925" spans="1:18" s="14" customFormat="1" ht="14.1" customHeight="1" thickBot="1" x14ac:dyDescent="0.3">
      <c r="A925" s="97">
        <v>16</v>
      </c>
      <c r="B925" s="699" t="s">
        <v>260</v>
      </c>
      <c r="C925" s="19">
        <v>1</v>
      </c>
      <c r="D925" s="346">
        <v>586068</v>
      </c>
      <c r="E925" s="285">
        <v>439551</v>
      </c>
      <c r="F925" s="285">
        <v>366294</v>
      </c>
      <c r="G925" s="285">
        <v>219777</v>
      </c>
      <c r="H925" s="470">
        <f t="shared" si="253"/>
        <v>625089</v>
      </c>
      <c r="I925" s="502">
        <f t="shared" si="254"/>
        <v>468816</v>
      </c>
      <c r="J925" s="475">
        <f t="shared" si="260"/>
        <v>390681</v>
      </c>
      <c r="K925" s="502">
        <f t="shared" si="261"/>
        <v>234408</v>
      </c>
      <c r="L925" s="326">
        <f t="shared" si="255"/>
        <v>6.6581011077212884E-2</v>
      </c>
      <c r="M925" s="326">
        <f t="shared" si="256"/>
        <v>6.6579304790570379E-2</v>
      </c>
      <c r="N925" s="326">
        <f t="shared" si="257"/>
        <v>6.657766711985455E-2</v>
      </c>
      <c r="O925" s="326">
        <f t="shared" si="258"/>
        <v>6.6572025280170352E-2</v>
      </c>
      <c r="P925" s="447">
        <f t="shared" si="252"/>
        <v>605409</v>
      </c>
      <c r="Q925" s="439">
        <v>19680</v>
      </c>
      <c r="R925" s="392">
        <f t="shared" si="259"/>
        <v>3.0235272609655528E-2</v>
      </c>
    </row>
    <row r="926" spans="1:18" s="14" customFormat="1" ht="14.1" customHeight="1" thickBot="1" x14ac:dyDescent="0.3">
      <c r="A926" s="97"/>
      <c r="B926" s="700"/>
      <c r="C926" s="22">
        <v>2</v>
      </c>
      <c r="D926" s="346">
        <v>594864</v>
      </c>
      <c r="E926" s="285">
        <v>446148</v>
      </c>
      <c r="F926" s="285">
        <v>371790</v>
      </c>
      <c r="G926" s="285">
        <v>223074</v>
      </c>
      <c r="H926" s="470">
        <f t="shared" si="253"/>
        <v>634176</v>
      </c>
      <c r="I926" s="502">
        <f t="shared" si="254"/>
        <v>475632</v>
      </c>
      <c r="J926" s="475">
        <f t="shared" si="260"/>
        <v>396360</v>
      </c>
      <c r="K926" s="502">
        <f t="shared" si="261"/>
        <v>237816</v>
      </c>
      <c r="L926" s="326">
        <f t="shared" si="255"/>
        <v>6.6085693536673928E-2</v>
      </c>
      <c r="M926" s="326">
        <f t="shared" si="256"/>
        <v>6.6085693536673928E-2</v>
      </c>
      <c r="N926" s="326">
        <f t="shared" si="257"/>
        <v>6.6085693536673928E-2</v>
      </c>
      <c r="O926" s="326">
        <f t="shared" si="258"/>
        <v>6.6085693536673928E-2</v>
      </c>
      <c r="P926" s="447">
        <f t="shared" si="252"/>
        <v>614496</v>
      </c>
      <c r="Q926" s="439">
        <v>19680</v>
      </c>
      <c r="R926" s="392">
        <f t="shared" si="259"/>
        <v>1.500156977299727E-2</v>
      </c>
    </row>
    <row r="927" spans="1:18" s="14" customFormat="1" ht="14.1" customHeight="1" thickBot="1" x14ac:dyDescent="0.3">
      <c r="A927" s="97"/>
      <c r="B927" s="700"/>
      <c r="C927" s="22">
        <v>3</v>
      </c>
      <c r="D927" s="346">
        <v>603783</v>
      </c>
      <c r="E927" s="285">
        <v>452838</v>
      </c>
      <c r="F927" s="285">
        <v>377364</v>
      </c>
      <c r="G927" s="285">
        <v>226419</v>
      </c>
      <c r="H927" s="470">
        <f t="shared" si="253"/>
        <v>643389</v>
      </c>
      <c r="I927" s="502">
        <f t="shared" si="254"/>
        <v>482541</v>
      </c>
      <c r="J927" s="475">
        <f t="shared" si="260"/>
        <v>402117</v>
      </c>
      <c r="K927" s="502">
        <f t="shared" si="261"/>
        <v>241272</v>
      </c>
      <c r="L927" s="326">
        <f t="shared" si="255"/>
        <v>6.5596414605909745E-2</v>
      </c>
      <c r="M927" s="326">
        <f t="shared" si="256"/>
        <v>6.5592993520861759E-2</v>
      </c>
      <c r="N927" s="326">
        <f t="shared" si="257"/>
        <v>6.5594492320412118E-2</v>
      </c>
      <c r="O927" s="326">
        <f t="shared" si="258"/>
        <v>6.5599618406582488E-2</v>
      </c>
      <c r="P927" s="447">
        <f t="shared" si="252"/>
        <v>623709</v>
      </c>
      <c r="Q927" s="439">
        <v>19680</v>
      </c>
      <c r="R927" s="392">
        <f t="shared" si="259"/>
        <v>1.4995024072729235E-2</v>
      </c>
    </row>
    <row r="928" spans="1:18" s="14" customFormat="1" ht="14.1" customHeight="1" thickBot="1" x14ac:dyDescent="0.3">
      <c r="A928" s="97"/>
      <c r="B928" s="700"/>
      <c r="C928" s="22">
        <v>4</v>
      </c>
      <c r="D928" s="346">
        <v>612843</v>
      </c>
      <c r="E928" s="285">
        <v>459633</v>
      </c>
      <c r="F928" s="285">
        <v>383028</v>
      </c>
      <c r="G928" s="285">
        <v>229815</v>
      </c>
      <c r="H928" s="470">
        <f t="shared" si="253"/>
        <v>652746</v>
      </c>
      <c r="I928" s="502">
        <f t="shared" si="254"/>
        <v>489561</v>
      </c>
      <c r="J928" s="475">
        <f t="shared" si="260"/>
        <v>407967</v>
      </c>
      <c r="K928" s="502">
        <f t="shared" si="261"/>
        <v>244779</v>
      </c>
      <c r="L928" s="326">
        <f t="shared" si="255"/>
        <v>6.5111292778085084E-2</v>
      </c>
      <c r="M928" s="326">
        <f t="shared" si="256"/>
        <v>6.5112818270228634E-2</v>
      </c>
      <c r="N928" s="326">
        <f t="shared" si="257"/>
        <v>6.5110122497571976E-2</v>
      </c>
      <c r="O928" s="326">
        <f t="shared" si="258"/>
        <v>6.511324326088376E-2</v>
      </c>
      <c r="P928" s="447">
        <f t="shared" si="252"/>
        <v>633066</v>
      </c>
      <c r="Q928" s="439">
        <v>19680</v>
      </c>
      <c r="R928" s="392">
        <f t="shared" si="259"/>
        <v>1.4998741271712968E-2</v>
      </c>
    </row>
    <row r="929" spans="1:18" s="14" customFormat="1" ht="14.1" customHeight="1" thickBot="1" x14ac:dyDescent="0.3">
      <c r="A929" s="97"/>
      <c r="B929" s="701"/>
      <c r="C929" s="23">
        <v>5</v>
      </c>
      <c r="D929" s="346">
        <v>622023</v>
      </c>
      <c r="E929" s="285">
        <v>466518</v>
      </c>
      <c r="F929" s="285">
        <v>388764</v>
      </c>
      <c r="G929" s="285">
        <v>233259</v>
      </c>
      <c r="H929" s="470">
        <f t="shared" si="253"/>
        <v>662229</v>
      </c>
      <c r="I929" s="502">
        <f t="shared" si="254"/>
        <v>496671</v>
      </c>
      <c r="J929" s="475">
        <f t="shared" si="260"/>
        <v>413892</v>
      </c>
      <c r="K929" s="502">
        <f t="shared" si="261"/>
        <v>248337</v>
      </c>
      <c r="L929" s="326">
        <f t="shared" si="255"/>
        <v>6.4637481250693296E-2</v>
      </c>
      <c r="M929" s="326">
        <f t="shared" si="256"/>
        <v>6.4634162025902539E-2</v>
      </c>
      <c r="N929" s="326">
        <f t="shared" si="257"/>
        <v>6.4635614408741549E-2</v>
      </c>
      <c r="O929" s="326">
        <f t="shared" si="258"/>
        <v>6.4640592645942921E-2</v>
      </c>
      <c r="P929" s="447">
        <f t="shared" si="252"/>
        <v>642549</v>
      </c>
      <c r="Q929" s="439">
        <v>19680</v>
      </c>
      <c r="R929" s="392">
        <f t="shared" si="259"/>
        <v>1.4985966973435128E-2</v>
      </c>
    </row>
    <row r="930" spans="1:18" s="14" customFormat="1" ht="14.1" customHeight="1" thickBot="1" x14ac:dyDescent="0.3">
      <c r="A930" s="97">
        <v>17</v>
      </c>
      <c r="B930" s="699" t="s">
        <v>261</v>
      </c>
      <c r="C930" s="19">
        <v>1</v>
      </c>
      <c r="D930" s="346">
        <v>475794</v>
      </c>
      <c r="E930" s="285">
        <v>356847</v>
      </c>
      <c r="F930" s="285">
        <v>297372</v>
      </c>
      <c r="G930" s="285">
        <v>178422</v>
      </c>
      <c r="H930" s="470">
        <f t="shared" si="253"/>
        <v>508896</v>
      </c>
      <c r="I930" s="502">
        <f t="shared" si="254"/>
        <v>381672</v>
      </c>
      <c r="J930" s="475">
        <f t="shared" si="260"/>
        <v>318060</v>
      </c>
      <c r="K930" s="502">
        <f t="shared" si="261"/>
        <v>190836</v>
      </c>
      <c r="L930" s="326">
        <f t="shared" si="255"/>
        <v>6.9572125751901026E-2</v>
      </c>
      <c r="M930" s="326">
        <f t="shared" si="256"/>
        <v>6.9567629824546659E-2</v>
      </c>
      <c r="N930" s="326">
        <f t="shared" si="257"/>
        <v>6.9569428190952742E-2</v>
      </c>
      <c r="O930" s="326">
        <f t="shared" si="258"/>
        <v>6.9576621717052825E-2</v>
      </c>
      <c r="P930" s="447">
        <f t="shared" si="252"/>
        <v>491496</v>
      </c>
      <c r="Q930" s="439">
        <v>17400</v>
      </c>
      <c r="R930" s="392">
        <f t="shared" si="259"/>
        <v>-0.235090607436369</v>
      </c>
    </row>
    <row r="931" spans="1:18" s="14" customFormat="1" ht="14.1" customHeight="1" thickBot="1" x14ac:dyDescent="0.3">
      <c r="A931" s="97"/>
      <c r="B931" s="700"/>
      <c r="C931" s="22">
        <v>2</v>
      </c>
      <c r="D931" s="346">
        <v>482937</v>
      </c>
      <c r="E931" s="285">
        <v>362202</v>
      </c>
      <c r="F931" s="285">
        <v>301836</v>
      </c>
      <c r="G931" s="285">
        <v>181101</v>
      </c>
      <c r="H931" s="470">
        <f t="shared" si="253"/>
        <v>516273</v>
      </c>
      <c r="I931" s="502">
        <f t="shared" si="254"/>
        <v>387204</v>
      </c>
      <c r="J931" s="475">
        <f t="shared" si="260"/>
        <v>322671</v>
      </c>
      <c r="K931" s="502">
        <f t="shared" si="261"/>
        <v>193602</v>
      </c>
      <c r="L931" s="326">
        <f t="shared" si="255"/>
        <v>6.9027637145217702E-2</v>
      </c>
      <c r="M931" s="326">
        <f t="shared" si="256"/>
        <v>6.9027780078519715E-2</v>
      </c>
      <c r="N931" s="326">
        <f t="shared" si="257"/>
        <v>6.9027551385520608E-2</v>
      </c>
      <c r="O931" s="326">
        <f t="shared" si="258"/>
        <v>6.9027780078519715E-2</v>
      </c>
      <c r="P931" s="447">
        <f t="shared" si="252"/>
        <v>498873</v>
      </c>
      <c r="Q931" s="439">
        <v>17400</v>
      </c>
      <c r="R931" s="392">
        <f t="shared" si="259"/>
        <v>1.5014964522312324E-2</v>
      </c>
    </row>
    <row r="932" spans="1:18" s="14" customFormat="1" ht="14.1" customHeight="1" thickBot="1" x14ac:dyDescent="0.3">
      <c r="A932" s="97"/>
      <c r="B932" s="700"/>
      <c r="C932" s="22">
        <v>3</v>
      </c>
      <c r="D932" s="346">
        <v>490179</v>
      </c>
      <c r="E932" s="285">
        <v>367635</v>
      </c>
      <c r="F932" s="285">
        <v>306363</v>
      </c>
      <c r="G932" s="285">
        <v>183816</v>
      </c>
      <c r="H932" s="470">
        <f t="shared" si="253"/>
        <v>523755</v>
      </c>
      <c r="I932" s="502">
        <f t="shared" si="254"/>
        <v>392817</v>
      </c>
      <c r="J932" s="475">
        <f t="shared" si="260"/>
        <v>327348</v>
      </c>
      <c r="K932" s="502">
        <f t="shared" si="261"/>
        <v>196407</v>
      </c>
      <c r="L932" s="326">
        <f t="shared" si="255"/>
        <v>6.8497426450337531E-2</v>
      </c>
      <c r="M932" s="326">
        <f t="shared" si="256"/>
        <v>6.8497286711004121E-2</v>
      </c>
      <c r="N932" s="326">
        <f t="shared" si="257"/>
        <v>6.8497174919947904E-2</v>
      </c>
      <c r="O932" s="326">
        <f t="shared" si="258"/>
        <v>6.849784567175872E-2</v>
      </c>
      <c r="P932" s="447">
        <f t="shared" si="252"/>
        <v>506355</v>
      </c>
      <c r="Q932" s="439">
        <v>17400</v>
      </c>
      <c r="R932" s="392">
        <f t="shared" si="259"/>
        <v>1.4991634502294238E-2</v>
      </c>
    </row>
    <row r="933" spans="1:18" s="14" customFormat="1" ht="14.1" customHeight="1" thickBot="1" x14ac:dyDescent="0.3">
      <c r="A933" s="97"/>
      <c r="B933" s="700"/>
      <c r="C933" s="22">
        <v>4</v>
      </c>
      <c r="D933" s="367">
        <v>497535</v>
      </c>
      <c r="E933" s="368">
        <v>373152</v>
      </c>
      <c r="F933" s="368">
        <v>310959</v>
      </c>
      <c r="G933" s="368">
        <v>186576</v>
      </c>
      <c r="H933" s="470">
        <f t="shared" si="253"/>
        <v>533634</v>
      </c>
      <c r="I933" s="502">
        <f t="shared" si="254"/>
        <v>400227</v>
      </c>
      <c r="J933" s="475">
        <f t="shared" si="260"/>
        <v>333522</v>
      </c>
      <c r="K933" s="502">
        <f t="shared" si="261"/>
        <v>200112</v>
      </c>
      <c r="L933" s="326">
        <f t="shared" si="255"/>
        <v>7.255569959902318E-2</v>
      </c>
      <c r="M933" s="326">
        <f t="shared" si="256"/>
        <v>7.2557563673784409E-2</v>
      </c>
      <c r="N933" s="326">
        <f t="shared" si="257"/>
        <v>7.2559404937628427E-2</v>
      </c>
      <c r="O933" s="326">
        <f t="shared" si="258"/>
        <v>7.2549524054540779E-2</v>
      </c>
      <c r="P933" s="447">
        <f t="shared" si="252"/>
        <v>513954</v>
      </c>
      <c r="Q933" s="439">
        <v>19680</v>
      </c>
      <c r="R933" s="392">
        <f t="shared" si="259"/>
        <v>1.501501501501501E-2</v>
      </c>
    </row>
    <row r="934" spans="1:18" s="14" customFormat="1" ht="14.1" customHeight="1" thickBot="1" x14ac:dyDescent="0.3">
      <c r="A934" s="97"/>
      <c r="B934" s="700"/>
      <c r="C934" s="22">
        <v>5</v>
      </c>
      <c r="D934" s="346">
        <v>505002</v>
      </c>
      <c r="E934" s="285">
        <v>378753</v>
      </c>
      <c r="F934" s="285">
        <v>315627</v>
      </c>
      <c r="G934" s="285">
        <v>189375</v>
      </c>
      <c r="H934" s="470">
        <f t="shared" si="253"/>
        <v>541347</v>
      </c>
      <c r="I934" s="502">
        <f t="shared" si="254"/>
        <v>406011</v>
      </c>
      <c r="J934" s="475">
        <f t="shared" si="260"/>
        <v>338343</v>
      </c>
      <c r="K934" s="502">
        <f t="shared" si="261"/>
        <v>203004</v>
      </c>
      <c r="L934" s="326">
        <f t="shared" si="255"/>
        <v>7.1970011999952482E-2</v>
      </c>
      <c r="M934" s="326">
        <f t="shared" si="256"/>
        <v>7.1967746790124437E-2</v>
      </c>
      <c r="N934" s="326">
        <f t="shared" si="257"/>
        <v>7.1971029094469105E-2</v>
      </c>
      <c r="O934" s="326">
        <f t="shared" si="258"/>
        <v>7.1968316831683171E-2</v>
      </c>
      <c r="P934" s="447">
        <f t="shared" si="252"/>
        <v>521667</v>
      </c>
      <c r="Q934" s="439">
        <v>19680</v>
      </c>
      <c r="R934" s="392">
        <f t="shared" si="259"/>
        <v>1.5001929508618561E-2</v>
      </c>
    </row>
    <row r="935" spans="1:18" s="14" customFormat="1" ht="14.1" customHeight="1" thickBot="1" x14ac:dyDescent="0.3">
      <c r="A935" s="97"/>
      <c r="B935" s="700"/>
      <c r="C935" s="22">
        <v>6</v>
      </c>
      <c r="D935" s="346">
        <v>512571</v>
      </c>
      <c r="E935" s="285">
        <v>384429</v>
      </c>
      <c r="F935" s="285">
        <v>320358</v>
      </c>
      <c r="G935" s="285">
        <v>192213</v>
      </c>
      <c r="H935" s="470">
        <f t="shared" si="253"/>
        <v>549165</v>
      </c>
      <c r="I935" s="502">
        <f t="shared" si="254"/>
        <v>411873</v>
      </c>
      <c r="J935" s="475">
        <f t="shared" si="260"/>
        <v>343227</v>
      </c>
      <c r="K935" s="502">
        <f t="shared" si="261"/>
        <v>205938</v>
      </c>
      <c r="L935" s="326">
        <f t="shared" si="255"/>
        <v>7.1393036281802907E-2</v>
      </c>
      <c r="M935" s="326">
        <f t="shared" si="256"/>
        <v>7.1388995107028869E-2</v>
      </c>
      <c r="N935" s="326">
        <f t="shared" si="257"/>
        <v>7.1385762178562739E-2</v>
      </c>
      <c r="O935" s="326">
        <f t="shared" si="258"/>
        <v>7.1405159900735121E-2</v>
      </c>
      <c r="P935" s="447">
        <f t="shared" si="252"/>
        <v>529485</v>
      </c>
      <c r="Q935" s="439">
        <v>19680</v>
      </c>
      <c r="R935" s="392">
        <f t="shared" si="259"/>
        <v>1.4986138613861444E-2</v>
      </c>
    </row>
    <row r="936" spans="1:18" s="14" customFormat="1" ht="14.1" customHeight="1" thickBot="1" x14ac:dyDescent="0.3">
      <c r="A936" s="97"/>
      <c r="B936" s="700"/>
      <c r="C936" s="22">
        <v>7</v>
      </c>
      <c r="D936" s="346">
        <v>520260</v>
      </c>
      <c r="E936" s="285">
        <v>390195</v>
      </c>
      <c r="F936" s="285">
        <v>325164</v>
      </c>
      <c r="G936" s="285">
        <v>195099</v>
      </c>
      <c r="H936" s="470">
        <f t="shared" si="253"/>
        <v>557109</v>
      </c>
      <c r="I936" s="502">
        <f t="shared" si="254"/>
        <v>417831</v>
      </c>
      <c r="J936" s="475">
        <f t="shared" si="260"/>
        <v>348192</v>
      </c>
      <c r="K936" s="502">
        <f t="shared" si="261"/>
        <v>208917</v>
      </c>
      <c r="L936" s="326">
        <f t="shared" si="255"/>
        <v>7.0828047514704187E-2</v>
      </c>
      <c r="M936" s="326">
        <f t="shared" si="256"/>
        <v>7.0826125398839049E-2</v>
      </c>
      <c r="N936" s="326">
        <f t="shared" si="257"/>
        <v>7.0819647931505331E-2</v>
      </c>
      <c r="O936" s="326">
        <f t="shared" si="258"/>
        <v>7.0825580858948536E-2</v>
      </c>
      <c r="P936" s="447">
        <f t="shared" si="252"/>
        <v>537429</v>
      </c>
      <c r="Q936" s="439">
        <v>19680</v>
      </c>
      <c r="R936" s="392">
        <f t="shared" si="259"/>
        <v>1.5014593185684655E-2</v>
      </c>
    </row>
    <row r="937" spans="1:18" s="14" customFormat="1" ht="14.1" customHeight="1" thickBot="1" x14ac:dyDescent="0.3">
      <c r="A937" s="97"/>
      <c r="B937" s="700"/>
      <c r="C937" s="22">
        <v>8</v>
      </c>
      <c r="D937" s="346">
        <v>528072</v>
      </c>
      <c r="E937" s="285">
        <v>396054</v>
      </c>
      <c r="F937" s="285">
        <v>330045</v>
      </c>
      <c r="G937" s="285">
        <v>198027</v>
      </c>
      <c r="H937" s="470">
        <f t="shared" si="253"/>
        <v>565179</v>
      </c>
      <c r="I937" s="502">
        <f t="shared" si="254"/>
        <v>423885</v>
      </c>
      <c r="J937" s="475">
        <f t="shared" si="260"/>
        <v>353238</v>
      </c>
      <c r="K937" s="502">
        <f t="shared" si="261"/>
        <v>211941</v>
      </c>
      <c r="L937" s="326">
        <f t="shared" si="255"/>
        <v>7.026882697813934E-2</v>
      </c>
      <c r="M937" s="326">
        <f t="shared" si="256"/>
        <v>7.0270720659304037E-2</v>
      </c>
      <c r="N937" s="326">
        <f t="shared" si="257"/>
        <v>7.0272235604235789E-2</v>
      </c>
      <c r="O937" s="326">
        <f t="shared" si="258"/>
        <v>7.0263145934645277E-2</v>
      </c>
      <c r="P937" s="447">
        <f t="shared" si="252"/>
        <v>545499</v>
      </c>
      <c r="Q937" s="439">
        <v>19680</v>
      </c>
      <c r="R937" s="392">
        <f t="shared" si="259"/>
        <v>1.5007765288391983E-2</v>
      </c>
    </row>
    <row r="938" spans="1:18" s="14" customFormat="1" ht="14.1" customHeight="1" thickBot="1" x14ac:dyDescent="0.3">
      <c r="A938" s="97"/>
      <c r="B938" s="700"/>
      <c r="C938" s="22">
        <v>9</v>
      </c>
      <c r="D938" s="346">
        <v>535986</v>
      </c>
      <c r="E938" s="285">
        <v>401991</v>
      </c>
      <c r="F938" s="285">
        <v>334992</v>
      </c>
      <c r="G938" s="285">
        <v>200994</v>
      </c>
      <c r="H938" s="470">
        <f t="shared" si="253"/>
        <v>573354</v>
      </c>
      <c r="I938" s="502">
        <f t="shared" si="254"/>
        <v>430017</v>
      </c>
      <c r="J938" s="475">
        <f t="shared" si="260"/>
        <v>358347</v>
      </c>
      <c r="K938" s="502">
        <f t="shared" si="261"/>
        <v>215007</v>
      </c>
      <c r="L938" s="326">
        <f t="shared" si="255"/>
        <v>6.9718238909225239E-2</v>
      </c>
      <c r="M938" s="326">
        <f t="shared" si="256"/>
        <v>6.971797876071853E-2</v>
      </c>
      <c r="N938" s="326">
        <f t="shared" si="257"/>
        <v>6.9718082819888241E-2</v>
      </c>
      <c r="O938" s="326">
        <f t="shared" si="258"/>
        <v>6.9718499059673422E-2</v>
      </c>
      <c r="P938" s="447">
        <f t="shared" si="252"/>
        <v>553674</v>
      </c>
      <c r="Q938" s="439">
        <v>19680</v>
      </c>
      <c r="R938" s="392">
        <f t="shared" si="259"/>
        <v>1.4982805375024721E-2</v>
      </c>
    </row>
    <row r="939" spans="1:18" s="14" customFormat="1" ht="14.1" customHeight="1" thickBot="1" x14ac:dyDescent="0.3">
      <c r="A939" s="97"/>
      <c r="B939" s="701"/>
      <c r="C939" s="23">
        <v>10</v>
      </c>
      <c r="D939" s="346">
        <v>544023</v>
      </c>
      <c r="E939" s="285">
        <v>408018</v>
      </c>
      <c r="F939" s="285">
        <v>340014</v>
      </c>
      <c r="G939" s="285">
        <v>204009</v>
      </c>
      <c r="H939" s="470">
        <f t="shared" si="253"/>
        <v>581655</v>
      </c>
      <c r="I939" s="502">
        <f t="shared" si="254"/>
        <v>436242</v>
      </c>
      <c r="J939" s="475">
        <f t="shared" si="260"/>
        <v>363534</v>
      </c>
      <c r="K939" s="502">
        <f t="shared" si="261"/>
        <v>218121</v>
      </c>
      <c r="L939" s="326">
        <f t="shared" si="255"/>
        <v>6.9173545971401948E-2</v>
      </c>
      <c r="M939" s="326">
        <f t="shared" si="256"/>
        <v>6.9173418819757956E-2</v>
      </c>
      <c r="N939" s="326">
        <f t="shared" si="257"/>
        <v>6.9173622262612713E-2</v>
      </c>
      <c r="O939" s="326">
        <f t="shared" si="258"/>
        <v>6.9173418819757956E-2</v>
      </c>
      <c r="P939" s="447">
        <f t="shared" si="252"/>
        <v>561975</v>
      </c>
      <c r="Q939" s="439">
        <v>19680</v>
      </c>
      <c r="R939" s="392">
        <f t="shared" si="259"/>
        <v>1.5000447774560444E-2</v>
      </c>
    </row>
    <row r="940" spans="1:18" s="14" customFormat="1" ht="14.1" customHeight="1" thickBot="1" x14ac:dyDescent="0.3">
      <c r="A940" s="97">
        <v>18</v>
      </c>
      <c r="B940" s="699" t="s">
        <v>262</v>
      </c>
      <c r="C940" s="19">
        <v>1</v>
      </c>
      <c r="D940" s="346">
        <v>560478</v>
      </c>
      <c r="E940" s="285">
        <v>420360</v>
      </c>
      <c r="F940" s="364">
        <v>350298</v>
      </c>
      <c r="G940" s="364">
        <v>210180</v>
      </c>
      <c r="H940" s="470">
        <f t="shared" si="253"/>
        <v>598653</v>
      </c>
      <c r="I940" s="502">
        <f t="shared" si="254"/>
        <v>448989</v>
      </c>
      <c r="J940" s="475">
        <f t="shared" si="260"/>
        <v>374157</v>
      </c>
      <c r="K940" s="502">
        <f t="shared" si="261"/>
        <v>224496</v>
      </c>
      <c r="L940" s="326">
        <f t="shared" si="255"/>
        <v>6.8111504822669228E-2</v>
      </c>
      <c r="M940" s="326">
        <f t="shared" si="256"/>
        <v>6.8105909220668004E-2</v>
      </c>
      <c r="N940" s="326">
        <f t="shared" si="257"/>
        <v>6.8110580134628229E-2</v>
      </c>
      <c r="O940" s="326">
        <f t="shared" si="258"/>
        <v>6.811304596060519E-2</v>
      </c>
      <c r="P940" s="447">
        <f t="shared" si="252"/>
        <v>578973</v>
      </c>
      <c r="Q940" s="439">
        <v>19680</v>
      </c>
      <c r="R940" s="392">
        <f t="shared" si="259"/>
        <v>3.0248665500051564E-2</v>
      </c>
    </row>
    <row r="941" spans="1:18" s="14" customFormat="1" ht="14.1" customHeight="1" thickBot="1" x14ac:dyDescent="0.3">
      <c r="A941" s="97"/>
      <c r="B941" s="700"/>
      <c r="C941" s="22">
        <v>2</v>
      </c>
      <c r="D941" s="346">
        <v>568875</v>
      </c>
      <c r="E941" s="285">
        <v>426657</v>
      </c>
      <c r="F941" s="364">
        <v>355548</v>
      </c>
      <c r="G941" s="364">
        <v>213327</v>
      </c>
      <c r="H941" s="470">
        <f t="shared" si="253"/>
        <v>607329</v>
      </c>
      <c r="I941" s="502">
        <f t="shared" si="254"/>
        <v>455496</v>
      </c>
      <c r="J941" s="475">
        <f t="shared" si="260"/>
        <v>379581</v>
      </c>
      <c r="K941" s="502">
        <f t="shared" si="261"/>
        <v>227748</v>
      </c>
      <c r="L941" s="326">
        <f t="shared" si="255"/>
        <v>6.7596572181938042E-2</v>
      </c>
      <c r="M941" s="326">
        <f t="shared" si="256"/>
        <v>6.759293765249369E-2</v>
      </c>
      <c r="N941" s="326">
        <f t="shared" si="257"/>
        <v>6.7594248877788657E-2</v>
      </c>
      <c r="O941" s="326">
        <f t="shared" si="258"/>
        <v>6.7600444388192779E-2</v>
      </c>
      <c r="P941" s="447">
        <f t="shared" si="252"/>
        <v>587649</v>
      </c>
      <c r="Q941" s="439">
        <v>19680</v>
      </c>
      <c r="R941" s="392">
        <f t="shared" si="259"/>
        <v>1.4972880388238741E-2</v>
      </c>
    </row>
    <row r="942" spans="1:18" s="14" customFormat="1" ht="14.1" customHeight="1" thickBot="1" x14ac:dyDescent="0.3">
      <c r="A942" s="97"/>
      <c r="B942" s="700"/>
      <c r="C942" s="22">
        <v>3</v>
      </c>
      <c r="D942" s="346">
        <v>577422</v>
      </c>
      <c r="E942" s="285">
        <v>433068</v>
      </c>
      <c r="F942" s="364">
        <v>360888</v>
      </c>
      <c r="G942" s="364">
        <v>216534</v>
      </c>
      <c r="H942" s="470">
        <f t="shared" si="253"/>
        <v>616158</v>
      </c>
      <c r="I942" s="502">
        <f t="shared" si="254"/>
        <v>462120</v>
      </c>
      <c r="J942" s="475">
        <f t="shared" si="260"/>
        <v>385098</v>
      </c>
      <c r="K942" s="502">
        <f t="shared" si="261"/>
        <v>231060</v>
      </c>
      <c r="L942" s="326">
        <f t="shared" si="255"/>
        <v>6.7084385423485771E-2</v>
      </c>
      <c r="M942" s="326">
        <f t="shared" si="256"/>
        <v>6.7084153066031202E-2</v>
      </c>
      <c r="N942" s="326">
        <f t="shared" si="257"/>
        <v>6.7084524838731133E-2</v>
      </c>
      <c r="O942" s="326">
        <f t="shared" si="258"/>
        <v>6.7084153066031202E-2</v>
      </c>
      <c r="P942" s="447">
        <f t="shared" si="252"/>
        <v>596478</v>
      </c>
      <c r="Q942" s="439">
        <v>19680</v>
      </c>
      <c r="R942" s="392">
        <f t="shared" si="259"/>
        <v>1.5033258799870719E-2</v>
      </c>
    </row>
    <row r="943" spans="1:18" s="14" customFormat="1" ht="14.1" customHeight="1" thickBot="1" x14ac:dyDescent="0.3">
      <c r="A943" s="97"/>
      <c r="B943" s="700"/>
      <c r="C943" s="22">
        <v>4</v>
      </c>
      <c r="D943" s="346">
        <v>586068</v>
      </c>
      <c r="E943" s="285">
        <v>439551</v>
      </c>
      <c r="F943" s="364">
        <v>366294</v>
      </c>
      <c r="G943" s="364">
        <v>219777</v>
      </c>
      <c r="H943" s="470">
        <f t="shared" si="253"/>
        <v>625089</v>
      </c>
      <c r="I943" s="502">
        <f t="shared" si="254"/>
        <v>468816</v>
      </c>
      <c r="J943" s="475">
        <f t="shared" si="260"/>
        <v>390681</v>
      </c>
      <c r="K943" s="502">
        <f t="shared" si="261"/>
        <v>234408</v>
      </c>
      <c r="L943" s="326">
        <f t="shared" si="255"/>
        <v>6.6581011077212884E-2</v>
      </c>
      <c r="M943" s="326">
        <f t="shared" si="256"/>
        <v>6.6579304790570379E-2</v>
      </c>
      <c r="N943" s="326">
        <f t="shared" si="257"/>
        <v>6.657766711985455E-2</v>
      </c>
      <c r="O943" s="326">
        <f t="shared" si="258"/>
        <v>6.6572025280170352E-2</v>
      </c>
      <c r="P943" s="447">
        <f t="shared" si="252"/>
        <v>605409</v>
      </c>
      <c r="Q943" s="439">
        <v>19680</v>
      </c>
      <c r="R943" s="392">
        <f t="shared" si="259"/>
        <v>1.4976862755964326E-2</v>
      </c>
    </row>
    <row r="944" spans="1:18" s="14" customFormat="1" ht="14.1" customHeight="1" thickBot="1" x14ac:dyDescent="0.3">
      <c r="A944" s="97"/>
      <c r="B944" s="700"/>
      <c r="C944" s="22">
        <v>5</v>
      </c>
      <c r="D944" s="346">
        <v>594864</v>
      </c>
      <c r="E944" s="285">
        <v>446148</v>
      </c>
      <c r="F944" s="285">
        <v>371790</v>
      </c>
      <c r="G944" s="285">
        <v>223074</v>
      </c>
      <c r="H944" s="470">
        <f t="shared" si="253"/>
        <v>634176</v>
      </c>
      <c r="I944" s="502">
        <f t="shared" si="254"/>
        <v>475632</v>
      </c>
      <c r="J944" s="475">
        <f t="shared" si="260"/>
        <v>396360</v>
      </c>
      <c r="K944" s="502">
        <f t="shared" si="261"/>
        <v>237816</v>
      </c>
      <c r="L944" s="326">
        <f t="shared" si="255"/>
        <v>6.6085693536673928E-2</v>
      </c>
      <c r="M944" s="326">
        <f t="shared" si="256"/>
        <v>6.6085693536673928E-2</v>
      </c>
      <c r="N944" s="326">
        <f t="shared" si="257"/>
        <v>6.6085693536673928E-2</v>
      </c>
      <c r="O944" s="326">
        <f t="shared" si="258"/>
        <v>6.6085693536673928E-2</v>
      </c>
      <c r="P944" s="447">
        <f t="shared" si="252"/>
        <v>614496</v>
      </c>
      <c r="Q944" s="439">
        <v>19680</v>
      </c>
      <c r="R944" s="392">
        <f t="shared" si="259"/>
        <v>1.500156977299727E-2</v>
      </c>
    </row>
    <row r="945" spans="1:18" s="14" customFormat="1" ht="14.1" customHeight="1" thickBot="1" x14ac:dyDescent="0.3">
      <c r="A945" s="97"/>
      <c r="B945" s="701"/>
      <c r="C945" s="23">
        <v>6</v>
      </c>
      <c r="D945" s="346">
        <v>603783</v>
      </c>
      <c r="E945" s="285">
        <v>452838</v>
      </c>
      <c r="F945" s="285">
        <v>377364</v>
      </c>
      <c r="G945" s="285">
        <v>226419</v>
      </c>
      <c r="H945" s="351">
        <f t="shared" si="253"/>
        <v>643389</v>
      </c>
      <c r="I945" s="481">
        <f t="shared" si="254"/>
        <v>482541</v>
      </c>
      <c r="J945" s="481">
        <f t="shared" si="260"/>
        <v>402117</v>
      </c>
      <c r="K945" s="481">
        <f t="shared" si="261"/>
        <v>241272</v>
      </c>
      <c r="L945" s="326">
        <f t="shared" si="255"/>
        <v>6.5596414605909745E-2</v>
      </c>
      <c r="M945" s="326">
        <f t="shared" si="256"/>
        <v>6.5592993520861759E-2</v>
      </c>
      <c r="N945" s="326">
        <f t="shared" si="257"/>
        <v>6.5594492320412118E-2</v>
      </c>
      <c r="O945" s="326">
        <f t="shared" si="258"/>
        <v>6.5599618406582488E-2</v>
      </c>
      <c r="P945" s="447">
        <f t="shared" si="252"/>
        <v>623709</v>
      </c>
      <c r="Q945" s="439">
        <v>19680</v>
      </c>
      <c r="R945" s="392">
        <f t="shared" si="259"/>
        <v>1.4995024072729235E-2</v>
      </c>
    </row>
    <row r="946" spans="1:18" s="14" customFormat="1" ht="17.45" customHeight="1" thickBot="1" x14ac:dyDescent="0.3">
      <c r="A946" s="97"/>
      <c r="B946" s="657" t="s">
        <v>263</v>
      </c>
      <c r="C946" s="125"/>
      <c r="D946" s="720" t="s">
        <v>929</v>
      </c>
      <c r="E946" s="721"/>
      <c r="F946" s="721"/>
      <c r="G946" s="722"/>
      <c r="H946" s="723" t="s">
        <v>929</v>
      </c>
      <c r="I946" s="723"/>
      <c r="J946" s="723"/>
      <c r="K946" s="723"/>
      <c r="L946" s="325"/>
      <c r="M946" s="325"/>
      <c r="N946" s="325"/>
      <c r="O946" s="325"/>
      <c r="P946" s="449"/>
      <c r="Q946" s="451"/>
      <c r="R946" s="454"/>
    </row>
    <row r="947" spans="1:18" s="14" customFormat="1" ht="14.1" customHeight="1" thickBot="1" x14ac:dyDescent="0.3">
      <c r="A947" s="97">
        <v>19</v>
      </c>
      <c r="B947" s="658"/>
      <c r="C947" s="22">
        <v>1</v>
      </c>
      <c r="D947" s="346">
        <v>871413</v>
      </c>
      <c r="E947" s="285">
        <v>653559</v>
      </c>
      <c r="F947" s="285">
        <v>544632</v>
      </c>
      <c r="G947" s="285">
        <v>326781</v>
      </c>
      <c r="H947" s="470">
        <f t="shared" si="253"/>
        <v>919851</v>
      </c>
      <c r="I947" s="502">
        <f t="shared" si="254"/>
        <v>689889</v>
      </c>
      <c r="J947" s="475">
        <f t="shared" ref="J947" si="262">(ROUND((+H947/8*5)/3,0))*3</f>
        <v>574908</v>
      </c>
      <c r="K947" s="502">
        <f t="shared" ref="K947" si="263">(ROUND((+H947/8*3)/3,0))*3</f>
        <v>344943</v>
      </c>
      <c r="L947" s="326">
        <f t="shared" ref="L947:L972" si="264">(H947-D947)/D947</f>
        <v>5.5585583414523305E-2</v>
      </c>
      <c r="M947" s="326">
        <f t="shared" ref="M947:M972" si="265">(I947-E947)/E947</f>
        <v>5.5587942328083617E-2</v>
      </c>
      <c r="N947" s="326">
        <f t="shared" ref="N947:N972" si="266">(J947-F947)/F947</f>
        <v>5.5589829462829948E-2</v>
      </c>
      <c r="O947" s="326">
        <f t="shared" ref="O947:O972" si="267">(K947-G947)/G947</f>
        <v>5.5578506706326254E-2</v>
      </c>
      <c r="P947" s="447">
        <f t="shared" si="252"/>
        <v>900171</v>
      </c>
      <c r="Q947" s="439">
        <v>19680</v>
      </c>
      <c r="R947" s="392" t="e">
        <f t="shared" ref="R947:R972" si="268">G947/G946-1</f>
        <v>#DIV/0!</v>
      </c>
    </row>
    <row r="948" spans="1:18" s="14" customFormat="1" ht="14.1" customHeight="1" thickBot="1" x14ac:dyDescent="0.3">
      <c r="A948" s="97"/>
      <c r="B948" s="658"/>
      <c r="C948" s="22">
        <v>2</v>
      </c>
      <c r="D948" s="346">
        <v>884475</v>
      </c>
      <c r="E948" s="285">
        <v>663357</v>
      </c>
      <c r="F948" s="285">
        <v>552798</v>
      </c>
      <c r="G948" s="285">
        <v>331677</v>
      </c>
      <c r="H948" s="470">
        <f t="shared" si="253"/>
        <v>933342</v>
      </c>
      <c r="I948" s="502">
        <f t="shared" si="254"/>
        <v>700008</v>
      </c>
      <c r="J948" s="475">
        <f t="shared" ref="J948:J972" si="269">(ROUND((+H948/8*5)/3,0))*3</f>
        <v>583338</v>
      </c>
      <c r="K948" s="502">
        <f t="shared" ref="K948:K972" si="270">(ROUND((+H948/8*3)/3,0))*3</f>
        <v>350004</v>
      </c>
      <c r="L948" s="326">
        <f t="shared" si="264"/>
        <v>5.5249724412787249E-2</v>
      </c>
      <c r="M948" s="326">
        <f t="shared" si="265"/>
        <v>5.5250792559662441E-2</v>
      </c>
      <c r="N948" s="326">
        <f t="shared" si="266"/>
        <v>5.524622013827836E-2</v>
      </c>
      <c r="O948" s="326">
        <f t="shared" si="267"/>
        <v>5.5255564901998025E-2</v>
      </c>
      <c r="P948" s="447">
        <f t="shared" si="252"/>
        <v>913662</v>
      </c>
      <c r="Q948" s="439">
        <v>19680</v>
      </c>
      <c r="R948" s="392">
        <f t="shared" si="268"/>
        <v>1.4982511223112782E-2</v>
      </c>
    </row>
    <row r="949" spans="1:18" s="14" customFormat="1" ht="14.1" customHeight="1" thickBot="1" x14ac:dyDescent="0.3">
      <c r="A949" s="97"/>
      <c r="B949" s="658"/>
      <c r="C949" s="22">
        <v>3</v>
      </c>
      <c r="D949" s="346">
        <v>897741</v>
      </c>
      <c r="E949" s="285">
        <v>673305</v>
      </c>
      <c r="F949" s="285">
        <v>561087</v>
      </c>
      <c r="G949" s="285">
        <v>336654</v>
      </c>
      <c r="H949" s="470">
        <f t="shared" si="253"/>
        <v>947046</v>
      </c>
      <c r="I949" s="502">
        <f t="shared" si="254"/>
        <v>710286</v>
      </c>
      <c r="J949" s="475">
        <f t="shared" si="269"/>
        <v>591903</v>
      </c>
      <c r="K949" s="502">
        <f t="shared" si="270"/>
        <v>355143</v>
      </c>
      <c r="L949" s="326">
        <f t="shared" si="264"/>
        <v>5.4921185508960822E-2</v>
      </c>
      <c r="M949" s="326">
        <f t="shared" si="265"/>
        <v>5.4924588410898478E-2</v>
      </c>
      <c r="N949" s="326">
        <f t="shared" si="266"/>
        <v>5.4921963973501436E-2</v>
      </c>
      <c r="O949" s="326">
        <f t="shared" si="267"/>
        <v>5.4919888074996884E-2</v>
      </c>
      <c r="P949" s="447">
        <f t="shared" si="252"/>
        <v>927366</v>
      </c>
      <c r="Q949" s="439">
        <v>19680</v>
      </c>
      <c r="R949" s="392">
        <f t="shared" si="268"/>
        <v>1.5005562640761916E-2</v>
      </c>
    </row>
    <row r="950" spans="1:18" s="14" customFormat="1" ht="14.1" customHeight="1" thickBot="1" x14ac:dyDescent="0.3">
      <c r="A950" s="97"/>
      <c r="B950" s="658"/>
      <c r="C950" s="22">
        <v>4</v>
      </c>
      <c r="D950" s="346">
        <v>911205</v>
      </c>
      <c r="E950" s="285">
        <v>683403</v>
      </c>
      <c r="F950" s="285">
        <v>569502</v>
      </c>
      <c r="G950" s="285">
        <v>341703</v>
      </c>
      <c r="H950" s="470">
        <f t="shared" si="253"/>
        <v>961614</v>
      </c>
      <c r="I950" s="502">
        <f t="shared" si="254"/>
        <v>721212</v>
      </c>
      <c r="J950" s="475">
        <f t="shared" si="269"/>
        <v>601008</v>
      </c>
      <c r="K950" s="502">
        <f t="shared" si="270"/>
        <v>360606</v>
      </c>
      <c r="L950" s="326">
        <f t="shared" si="264"/>
        <v>5.5321250432120106E-2</v>
      </c>
      <c r="M950" s="326">
        <f t="shared" si="265"/>
        <v>5.5324603491644024E-2</v>
      </c>
      <c r="N950" s="326">
        <f t="shared" si="266"/>
        <v>5.5322018184308396E-2</v>
      </c>
      <c r="O950" s="326">
        <f t="shared" si="267"/>
        <v>5.5319970851880139E-2</v>
      </c>
      <c r="P950" s="447">
        <f t="shared" si="252"/>
        <v>941274</v>
      </c>
      <c r="Q950" s="439">
        <v>20340</v>
      </c>
      <c r="R950" s="392">
        <f t="shared" si="268"/>
        <v>1.4997593968882006E-2</v>
      </c>
    </row>
    <row r="951" spans="1:18" s="14" customFormat="1" ht="14.1" customHeight="1" thickBot="1" x14ac:dyDescent="0.3">
      <c r="A951" s="97"/>
      <c r="B951" s="658"/>
      <c r="C951" s="22">
        <v>5</v>
      </c>
      <c r="D951" s="346">
        <v>924876</v>
      </c>
      <c r="E951" s="285">
        <v>693657</v>
      </c>
      <c r="F951" s="285">
        <v>578049</v>
      </c>
      <c r="G951" s="285">
        <v>346830</v>
      </c>
      <c r="H951" s="470">
        <f t="shared" si="253"/>
        <v>975738</v>
      </c>
      <c r="I951" s="502">
        <f t="shared" si="254"/>
        <v>731805</v>
      </c>
      <c r="J951" s="475">
        <f t="shared" si="269"/>
        <v>609837</v>
      </c>
      <c r="K951" s="502">
        <f t="shared" si="270"/>
        <v>365901</v>
      </c>
      <c r="L951" s="326">
        <f t="shared" si="264"/>
        <v>5.4993318023172838E-2</v>
      </c>
      <c r="M951" s="326">
        <f t="shared" si="265"/>
        <v>5.499548047522046E-2</v>
      </c>
      <c r="N951" s="326">
        <f t="shared" si="266"/>
        <v>5.4991877851185623E-2</v>
      </c>
      <c r="O951" s="326">
        <f t="shared" si="267"/>
        <v>5.4986592855289333E-2</v>
      </c>
      <c r="P951" s="447">
        <f t="shared" si="252"/>
        <v>955398</v>
      </c>
      <c r="Q951" s="439">
        <v>20340</v>
      </c>
      <c r="R951" s="392">
        <f t="shared" si="268"/>
        <v>1.5004258083774591E-2</v>
      </c>
    </row>
    <row r="952" spans="1:18" s="14" customFormat="1" ht="14.1" customHeight="1" thickBot="1" x14ac:dyDescent="0.3">
      <c r="A952" s="97"/>
      <c r="B952" s="726"/>
      <c r="C952" s="23">
        <v>6</v>
      </c>
      <c r="D952" s="346">
        <v>938748</v>
      </c>
      <c r="E952" s="285">
        <v>704061</v>
      </c>
      <c r="F952" s="285">
        <v>586719</v>
      </c>
      <c r="G952" s="285">
        <v>352032</v>
      </c>
      <c r="H952" s="470">
        <f t="shared" si="253"/>
        <v>990066</v>
      </c>
      <c r="I952" s="502">
        <f t="shared" si="254"/>
        <v>742551</v>
      </c>
      <c r="J952" s="475">
        <f t="shared" si="269"/>
        <v>618792</v>
      </c>
      <c r="K952" s="502">
        <f t="shared" si="270"/>
        <v>371274</v>
      </c>
      <c r="L952" s="326">
        <f t="shared" si="264"/>
        <v>5.4666428050978537E-2</v>
      </c>
      <c r="M952" s="326">
        <f t="shared" si="265"/>
        <v>5.4668558548193975E-2</v>
      </c>
      <c r="N952" s="326">
        <f t="shared" si="266"/>
        <v>5.4665009996267382E-2</v>
      </c>
      <c r="O952" s="326">
        <f t="shared" si="267"/>
        <v>5.4659803654213253E-2</v>
      </c>
      <c r="P952" s="447">
        <f t="shared" si="252"/>
        <v>969726</v>
      </c>
      <c r="Q952" s="439">
        <v>20340</v>
      </c>
      <c r="R952" s="392">
        <f t="shared" si="268"/>
        <v>1.4998702534382735E-2</v>
      </c>
    </row>
    <row r="953" spans="1:18" s="14" customFormat="1" ht="14.1" customHeight="1" thickBot="1" x14ac:dyDescent="0.3">
      <c r="A953" s="97">
        <v>20</v>
      </c>
      <c r="B953" s="699" t="s">
        <v>264</v>
      </c>
      <c r="C953" s="19">
        <v>1</v>
      </c>
      <c r="D953" s="346">
        <v>911205</v>
      </c>
      <c r="E953" s="285">
        <v>683403</v>
      </c>
      <c r="F953" s="285">
        <v>569502</v>
      </c>
      <c r="G953" s="285">
        <v>341703</v>
      </c>
      <c r="H953" s="470">
        <f t="shared" si="253"/>
        <v>961614</v>
      </c>
      <c r="I953" s="502">
        <f t="shared" si="254"/>
        <v>721212</v>
      </c>
      <c r="J953" s="475">
        <f t="shared" si="269"/>
        <v>601008</v>
      </c>
      <c r="K953" s="502">
        <f t="shared" si="270"/>
        <v>360606</v>
      </c>
      <c r="L953" s="326">
        <f t="shared" si="264"/>
        <v>5.5321250432120106E-2</v>
      </c>
      <c r="M953" s="326">
        <f t="shared" si="265"/>
        <v>5.5324603491644024E-2</v>
      </c>
      <c r="N953" s="326">
        <f t="shared" si="266"/>
        <v>5.5322018184308396E-2</v>
      </c>
      <c r="O953" s="326">
        <f t="shared" si="267"/>
        <v>5.5319970851880139E-2</v>
      </c>
      <c r="P953" s="447">
        <f t="shared" si="252"/>
        <v>941274</v>
      </c>
      <c r="Q953" s="439">
        <v>20340</v>
      </c>
      <c r="R953" s="392">
        <f t="shared" si="268"/>
        <v>-2.9341082628851933E-2</v>
      </c>
    </row>
    <row r="954" spans="1:18" s="14" customFormat="1" ht="14.1" customHeight="1" thickBot="1" x14ac:dyDescent="0.3">
      <c r="A954" s="97"/>
      <c r="B954" s="700"/>
      <c r="C954" s="22">
        <v>2</v>
      </c>
      <c r="D954" s="346">
        <v>924876</v>
      </c>
      <c r="E954" s="285">
        <v>693657</v>
      </c>
      <c r="F954" s="285">
        <v>578049</v>
      </c>
      <c r="G954" s="285">
        <v>346830</v>
      </c>
      <c r="H954" s="470">
        <f t="shared" si="253"/>
        <v>975738</v>
      </c>
      <c r="I954" s="502">
        <f t="shared" si="254"/>
        <v>731805</v>
      </c>
      <c r="J954" s="475">
        <f t="shared" si="269"/>
        <v>609837</v>
      </c>
      <c r="K954" s="502">
        <f t="shared" si="270"/>
        <v>365901</v>
      </c>
      <c r="L954" s="326">
        <f t="shared" si="264"/>
        <v>5.4993318023172838E-2</v>
      </c>
      <c r="M954" s="326">
        <f t="shared" si="265"/>
        <v>5.499548047522046E-2</v>
      </c>
      <c r="N954" s="326">
        <f t="shared" si="266"/>
        <v>5.4991877851185623E-2</v>
      </c>
      <c r="O954" s="326">
        <f t="shared" si="267"/>
        <v>5.4986592855289333E-2</v>
      </c>
      <c r="P954" s="447">
        <f t="shared" si="252"/>
        <v>955398</v>
      </c>
      <c r="Q954" s="439">
        <v>20340</v>
      </c>
      <c r="R954" s="392">
        <f t="shared" si="268"/>
        <v>1.5004258083774591E-2</v>
      </c>
    </row>
    <row r="955" spans="1:18" s="14" customFormat="1" ht="14.1" customHeight="1" thickBot="1" x14ac:dyDescent="0.3">
      <c r="A955" s="97"/>
      <c r="B955" s="700"/>
      <c r="C955" s="22">
        <v>3</v>
      </c>
      <c r="D955" s="346">
        <v>938748</v>
      </c>
      <c r="E955" s="285">
        <v>704061</v>
      </c>
      <c r="F955" s="285">
        <v>586719</v>
      </c>
      <c r="G955" s="285">
        <v>352032</v>
      </c>
      <c r="H955" s="470">
        <f t="shared" si="253"/>
        <v>990066</v>
      </c>
      <c r="I955" s="502">
        <f t="shared" si="254"/>
        <v>742551</v>
      </c>
      <c r="J955" s="475">
        <f t="shared" si="269"/>
        <v>618792</v>
      </c>
      <c r="K955" s="502">
        <f t="shared" si="270"/>
        <v>371274</v>
      </c>
      <c r="L955" s="326">
        <f t="shared" si="264"/>
        <v>5.4666428050978537E-2</v>
      </c>
      <c r="M955" s="326">
        <f t="shared" si="265"/>
        <v>5.4668558548193975E-2</v>
      </c>
      <c r="N955" s="326">
        <f t="shared" si="266"/>
        <v>5.4665009996267382E-2</v>
      </c>
      <c r="O955" s="326">
        <f t="shared" si="267"/>
        <v>5.4659803654213253E-2</v>
      </c>
      <c r="P955" s="447">
        <f t="shared" si="252"/>
        <v>969726</v>
      </c>
      <c r="Q955" s="439">
        <v>20340</v>
      </c>
      <c r="R955" s="392">
        <f t="shared" si="268"/>
        <v>1.4998702534382735E-2</v>
      </c>
    </row>
    <row r="956" spans="1:18" s="14" customFormat="1" ht="14.1" customHeight="1" thickBot="1" x14ac:dyDescent="0.3">
      <c r="A956" s="97"/>
      <c r="B956" s="700"/>
      <c r="C956" s="22">
        <v>4</v>
      </c>
      <c r="D956" s="346">
        <v>952833</v>
      </c>
      <c r="E956" s="285">
        <v>714624</v>
      </c>
      <c r="F956" s="285">
        <v>595521</v>
      </c>
      <c r="G956" s="285">
        <v>357312</v>
      </c>
      <c r="H956" s="470">
        <f t="shared" si="253"/>
        <v>1004616</v>
      </c>
      <c r="I956" s="502">
        <f t="shared" si="254"/>
        <v>753462</v>
      </c>
      <c r="J956" s="475">
        <f t="shared" si="269"/>
        <v>627885</v>
      </c>
      <c r="K956" s="502">
        <f t="shared" si="270"/>
        <v>376731</v>
      </c>
      <c r="L956" s="326">
        <f t="shared" si="264"/>
        <v>5.4346354502835231E-2</v>
      </c>
      <c r="M956" s="326">
        <f t="shared" si="265"/>
        <v>5.4347461042450293E-2</v>
      </c>
      <c r="N956" s="326">
        <f t="shared" si="266"/>
        <v>5.4345690580181051E-2</v>
      </c>
      <c r="O956" s="326">
        <f t="shared" si="267"/>
        <v>5.4347461042450293E-2</v>
      </c>
      <c r="P956" s="447">
        <f t="shared" si="252"/>
        <v>984276</v>
      </c>
      <c r="Q956" s="439">
        <v>20340</v>
      </c>
      <c r="R956" s="392">
        <f t="shared" si="268"/>
        <v>1.4998636487592032E-2</v>
      </c>
    </row>
    <row r="957" spans="1:18" s="14" customFormat="1" ht="14.1" customHeight="1" thickBot="1" x14ac:dyDescent="0.3">
      <c r="A957" s="97"/>
      <c r="B957" s="700"/>
      <c r="C957" s="22">
        <v>5</v>
      </c>
      <c r="D957" s="346">
        <v>967131</v>
      </c>
      <c r="E957" s="285">
        <v>725349</v>
      </c>
      <c r="F957" s="285">
        <v>604458</v>
      </c>
      <c r="G957" s="285">
        <v>362673</v>
      </c>
      <c r="H957" s="470">
        <f t="shared" si="253"/>
        <v>1019385</v>
      </c>
      <c r="I957" s="502">
        <f t="shared" si="254"/>
        <v>764538</v>
      </c>
      <c r="J957" s="475">
        <f t="shared" si="269"/>
        <v>637116</v>
      </c>
      <c r="K957" s="502">
        <f t="shared" si="270"/>
        <v>382269</v>
      </c>
      <c r="L957" s="326">
        <f t="shared" si="264"/>
        <v>5.4029909081603218E-2</v>
      </c>
      <c r="M957" s="326">
        <f t="shared" si="265"/>
        <v>5.4027785245447366E-2</v>
      </c>
      <c r="N957" s="326">
        <f t="shared" si="266"/>
        <v>5.4028567741679322E-2</v>
      </c>
      <c r="O957" s="326">
        <f t="shared" si="267"/>
        <v>5.4032144659238487E-2</v>
      </c>
      <c r="P957" s="447">
        <f t="shared" si="252"/>
        <v>999045</v>
      </c>
      <c r="Q957" s="439">
        <v>20340</v>
      </c>
      <c r="R957" s="392">
        <f t="shared" si="268"/>
        <v>1.5003694250403043E-2</v>
      </c>
    </row>
    <row r="958" spans="1:18" s="14" customFormat="1" ht="14.1" customHeight="1" thickBot="1" x14ac:dyDescent="0.3">
      <c r="A958" s="97"/>
      <c r="B958" s="700"/>
      <c r="C958" s="22">
        <v>6</v>
      </c>
      <c r="D958" s="346">
        <v>981639</v>
      </c>
      <c r="E958" s="285">
        <v>736230</v>
      </c>
      <c r="F958" s="285">
        <v>613524</v>
      </c>
      <c r="G958" s="285">
        <v>368115</v>
      </c>
      <c r="H958" s="470">
        <f t="shared" si="253"/>
        <v>1034373</v>
      </c>
      <c r="I958" s="502">
        <f t="shared" si="254"/>
        <v>775779</v>
      </c>
      <c r="J958" s="475">
        <f t="shared" si="269"/>
        <v>646482</v>
      </c>
      <c r="K958" s="502">
        <f t="shared" si="270"/>
        <v>387891</v>
      </c>
      <c r="L958" s="326">
        <f t="shared" si="264"/>
        <v>5.3720359521168166E-2</v>
      </c>
      <c r="M958" s="326">
        <f t="shared" si="265"/>
        <v>5.3718267389266938E-2</v>
      </c>
      <c r="N958" s="326">
        <f t="shared" si="266"/>
        <v>5.371916991022356E-2</v>
      </c>
      <c r="O958" s="326">
        <f t="shared" si="267"/>
        <v>5.372234220284422E-2</v>
      </c>
      <c r="P958" s="447">
        <f t="shared" si="252"/>
        <v>1014033</v>
      </c>
      <c r="Q958" s="439">
        <v>20340</v>
      </c>
      <c r="R958" s="392">
        <f t="shared" si="268"/>
        <v>1.5005252665624358E-2</v>
      </c>
    </row>
    <row r="959" spans="1:18" s="14" customFormat="1" ht="14.1" customHeight="1" thickBot="1" x14ac:dyDescent="0.3">
      <c r="A959" s="97"/>
      <c r="B959" s="700"/>
      <c r="C959" s="22">
        <v>7</v>
      </c>
      <c r="D959" s="346">
        <v>996354</v>
      </c>
      <c r="E959" s="285">
        <v>747267</v>
      </c>
      <c r="F959" s="285">
        <v>622722</v>
      </c>
      <c r="G959" s="285">
        <v>373632</v>
      </c>
      <c r="H959" s="470">
        <f t="shared" si="253"/>
        <v>1049574</v>
      </c>
      <c r="I959" s="502">
        <f t="shared" si="254"/>
        <v>787182</v>
      </c>
      <c r="J959" s="475">
        <f t="shared" si="269"/>
        <v>655983</v>
      </c>
      <c r="K959" s="502">
        <f t="shared" si="270"/>
        <v>393591</v>
      </c>
      <c r="L959" s="326">
        <f t="shared" si="264"/>
        <v>5.3414750179153189E-2</v>
      </c>
      <c r="M959" s="326">
        <f t="shared" si="265"/>
        <v>5.3414642958942389E-2</v>
      </c>
      <c r="N959" s="326">
        <f t="shared" si="266"/>
        <v>5.3412277067455459E-2</v>
      </c>
      <c r="O959" s="326">
        <f t="shared" si="267"/>
        <v>5.3418872045220965E-2</v>
      </c>
      <c r="P959" s="447">
        <f t="shared" si="252"/>
        <v>1029234</v>
      </c>
      <c r="Q959" s="439">
        <v>20340</v>
      </c>
      <c r="R959" s="392">
        <f t="shared" si="268"/>
        <v>1.4987164337231462E-2</v>
      </c>
    </row>
    <row r="960" spans="1:18" s="14" customFormat="1" ht="14.1" customHeight="1" thickBot="1" x14ac:dyDescent="0.3">
      <c r="A960" s="97"/>
      <c r="B960" s="700"/>
      <c r="C960" s="22">
        <v>8</v>
      </c>
      <c r="D960" s="346">
        <v>1011297</v>
      </c>
      <c r="E960" s="285">
        <v>758472</v>
      </c>
      <c r="F960" s="285">
        <v>632061</v>
      </c>
      <c r="G960" s="285">
        <v>379236</v>
      </c>
      <c r="H960" s="470">
        <f t="shared" si="253"/>
        <v>1065009</v>
      </c>
      <c r="I960" s="502">
        <f t="shared" si="254"/>
        <v>798756</v>
      </c>
      <c r="J960" s="475">
        <f t="shared" si="269"/>
        <v>665631</v>
      </c>
      <c r="K960" s="502">
        <f t="shared" si="270"/>
        <v>399378</v>
      </c>
      <c r="L960" s="326">
        <f t="shared" si="264"/>
        <v>5.3111993805973916E-2</v>
      </c>
      <c r="M960" s="326">
        <f t="shared" si="265"/>
        <v>5.3112046324716007E-2</v>
      </c>
      <c r="N960" s="326">
        <f t="shared" si="266"/>
        <v>5.3111962294778513E-2</v>
      </c>
      <c r="O960" s="326">
        <f t="shared" si="267"/>
        <v>5.3112046324716007E-2</v>
      </c>
      <c r="P960" s="447">
        <f t="shared" si="252"/>
        <v>1044669</v>
      </c>
      <c r="Q960" s="439">
        <v>20340</v>
      </c>
      <c r="R960" s="392">
        <f t="shared" si="268"/>
        <v>1.4998715313463418E-2</v>
      </c>
    </row>
    <row r="961" spans="1:18" s="14" customFormat="1" ht="14.1" customHeight="1" thickBot="1" x14ac:dyDescent="0.3">
      <c r="A961" s="97"/>
      <c r="B961" s="700"/>
      <c r="C961" s="22">
        <v>9</v>
      </c>
      <c r="D961" s="346">
        <v>1026468</v>
      </c>
      <c r="E961" s="285">
        <v>769851</v>
      </c>
      <c r="F961" s="285">
        <v>641544</v>
      </c>
      <c r="G961" s="285">
        <v>384927</v>
      </c>
      <c r="H961" s="470">
        <f t="shared" si="253"/>
        <v>1080681</v>
      </c>
      <c r="I961" s="502">
        <f t="shared" si="254"/>
        <v>810510</v>
      </c>
      <c r="J961" s="475">
        <f t="shared" si="269"/>
        <v>675426</v>
      </c>
      <c r="K961" s="502">
        <f t="shared" si="270"/>
        <v>405255</v>
      </c>
      <c r="L961" s="326">
        <f t="shared" si="264"/>
        <v>5.2815090192777567E-2</v>
      </c>
      <c r="M961" s="326">
        <f t="shared" si="265"/>
        <v>5.281411597828671E-2</v>
      </c>
      <c r="N961" s="326">
        <f t="shared" si="266"/>
        <v>5.281321312333994E-2</v>
      </c>
      <c r="O961" s="326">
        <f t="shared" si="267"/>
        <v>5.2810013327202303E-2</v>
      </c>
      <c r="P961" s="447">
        <f t="shared" si="252"/>
        <v>1060341</v>
      </c>
      <c r="Q961" s="439">
        <v>20340</v>
      </c>
      <c r="R961" s="392">
        <f t="shared" si="268"/>
        <v>1.5006486725943846E-2</v>
      </c>
    </row>
    <row r="962" spans="1:18" s="14" customFormat="1" ht="14.1" customHeight="1" thickBot="1" x14ac:dyDescent="0.3">
      <c r="A962" s="97"/>
      <c r="B962" s="701"/>
      <c r="C962" s="23">
        <v>10</v>
      </c>
      <c r="D962" s="346">
        <v>1041867</v>
      </c>
      <c r="E962" s="285">
        <v>781401</v>
      </c>
      <c r="F962" s="285">
        <v>651168</v>
      </c>
      <c r="G962" s="285">
        <v>390699</v>
      </c>
      <c r="H962" s="351">
        <f t="shared" si="253"/>
        <v>1096590</v>
      </c>
      <c r="I962" s="481">
        <f t="shared" si="254"/>
        <v>822444</v>
      </c>
      <c r="J962" s="481">
        <f t="shared" si="269"/>
        <v>685368</v>
      </c>
      <c r="K962" s="481">
        <f t="shared" si="270"/>
        <v>411222</v>
      </c>
      <c r="L962" s="326">
        <f t="shared" si="264"/>
        <v>5.2523978588437874E-2</v>
      </c>
      <c r="M962" s="326">
        <f t="shared" si="265"/>
        <v>5.2524887989649362E-2</v>
      </c>
      <c r="N962" s="326">
        <f t="shared" si="266"/>
        <v>5.2521008403361345E-2</v>
      </c>
      <c r="O962" s="326">
        <f t="shared" si="267"/>
        <v>5.2528928919705453E-2</v>
      </c>
      <c r="P962" s="447">
        <f t="shared" si="252"/>
        <v>1076250</v>
      </c>
      <c r="Q962" s="439">
        <v>20340</v>
      </c>
      <c r="R962" s="392">
        <f t="shared" si="268"/>
        <v>1.4995051009671911E-2</v>
      </c>
    </row>
    <row r="963" spans="1:18" s="14" customFormat="1" ht="14.1" customHeight="1" thickBot="1" x14ac:dyDescent="0.3">
      <c r="A963" s="97">
        <v>21</v>
      </c>
      <c r="B963" s="699" t="s">
        <v>265</v>
      </c>
      <c r="C963" s="19">
        <v>1</v>
      </c>
      <c r="D963" s="346">
        <v>1011297</v>
      </c>
      <c r="E963" s="285">
        <v>758472</v>
      </c>
      <c r="F963" s="285">
        <v>632061</v>
      </c>
      <c r="G963" s="285">
        <v>379236</v>
      </c>
      <c r="H963" s="470">
        <f t="shared" si="253"/>
        <v>1065009</v>
      </c>
      <c r="I963" s="502">
        <f t="shared" si="254"/>
        <v>798756</v>
      </c>
      <c r="J963" s="475">
        <f t="shared" si="269"/>
        <v>665631</v>
      </c>
      <c r="K963" s="502">
        <f t="shared" si="270"/>
        <v>399378</v>
      </c>
      <c r="L963" s="326">
        <f t="shared" si="264"/>
        <v>5.3111993805973916E-2</v>
      </c>
      <c r="M963" s="326">
        <f t="shared" si="265"/>
        <v>5.3112046324716007E-2</v>
      </c>
      <c r="N963" s="326">
        <f t="shared" si="266"/>
        <v>5.3111962294778513E-2</v>
      </c>
      <c r="O963" s="326">
        <f t="shared" si="267"/>
        <v>5.3112046324716007E-2</v>
      </c>
      <c r="P963" s="447">
        <f t="shared" si="252"/>
        <v>1044669</v>
      </c>
      <c r="Q963" s="439">
        <v>20340</v>
      </c>
      <c r="R963" s="392">
        <f t="shared" si="268"/>
        <v>-2.9339721883086423E-2</v>
      </c>
    </row>
    <row r="964" spans="1:18" s="14" customFormat="1" ht="14.1" customHeight="1" thickBot="1" x14ac:dyDescent="0.3">
      <c r="A964" s="97"/>
      <c r="B964" s="700"/>
      <c r="C964" s="22">
        <v>2</v>
      </c>
      <c r="D964" s="346">
        <v>1026468</v>
      </c>
      <c r="E964" s="285">
        <v>769851</v>
      </c>
      <c r="F964" s="285">
        <v>641544</v>
      </c>
      <c r="G964" s="285">
        <v>384927</v>
      </c>
      <c r="H964" s="470">
        <f t="shared" si="253"/>
        <v>1080681</v>
      </c>
      <c r="I964" s="502">
        <f t="shared" si="254"/>
        <v>810510</v>
      </c>
      <c r="J964" s="475">
        <f t="shared" si="269"/>
        <v>675426</v>
      </c>
      <c r="K964" s="502">
        <f t="shared" si="270"/>
        <v>405255</v>
      </c>
      <c r="L964" s="326">
        <f t="shared" si="264"/>
        <v>5.2815090192777567E-2</v>
      </c>
      <c r="M964" s="326">
        <f t="shared" si="265"/>
        <v>5.281411597828671E-2</v>
      </c>
      <c r="N964" s="326">
        <f t="shared" si="266"/>
        <v>5.281321312333994E-2</v>
      </c>
      <c r="O964" s="326">
        <f t="shared" si="267"/>
        <v>5.2810013327202303E-2</v>
      </c>
      <c r="P964" s="447">
        <f t="shared" si="252"/>
        <v>1060341</v>
      </c>
      <c r="Q964" s="439">
        <v>20340</v>
      </c>
      <c r="R964" s="392">
        <f t="shared" si="268"/>
        <v>1.5006486725943846E-2</v>
      </c>
    </row>
    <row r="965" spans="1:18" s="14" customFormat="1" ht="14.1" customHeight="1" thickBot="1" x14ac:dyDescent="0.3">
      <c r="A965" s="97"/>
      <c r="B965" s="700"/>
      <c r="C965" s="22">
        <v>3</v>
      </c>
      <c r="D965" s="346">
        <v>1041867</v>
      </c>
      <c r="E965" s="285">
        <v>781401</v>
      </c>
      <c r="F965" s="285">
        <v>651168</v>
      </c>
      <c r="G965" s="285">
        <v>390699</v>
      </c>
      <c r="H965" s="470">
        <f t="shared" si="253"/>
        <v>1096590</v>
      </c>
      <c r="I965" s="502">
        <f t="shared" si="254"/>
        <v>822444</v>
      </c>
      <c r="J965" s="475">
        <f t="shared" si="269"/>
        <v>685368</v>
      </c>
      <c r="K965" s="502">
        <f t="shared" si="270"/>
        <v>411222</v>
      </c>
      <c r="L965" s="326">
        <f t="shared" si="264"/>
        <v>5.2523978588437874E-2</v>
      </c>
      <c r="M965" s="326">
        <f t="shared" si="265"/>
        <v>5.2524887989649362E-2</v>
      </c>
      <c r="N965" s="326">
        <f t="shared" si="266"/>
        <v>5.2521008403361345E-2</v>
      </c>
      <c r="O965" s="326">
        <f t="shared" si="267"/>
        <v>5.2528928919705453E-2</v>
      </c>
      <c r="P965" s="447">
        <f t="shared" si="252"/>
        <v>1076250</v>
      </c>
      <c r="Q965" s="439">
        <v>20340</v>
      </c>
      <c r="R965" s="392">
        <f t="shared" si="268"/>
        <v>1.4995051009671911E-2</v>
      </c>
    </row>
    <row r="966" spans="1:18" s="14" customFormat="1" ht="14.1" customHeight="1" thickBot="1" x14ac:dyDescent="0.3">
      <c r="A966" s="97"/>
      <c r="B966" s="700"/>
      <c r="C966" s="22">
        <v>4</v>
      </c>
      <c r="D966" s="346">
        <v>1057494</v>
      </c>
      <c r="E966" s="285">
        <v>793122</v>
      </c>
      <c r="F966" s="285">
        <v>660933</v>
      </c>
      <c r="G966" s="285">
        <v>396561</v>
      </c>
      <c r="H966" s="470">
        <f t="shared" si="253"/>
        <v>1112730</v>
      </c>
      <c r="I966" s="502">
        <f t="shared" si="254"/>
        <v>834549</v>
      </c>
      <c r="J966" s="475">
        <f t="shared" si="269"/>
        <v>695457</v>
      </c>
      <c r="K966" s="502">
        <f t="shared" si="270"/>
        <v>417273</v>
      </c>
      <c r="L966" s="326">
        <f t="shared" si="264"/>
        <v>5.2232920470470755E-2</v>
      </c>
      <c r="M966" s="326">
        <f t="shared" si="265"/>
        <v>5.2232821684431906E-2</v>
      </c>
      <c r="N966" s="326">
        <f t="shared" si="266"/>
        <v>5.2235249261271564E-2</v>
      </c>
      <c r="O966" s="326">
        <f t="shared" si="267"/>
        <v>5.2229039164214335E-2</v>
      </c>
      <c r="P966" s="447">
        <f t="shared" si="252"/>
        <v>1092390</v>
      </c>
      <c r="Q966" s="439">
        <v>20340</v>
      </c>
      <c r="R966" s="392">
        <f t="shared" si="268"/>
        <v>1.5003877665415111E-2</v>
      </c>
    </row>
    <row r="967" spans="1:18" s="14" customFormat="1" ht="14.1" customHeight="1" thickBot="1" x14ac:dyDescent="0.3">
      <c r="A967" s="97"/>
      <c r="B967" s="700"/>
      <c r="C967" s="22">
        <v>5</v>
      </c>
      <c r="D967" s="346">
        <v>1073355</v>
      </c>
      <c r="E967" s="285">
        <v>805017</v>
      </c>
      <c r="F967" s="285">
        <v>670848</v>
      </c>
      <c r="G967" s="285">
        <v>402507</v>
      </c>
      <c r="H967" s="470">
        <f t="shared" si="253"/>
        <v>1129116</v>
      </c>
      <c r="I967" s="502">
        <f t="shared" si="254"/>
        <v>846837</v>
      </c>
      <c r="J967" s="475">
        <f t="shared" si="269"/>
        <v>705699</v>
      </c>
      <c r="K967" s="502">
        <f t="shared" si="270"/>
        <v>423420</v>
      </c>
      <c r="L967" s="326">
        <f t="shared" si="264"/>
        <v>5.1950193551993519E-2</v>
      </c>
      <c r="M967" s="326">
        <f t="shared" si="265"/>
        <v>5.1949213494870292E-2</v>
      </c>
      <c r="N967" s="326">
        <f t="shared" si="266"/>
        <v>5.1950665426445337E-2</v>
      </c>
      <c r="O967" s="326">
        <f t="shared" si="267"/>
        <v>5.1956860377583493E-2</v>
      </c>
      <c r="P967" s="447">
        <f t="shared" ref="P967:P1030" si="271">ROUND($D967*(1+$G$4)/3,0)*3</f>
        <v>1108776</v>
      </c>
      <c r="Q967" s="439">
        <v>20340</v>
      </c>
      <c r="R967" s="392">
        <f t="shared" si="268"/>
        <v>1.4993910142449662E-2</v>
      </c>
    </row>
    <row r="968" spans="1:18" s="14" customFormat="1" ht="14.1" customHeight="1" thickBot="1" x14ac:dyDescent="0.3">
      <c r="A968" s="97"/>
      <c r="B968" s="700"/>
      <c r="C968" s="22">
        <v>6</v>
      </c>
      <c r="D968" s="346">
        <v>1089456</v>
      </c>
      <c r="E968" s="285">
        <v>817092</v>
      </c>
      <c r="F968" s="285">
        <v>680910</v>
      </c>
      <c r="G968" s="285">
        <v>408546</v>
      </c>
      <c r="H968" s="470">
        <f t="shared" si="253"/>
        <v>1145748</v>
      </c>
      <c r="I968" s="502">
        <f t="shared" si="254"/>
        <v>859311</v>
      </c>
      <c r="J968" s="475">
        <f t="shared" si="269"/>
        <v>716094</v>
      </c>
      <c r="K968" s="502">
        <f t="shared" si="270"/>
        <v>429657</v>
      </c>
      <c r="L968" s="326">
        <f t="shared" si="264"/>
        <v>5.166982420584218E-2</v>
      </c>
      <c r="M968" s="326">
        <f t="shared" si="265"/>
        <v>5.166982420584218E-2</v>
      </c>
      <c r="N968" s="326">
        <f t="shared" si="266"/>
        <v>5.1672027140150678E-2</v>
      </c>
      <c r="O968" s="326">
        <f t="shared" si="267"/>
        <v>5.1673495763023013E-2</v>
      </c>
      <c r="P968" s="447">
        <f t="shared" si="271"/>
        <v>1125408</v>
      </c>
      <c r="Q968" s="439">
        <v>20340</v>
      </c>
      <c r="R968" s="392">
        <f t="shared" si="268"/>
        <v>1.500346577823497E-2</v>
      </c>
    </row>
    <row r="969" spans="1:18" s="14" customFormat="1" ht="14.1" customHeight="1" thickBot="1" x14ac:dyDescent="0.3">
      <c r="A969" s="97"/>
      <c r="B969" s="700"/>
      <c r="C969" s="22">
        <v>7</v>
      </c>
      <c r="D969" s="346">
        <v>1105803</v>
      </c>
      <c r="E969" s="285">
        <v>829353</v>
      </c>
      <c r="F969" s="285">
        <v>691128</v>
      </c>
      <c r="G969" s="285">
        <v>414675</v>
      </c>
      <c r="H969" s="470">
        <f t="shared" si="253"/>
        <v>1162635</v>
      </c>
      <c r="I969" s="502">
        <f t="shared" si="254"/>
        <v>871977</v>
      </c>
      <c r="J969" s="475">
        <f t="shared" si="269"/>
        <v>726648</v>
      </c>
      <c r="K969" s="502">
        <f t="shared" si="270"/>
        <v>435987</v>
      </c>
      <c r="L969" s="326">
        <f t="shared" si="264"/>
        <v>5.1394326114145107E-2</v>
      </c>
      <c r="M969" s="326">
        <f t="shared" si="265"/>
        <v>5.1394279637259406E-2</v>
      </c>
      <c r="N969" s="326">
        <f t="shared" si="266"/>
        <v>5.1394242455811368E-2</v>
      </c>
      <c r="O969" s="326">
        <f t="shared" si="267"/>
        <v>5.1394465545306564E-2</v>
      </c>
      <c r="P969" s="447">
        <f t="shared" si="271"/>
        <v>1142295</v>
      </c>
      <c r="Q969" s="439">
        <v>20340</v>
      </c>
      <c r="R969" s="392">
        <f t="shared" si="268"/>
        <v>1.5001982640877598E-2</v>
      </c>
    </row>
    <row r="970" spans="1:18" s="14" customFormat="1" ht="14.1" customHeight="1" thickBot="1" x14ac:dyDescent="0.3">
      <c r="A970" s="97"/>
      <c r="B970" s="700"/>
      <c r="C970" s="22">
        <v>8</v>
      </c>
      <c r="D970" s="346">
        <v>1122384</v>
      </c>
      <c r="E970" s="285">
        <v>841788</v>
      </c>
      <c r="F970" s="285">
        <v>701490</v>
      </c>
      <c r="G970" s="285">
        <v>420894</v>
      </c>
      <c r="H970" s="470">
        <f t="shared" si="253"/>
        <v>1179762</v>
      </c>
      <c r="I970" s="502">
        <f t="shared" si="254"/>
        <v>884823</v>
      </c>
      <c r="J970" s="475">
        <f t="shared" si="269"/>
        <v>737352</v>
      </c>
      <c r="K970" s="502">
        <f t="shared" si="270"/>
        <v>442410</v>
      </c>
      <c r="L970" s="326">
        <f t="shared" si="264"/>
        <v>5.1121541290681263E-2</v>
      </c>
      <c r="M970" s="326">
        <f t="shared" si="265"/>
        <v>5.1123323212020129E-2</v>
      </c>
      <c r="N970" s="326">
        <f t="shared" si="266"/>
        <v>5.1122610443484581E-2</v>
      </c>
      <c r="O970" s="326">
        <f t="shared" si="267"/>
        <v>5.1119759369342398E-2</v>
      </c>
      <c r="P970" s="447">
        <f t="shared" si="271"/>
        <v>1159422</v>
      </c>
      <c r="Q970" s="439">
        <v>20340</v>
      </c>
      <c r="R970" s="392">
        <f t="shared" si="268"/>
        <v>1.4997287032012974E-2</v>
      </c>
    </row>
    <row r="971" spans="1:18" s="14" customFormat="1" ht="14.1" customHeight="1" thickBot="1" x14ac:dyDescent="0.3">
      <c r="A971" s="97"/>
      <c r="B971" s="700"/>
      <c r="C971" s="22">
        <v>9</v>
      </c>
      <c r="D971" s="346">
        <v>1139217</v>
      </c>
      <c r="E971" s="285">
        <v>854412</v>
      </c>
      <c r="F971" s="285">
        <v>712011</v>
      </c>
      <c r="G971" s="285">
        <v>427206</v>
      </c>
      <c r="H971" s="470">
        <f t="shared" si="253"/>
        <v>1197150</v>
      </c>
      <c r="I971" s="502">
        <f t="shared" si="254"/>
        <v>897864</v>
      </c>
      <c r="J971" s="475">
        <f t="shared" si="269"/>
        <v>748218</v>
      </c>
      <c r="K971" s="502">
        <f t="shared" si="270"/>
        <v>448932</v>
      </c>
      <c r="L971" s="326">
        <f t="shared" si="264"/>
        <v>5.0853349274106688E-2</v>
      </c>
      <c r="M971" s="326">
        <f t="shared" si="265"/>
        <v>5.0856027302987321E-2</v>
      </c>
      <c r="N971" s="326">
        <f t="shared" si="266"/>
        <v>5.0851742459035044E-2</v>
      </c>
      <c r="O971" s="326">
        <f t="shared" si="267"/>
        <v>5.0856027302987321E-2</v>
      </c>
      <c r="P971" s="447">
        <f t="shared" si="271"/>
        <v>1176810</v>
      </c>
      <c r="Q971" s="439">
        <v>20340</v>
      </c>
      <c r="R971" s="392">
        <f t="shared" si="268"/>
        <v>1.499664998788286E-2</v>
      </c>
    </row>
    <row r="972" spans="1:18" s="14" customFormat="1" ht="14.1" customHeight="1" thickBot="1" x14ac:dyDescent="0.3">
      <c r="A972" s="97"/>
      <c r="B972" s="701"/>
      <c r="C972" s="23">
        <v>10</v>
      </c>
      <c r="D972" s="346">
        <v>1156308</v>
      </c>
      <c r="E972" s="285">
        <v>867231</v>
      </c>
      <c r="F972" s="285">
        <v>722694</v>
      </c>
      <c r="G972" s="285">
        <v>433617</v>
      </c>
      <c r="H972" s="470">
        <f t="shared" si="253"/>
        <v>1214805</v>
      </c>
      <c r="I972" s="481">
        <f t="shared" si="254"/>
        <v>911103</v>
      </c>
      <c r="J972" s="475">
        <f t="shared" si="269"/>
        <v>759252</v>
      </c>
      <c r="K972" s="481">
        <f t="shared" si="270"/>
        <v>455553</v>
      </c>
      <c r="L972" s="326">
        <f t="shared" si="264"/>
        <v>5.058946232318725E-2</v>
      </c>
      <c r="M972" s="326">
        <f t="shared" si="265"/>
        <v>5.0588597501703698E-2</v>
      </c>
      <c r="N972" s="326">
        <f t="shared" si="266"/>
        <v>5.0585725078663997E-2</v>
      </c>
      <c r="O972" s="326">
        <f t="shared" si="267"/>
        <v>5.0588422501885305E-2</v>
      </c>
      <c r="P972" s="447">
        <f t="shared" si="271"/>
        <v>1194465</v>
      </c>
      <c r="Q972" s="439">
        <v>20340</v>
      </c>
      <c r="R972" s="392">
        <f t="shared" si="268"/>
        <v>1.5006811702082734E-2</v>
      </c>
    </row>
    <row r="973" spans="1:18" s="14" customFormat="1" ht="6.6" customHeight="1" thickBot="1" x14ac:dyDescent="0.3">
      <c r="A973" s="97"/>
      <c r="B973" s="44"/>
      <c r="C973" s="43"/>
      <c r="D973" s="293"/>
      <c r="E973" s="47"/>
      <c r="F973" s="47"/>
      <c r="G973" s="47"/>
      <c r="H973" s="298"/>
      <c r="I973" s="166"/>
      <c r="J973" s="166"/>
      <c r="K973" s="166"/>
      <c r="L973" s="326"/>
      <c r="M973" s="326"/>
      <c r="N973" s="326"/>
      <c r="O973" s="452"/>
      <c r="P973" s="449"/>
      <c r="Q973" s="453"/>
      <c r="R973" s="454"/>
    </row>
    <row r="974" spans="1:18" ht="18.600000000000001" customHeight="1" thickBot="1" x14ac:dyDescent="0.3">
      <c r="B974" s="573" t="s">
        <v>266</v>
      </c>
      <c r="C974" s="573"/>
      <c r="D974" s="573"/>
      <c r="E974" s="573"/>
      <c r="F974" s="573"/>
      <c r="G974" s="573"/>
      <c r="H974" s="573"/>
      <c r="I974" s="573"/>
      <c r="J974" s="573"/>
      <c r="K974" s="573"/>
      <c r="O974" s="386"/>
      <c r="P974" s="449"/>
      <c r="Q974" s="727"/>
      <c r="R974" s="727"/>
    </row>
    <row r="975" spans="1:18" ht="16.899999999999999" customHeight="1" thickBot="1" x14ac:dyDescent="0.3">
      <c r="B975" s="127"/>
      <c r="C975" s="127"/>
      <c r="D975" s="713" t="s">
        <v>301</v>
      </c>
      <c r="E975" s="714"/>
      <c r="F975" s="714"/>
      <c r="G975" s="715"/>
      <c r="H975" s="713" t="s">
        <v>301</v>
      </c>
      <c r="I975" s="714"/>
      <c r="J975" s="714"/>
      <c r="K975" s="715"/>
      <c r="O975" s="386"/>
      <c r="P975" s="449"/>
      <c r="Q975" s="455"/>
      <c r="R975" s="456"/>
    </row>
    <row r="976" spans="1:18" s="14" customFormat="1" ht="14.1" customHeight="1" thickBot="1" x14ac:dyDescent="0.3">
      <c r="A976" s="97">
        <v>1</v>
      </c>
      <c r="B976" s="699" t="s">
        <v>267</v>
      </c>
      <c r="C976" s="19">
        <v>1</v>
      </c>
      <c r="D976" s="351">
        <v>176865</v>
      </c>
      <c r="E976" s="353">
        <v>132648</v>
      </c>
      <c r="F976" s="353">
        <v>110541</v>
      </c>
      <c r="G976" s="353">
        <v>66324</v>
      </c>
      <c r="H976" s="470">
        <f t="shared" ref="H976:H1039" si="272">P976+Q976</f>
        <v>197343</v>
      </c>
      <c r="I976" s="502">
        <f t="shared" ref="I976:I1039" si="273">(ROUND((+H976/8*6)/3,0))*3</f>
        <v>148008</v>
      </c>
      <c r="J976" s="475">
        <f t="shared" ref="J976" si="274">(ROUND((+H976/8*5)/3,0))*3</f>
        <v>123339</v>
      </c>
      <c r="K976" s="502">
        <f t="shared" ref="K976" si="275">(ROUND((+H976/8*3)/3,0))*3</f>
        <v>74004</v>
      </c>
      <c r="L976" s="326">
        <f t="shared" ref="L976:L1007" si="276">(H976-D976)/D976</f>
        <v>0.11578322449325756</v>
      </c>
      <c r="M976" s="326">
        <f t="shared" ref="M976:M1007" si="277">(I976-E976)/E976</f>
        <v>0.11579518726252939</v>
      </c>
      <c r="N976" s="326">
        <f t="shared" ref="N976:N1007" si="278">(J976-F976)/F976</f>
        <v>0.11577604689662659</v>
      </c>
      <c r="O976" s="326">
        <f t="shared" ref="O976:O1007" si="279">(K976-G976)/G976</f>
        <v>0.11579518726252939</v>
      </c>
      <c r="P976" s="447">
        <f t="shared" si="271"/>
        <v>182703</v>
      </c>
      <c r="Q976" s="439">
        <v>14640</v>
      </c>
      <c r="R976" s="392" t="e">
        <f t="shared" ref="R976:R1007" si="280">G976/G975-1</f>
        <v>#DIV/0!</v>
      </c>
    </row>
    <row r="977" spans="1:18" s="14" customFormat="1" ht="14.1" customHeight="1" thickBot="1" x14ac:dyDescent="0.3">
      <c r="A977" s="97"/>
      <c r="B977" s="703"/>
      <c r="C977" s="20"/>
      <c r="D977" s="346">
        <v>179523</v>
      </c>
      <c r="E977" s="285">
        <v>134643</v>
      </c>
      <c r="F977" s="285">
        <v>112203</v>
      </c>
      <c r="G977" s="285">
        <v>67320</v>
      </c>
      <c r="H977" s="470">
        <f t="shared" si="272"/>
        <v>200088</v>
      </c>
      <c r="I977" s="502">
        <f t="shared" si="273"/>
        <v>150066</v>
      </c>
      <c r="J977" s="475">
        <f t="shared" ref="J977:J1040" si="281">(ROUND((+H977/8*5)/3,0))*3</f>
        <v>125055</v>
      </c>
      <c r="K977" s="502">
        <f t="shared" ref="K977:K1040" si="282">(ROUND((+H977/8*3)/3,0))*3</f>
        <v>75033</v>
      </c>
      <c r="L977" s="326">
        <f t="shared" si="276"/>
        <v>0.11455356695242393</v>
      </c>
      <c r="M977" s="326">
        <f t="shared" si="277"/>
        <v>0.11454735857044183</v>
      </c>
      <c r="N977" s="326">
        <f t="shared" si="278"/>
        <v>0.11454239191465469</v>
      </c>
      <c r="O977" s="326">
        <f t="shared" si="279"/>
        <v>0.11457219251336899</v>
      </c>
      <c r="P977" s="447">
        <f t="shared" si="271"/>
        <v>185448</v>
      </c>
      <c r="Q977" s="439">
        <v>14640</v>
      </c>
      <c r="R977" s="392">
        <f t="shared" si="280"/>
        <v>1.5017188348109389E-2</v>
      </c>
    </row>
    <row r="978" spans="1:18" s="14" customFormat="1" ht="14.1" customHeight="1" thickBot="1" x14ac:dyDescent="0.3">
      <c r="A978" s="97"/>
      <c r="B978" s="700"/>
      <c r="C978" s="22">
        <v>2</v>
      </c>
      <c r="D978" s="346">
        <v>182217</v>
      </c>
      <c r="E978" s="285">
        <v>136662</v>
      </c>
      <c r="F978" s="285">
        <v>113886</v>
      </c>
      <c r="G978" s="285">
        <v>68331</v>
      </c>
      <c r="H978" s="470">
        <f t="shared" si="272"/>
        <v>202869</v>
      </c>
      <c r="I978" s="502">
        <f t="shared" si="273"/>
        <v>152151</v>
      </c>
      <c r="J978" s="475">
        <f t="shared" si="281"/>
        <v>126792</v>
      </c>
      <c r="K978" s="502">
        <f t="shared" si="282"/>
        <v>76077</v>
      </c>
      <c r="L978" s="326">
        <f t="shared" si="276"/>
        <v>0.11333739442532804</v>
      </c>
      <c r="M978" s="326">
        <f t="shared" si="277"/>
        <v>0.11333801642007288</v>
      </c>
      <c r="N978" s="326">
        <f t="shared" si="278"/>
        <v>0.11332385016595543</v>
      </c>
      <c r="O978" s="326">
        <f t="shared" si="279"/>
        <v>0.11335996838916451</v>
      </c>
      <c r="P978" s="447">
        <f t="shared" si="271"/>
        <v>188229</v>
      </c>
      <c r="Q978" s="439">
        <v>14640</v>
      </c>
      <c r="R978" s="392">
        <f t="shared" si="280"/>
        <v>1.5017825311943067E-2</v>
      </c>
    </row>
    <row r="979" spans="1:18" s="14" customFormat="1" ht="14.1" customHeight="1" thickBot="1" x14ac:dyDescent="0.3">
      <c r="A979" s="97"/>
      <c r="B979" s="700"/>
      <c r="C979" s="22"/>
      <c r="D979" s="346">
        <v>184938</v>
      </c>
      <c r="E979" s="285">
        <v>138705</v>
      </c>
      <c r="F979" s="285">
        <v>115587</v>
      </c>
      <c r="G979" s="285">
        <v>69351</v>
      </c>
      <c r="H979" s="470">
        <f t="shared" si="272"/>
        <v>205680</v>
      </c>
      <c r="I979" s="502">
        <f t="shared" si="273"/>
        <v>154260</v>
      </c>
      <c r="J979" s="475">
        <f t="shared" si="281"/>
        <v>128550</v>
      </c>
      <c r="K979" s="502">
        <f t="shared" si="282"/>
        <v>77130</v>
      </c>
      <c r="L979" s="326">
        <f t="shared" si="276"/>
        <v>0.11215650650488272</v>
      </c>
      <c r="M979" s="326">
        <f t="shared" si="277"/>
        <v>0.11214447929058073</v>
      </c>
      <c r="N979" s="326">
        <f t="shared" si="278"/>
        <v>0.11214929014508553</v>
      </c>
      <c r="O979" s="326">
        <f t="shared" si="279"/>
        <v>0.11216853397932258</v>
      </c>
      <c r="P979" s="447">
        <f t="shared" si="271"/>
        <v>191040</v>
      </c>
      <c r="Q979" s="439">
        <v>14640</v>
      </c>
      <c r="R979" s="392">
        <f t="shared" si="280"/>
        <v>1.4927338982306804E-2</v>
      </c>
    </row>
    <row r="980" spans="1:18" s="14" customFormat="1" ht="14.1" customHeight="1" thickBot="1" x14ac:dyDescent="0.3">
      <c r="A980" s="97"/>
      <c r="B980" s="700"/>
      <c r="C980" s="22">
        <v>3</v>
      </c>
      <c r="D980" s="346">
        <v>187722</v>
      </c>
      <c r="E980" s="285">
        <v>140793</v>
      </c>
      <c r="F980" s="285">
        <v>117327</v>
      </c>
      <c r="G980" s="285">
        <v>70395</v>
      </c>
      <c r="H980" s="470">
        <f t="shared" si="272"/>
        <v>208557</v>
      </c>
      <c r="I980" s="502">
        <f t="shared" si="273"/>
        <v>156417</v>
      </c>
      <c r="J980" s="475">
        <f t="shared" si="281"/>
        <v>130347</v>
      </c>
      <c r="K980" s="502">
        <f t="shared" si="282"/>
        <v>78210</v>
      </c>
      <c r="L980" s="326">
        <f t="shared" si="276"/>
        <v>0.11098858951002014</v>
      </c>
      <c r="M980" s="326">
        <f t="shared" si="277"/>
        <v>0.11097142613624257</v>
      </c>
      <c r="N980" s="326">
        <f t="shared" si="278"/>
        <v>0.11097189905136925</v>
      </c>
      <c r="O980" s="326">
        <f t="shared" si="279"/>
        <v>0.11101640741529938</v>
      </c>
      <c r="P980" s="447">
        <f t="shared" si="271"/>
        <v>193917</v>
      </c>
      <c r="Q980" s="439">
        <v>14640</v>
      </c>
      <c r="R980" s="392">
        <f t="shared" si="280"/>
        <v>1.5053856469265048E-2</v>
      </c>
    </row>
    <row r="981" spans="1:18" s="14" customFormat="1" ht="14.1" customHeight="1" thickBot="1" x14ac:dyDescent="0.3">
      <c r="A981" s="97"/>
      <c r="B981" s="700"/>
      <c r="C981" s="22"/>
      <c r="D981" s="346">
        <v>190536</v>
      </c>
      <c r="E981" s="285">
        <v>142902</v>
      </c>
      <c r="F981" s="285">
        <v>119085</v>
      </c>
      <c r="G981" s="285">
        <v>71451</v>
      </c>
      <c r="H981" s="470">
        <f t="shared" si="272"/>
        <v>211464</v>
      </c>
      <c r="I981" s="502">
        <f t="shared" si="273"/>
        <v>158598</v>
      </c>
      <c r="J981" s="475">
        <f t="shared" si="281"/>
        <v>132165</v>
      </c>
      <c r="K981" s="502">
        <f t="shared" si="282"/>
        <v>79299</v>
      </c>
      <c r="L981" s="326">
        <f t="shared" si="276"/>
        <v>0.10983751102153924</v>
      </c>
      <c r="M981" s="326">
        <f t="shared" si="277"/>
        <v>0.10983751102153924</v>
      </c>
      <c r="N981" s="326">
        <f t="shared" si="278"/>
        <v>0.10983751102153924</v>
      </c>
      <c r="O981" s="326">
        <f t="shared" si="279"/>
        <v>0.10983751102153924</v>
      </c>
      <c r="P981" s="447">
        <f t="shared" si="271"/>
        <v>196824</v>
      </c>
      <c r="Q981" s="439">
        <v>14640</v>
      </c>
      <c r="R981" s="392">
        <f t="shared" si="280"/>
        <v>1.5001065416577974E-2</v>
      </c>
    </row>
    <row r="982" spans="1:18" s="14" customFormat="1" ht="14.1" customHeight="1" thickBot="1" x14ac:dyDescent="0.3">
      <c r="A982" s="97"/>
      <c r="B982" s="700"/>
      <c r="C982" s="22">
        <v>4</v>
      </c>
      <c r="D982" s="346">
        <v>193392</v>
      </c>
      <c r="E982" s="285">
        <v>145044</v>
      </c>
      <c r="F982" s="285">
        <v>120870</v>
      </c>
      <c r="G982" s="285">
        <v>72522</v>
      </c>
      <c r="H982" s="470">
        <f t="shared" si="272"/>
        <v>214413</v>
      </c>
      <c r="I982" s="502">
        <f t="shared" si="273"/>
        <v>160809</v>
      </c>
      <c r="J982" s="475">
        <f t="shared" si="281"/>
        <v>134007</v>
      </c>
      <c r="K982" s="502">
        <f t="shared" si="282"/>
        <v>80406</v>
      </c>
      <c r="L982" s="326">
        <f t="shared" si="276"/>
        <v>0.1086963266319186</v>
      </c>
      <c r="M982" s="326">
        <f t="shared" si="277"/>
        <v>0.10869115578720939</v>
      </c>
      <c r="N982" s="326">
        <f t="shared" si="278"/>
        <v>0.10868701911144205</v>
      </c>
      <c r="O982" s="326">
        <f t="shared" si="279"/>
        <v>0.10871183916604617</v>
      </c>
      <c r="P982" s="447">
        <f t="shared" si="271"/>
        <v>199773</v>
      </c>
      <c r="Q982" s="439">
        <v>14640</v>
      </c>
      <c r="R982" s="392">
        <f t="shared" si="280"/>
        <v>1.4989293361884259E-2</v>
      </c>
    </row>
    <row r="983" spans="1:18" s="14" customFormat="1" ht="14.1" customHeight="1" thickBot="1" x14ac:dyDescent="0.3">
      <c r="A983" s="97"/>
      <c r="B983" s="700"/>
      <c r="C983" s="22"/>
      <c r="D983" s="346">
        <v>196293</v>
      </c>
      <c r="E983" s="285">
        <v>147219</v>
      </c>
      <c r="F983" s="285">
        <v>122682</v>
      </c>
      <c r="G983" s="285">
        <v>73611</v>
      </c>
      <c r="H983" s="470">
        <f t="shared" si="272"/>
        <v>217410</v>
      </c>
      <c r="I983" s="502">
        <f t="shared" si="273"/>
        <v>163059</v>
      </c>
      <c r="J983" s="475">
        <f t="shared" si="281"/>
        <v>135882</v>
      </c>
      <c r="K983" s="502">
        <f t="shared" si="282"/>
        <v>81528</v>
      </c>
      <c r="L983" s="326">
        <f t="shared" si="276"/>
        <v>0.10757897632620624</v>
      </c>
      <c r="M983" s="326">
        <f t="shared" si="277"/>
        <v>0.10759480773541459</v>
      </c>
      <c r="N983" s="326">
        <f t="shared" si="278"/>
        <v>0.10759524624639312</v>
      </c>
      <c r="O983" s="326">
        <f t="shared" si="279"/>
        <v>0.10755186045563843</v>
      </c>
      <c r="P983" s="447">
        <f t="shared" si="271"/>
        <v>202770</v>
      </c>
      <c r="Q983" s="439">
        <v>14640</v>
      </c>
      <c r="R983" s="392">
        <f t="shared" si="280"/>
        <v>1.5016133035492762E-2</v>
      </c>
    </row>
    <row r="984" spans="1:18" s="14" customFormat="1" ht="14.1" customHeight="1" thickBot="1" x14ac:dyDescent="0.3">
      <c r="A984" s="97"/>
      <c r="B984" s="700"/>
      <c r="C984" s="22">
        <v>5</v>
      </c>
      <c r="D984" s="346">
        <v>199239</v>
      </c>
      <c r="E984" s="285">
        <v>149430</v>
      </c>
      <c r="F984" s="285">
        <v>124524</v>
      </c>
      <c r="G984" s="285">
        <v>74715</v>
      </c>
      <c r="H984" s="470">
        <f t="shared" si="272"/>
        <v>220455</v>
      </c>
      <c r="I984" s="502">
        <f t="shared" si="273"/>
        <v>165342</v>
      </c>
      <c r="J984" s="475">
        <f t="shared" si="281"/>
        <v>137784</v>
      </c>
      <c r="K984" s="502">
        <f t="shared" si="282"/>
        <v>82671</v>
      </c>
      <c r="L984" s="326">
        <f t="shared" si="276"/>
        <v>0.10648517609504163</v>
      </c>
      <c r="M984" s="326">
        <f t="shared" si="277"/>
        <v>0.10648464163822526</v>
      </c>
      <c r="N984" s="326">
        <f t="shared" si="278"/>
        <v>0.10648549677170666</v>
      </c>
      <c r="O984" s="326">
        <f t="shared" si="279"/>
        <v>0.10648464163822526</v>
      </c>
      <c r="P984" s="447">
        <f t="shared" si="271"/>
        <v>205815</v>
      </c>
      <c r="Q984" s="439">
        <v>14640</v>
      </c>
      <c r="R984" s="392">
        <f t="shared" si="280"/>
        <v>1.4997758487182544E-2</v>
      </c>
    </row>
    <row r="985" spans="1:18" s="14" customFormat="1" ht="14.1" customHeight="1" thickBot="1" x14ac:dyDescent="0.3">
      <c r="A985" s="97"/>
      <c r="B985" s="700"/>
      <c r="C985" s="22"/>
      <c r="D985" s="346">
        <v>202224</v>
      </c>
      <c r="E985" s="285">
        <v>151668</v>
      </c>
      <c r="F985" s="285">
        <v>126390</v>
      </c>
      <c r="G985" s="285">
        <v>75834</v>
      </c>
      <c r="H985" s="470">
        <f t="shared" si="272"/>
        <v>223536</v>
      </c>
      <c r="I985" s="502">
        <f t="shared" si="273"/>
        <v>167652</v>
      </c>
      <c r="J985" s="475">
        <f t="shared" si="281"/>
        <v>139710</v>
      </c>
      <c r="K985" s="502">
        <f t="shared" si="282"/>
        <v>83826</v>
      </c>
      <c r="L985" s="326">
        <f t="shared" si="276"/>
        <v>0.10538808450035604</v>
      </c>
      <c r="M985" s="326">
        <f t="shared" si="277"/>
        <v>0.10538808450035604</v>
      </c>
      <c r="N985" s="326">
        <f t="shared" si="278"/>
        <v>0.10538808450035604</v>
      </c>
      <c r="O985" s="326">
        <f t="shared" si="279"/>
        <v>0.10538808450035604</v>
      </c>
      <c r="P985" s="447">
        <f t="shared" si="271"/>
        <v>208896</v>
      </c>
      <c r="Q985" s="439">
        <v>14640</v>
      </c>
      <c r="R985" s="392">
        <f t="shared" si="280"/>
        <v>1.497691226661324E-2</v>
      </c>
    </row>
    <row r="986" spans="1:18" s="14" customFormat="1" ht="14.1" customHeight="1" thickBot="1" x14ac:dyDescent="0.3">
      <c r="A986" s="97"/>
      <c r="B986" s="700"/>
      <c r="C986" s="22">
        <v>6</v>
      </c>
      <c r="D986" s="346">
        <v>205263</v>
      </c>
      <c r="E986" s="285">
        <v>153948</v>
      </c>
      <c r="F986" s="285">
        <v>128289</v>
      </c>
      <c r="G986" s="285">
        <v>76974</v>
      </c>
      <c r="H986" s="470">
        <f t="shared" si="272"/>
        <v>226677</v>
      </c>
      <c r="I986" s="502">
        <f t="shared" si="273"/>
        <v>170007</v>
      </c>
      <c r="J986" s="475">
        <f t="shared" si="281"/>
        <v>141672</v>
      </c>
      <c r="K986" s="502">
        <f t="shared" si="282"/>
        <v>85005</v>
      </c>
      <c r="L986" s="326">
        <f t="shared" si="276"/>
        <v>0.10432469563438125</v>
      </c>
      <c r="M986" s="326">
        <f t="shared" si="277"/>
        <v>0.10431444383817913</v>
      </c>
      <c r="N986" s="326">
        <f t="shared" si="278"/>
        <v>0.10431915440918552</v>
      </c>
      <c r="O986" s="326">
        <f t="shared" si="279"/>
        <v>0.10433393093771923</v>
      </c>
      <c r="P986" s="447">
        <f t="shared" si="271"/>
        <v>212037</v>
      </c>
      <c r="Q986" s="439">
        <v>14640</v>
      </c>
      <c r="R986" s="392">
        <f t="shared" si="280"/>
        <v>1.5032834876177015E-2</v>
      </c>
    </row>
    <row r="987" spans="1:18" s="14" customFormat="1" ht="14.1" customHeight="1" thickBot="1" x14ac:dyDescent="0.3">
      <c r="A987" s="97"/>
      <c r="B987" s="700"/>
      <c r="C987" s="22"/>
      <c r="D987" s="346">
        <v>208335</v>
      </c>
      <c r="E987" s="285">
        <v>156252</v>
      </c>
      <c r="F987" s="285">
        <v>130209</v>
      </c>
      <c r="G987" s="285">
        <v>78126</v>
      </c>
      <c r="H987" s="470">
        <f t="shared" si="272"/>
        <v>229851</v>
      </c>
      <c r="I987" s="502">
        <f t="shared" si="273"/>
        <v>172389</v>
      </c>
      <c r="J987" s="475">
        <f t="shared" si="281"/>
        <v>143658</v>
      </c>
      <c r="K987" s="502">
        <f t="shared" si="282"/>
        <v>86193</v>
      </c>
      <c r="L987" s="326">
        <f t="shared" si="276"/>
        <v>0.10327597379220967</v>
      </c>
      <c r="M987" s="326">
        <f t="shared" si="277"/>
        <v>0.10327547807388066</v>
      </c>
      <c r="N987" s="326">
        <f t="shared" si="278"/>
        <v>0.10328779116650923</v>
      </c>
      <c r="O987" s="326">
        <f t="shared" si="279"/>
        <v>0.1032562783196375</v>
      </c>
      <c r="P987" s="447">
        <f t="shared" si="271"/>
        <v>215211</v>
      </c>
      <c r="Q987" s="439">
        <v>14640</v>
      </c>
      <c r="R987" s="392">
        <f t="shared" si="280"/>
        <v>1.496609244680025E-2</v>
      </c>
    </row>
    <row r="988" spans="1:18" s="14" customFormat="1" ht="14.1" customHeight="1" thickBot="1" x14ac:dyDescent="0.3">
      <c r="A988" s="97"/>
      <c r="B988" s="700"/>
      <c r="C988" s="22">
        <v>7</v>
      </c>
      <c r="D988" s="346">
        <v>211461</v>
      </c>
      <c r="E988" s="285">
        <v>158595</v>
      </c>
      <c r="F988" s="285">
        <v>132162</v>
      </c>
      <c r="G988" s="285">
        <v>79299</v>
      </c>
      <c r="H988" s="470">
        <f t="shared" si="272"/>
        <v>233079</v>
      </c>
      <c r="I988" s="502">
        <f t="shared" si="273"/>
        <v>174810</v>
      </c>
      <c r="J988" s="475">
        <f t="shared" si="281"/>
        <v>145674</v>
      </c>
      <c r="K988" s="502">
        <f t="shared" si="282"/>
        <v>87405</v>
      </c>
      <c r="L988" s="326">
        <f t="shared" si="276"/>
        <v>0.1022316171776356</v>
      </c>
      <c r="M988" s="326">
        <f t="shared" si="277"/>
        <v>0.10224155868722216</v>
      </c>
      <c r="N988" s="326">
        <f t="shared" si="278"/>
        <v>0.10223816225541381</v>
      </c>
      <c r="O988" s="326">
        <f t="shared" si="279"/>
        <v>0.102220708962282</v>
      </c>
      <c r="P988" s="447">
        <f t="shared" si="271"/>
        <v>218439</v>
      </c>
      <c r="Q988" s="439">
        <v>14640</v>
      </c>
      <c r="R988" s="392">
        <f t="shared" si="280"/>
        <v>1.5014207818139891E-2</v>
      </c>
    </row>
    <row r="989" spans="1:18" s="14" customFormat="1" ht="14.1" customHeight="1" thickBot="1" x14ac:dyDescent="0.3">
      <c r="A989" s="97"/>
      <c r="B989" s="700"/>
      <c r="C989" s="22"/>
      <c r="D989" s="346">
        <v>214641</v>
      </c>
      <c r="E989" s="285">
        <v>160980</v>
      </c>
      <c r="F989" s="285">
        <v>134151</v>
      </c>
      <c r="G989" s="285">
        <v>80490</v>
      </c>
      <c r="H989" s="470">
        <f t="shared" si="272"/>
        <v>236364</v>
      </c>
      <c r="I989" s="502">
        <f t="shared" si="273"/>
        <v>177273</v>
      </c>
      <c r="J989" s="475">
        <f t="shared" si="281"/>
        <v>147729</v>
      </c>
      <c r="K989" s="502">
        <f t="shared" si="282"/>
        <v>88638</v>
      </c>
      <c r="L989" s="326">
        <f t="shared" si="276"/>
        <v>0.10120620012020071</v>
      </c>
      <c r="M989" s="326">
        <f t="shared" si="277"/>
        <v>0.10121133060007455</v>
      </c>
      <c r="N989" s="326">
        <f t="shared" si="278"/>
        <v>0.1012143032851041</v>
      </c>
      <c r="O989" s="326">
        <f t="shared" si="279"/>
        <v>0.1012299664554603</v>
      </c>
      <c r="P989" s="447">
        <f t="shared" si="271"/>
        <v>221724</v>
      </c>
      <c r="Q989" s="439">
        <v>14640</v>
      </c>
      <c r="R989" s="392">
        <f t="shared" si="280"/>
        <v>1.5019104906745406E-2</v>
      </c>
    </row>
    <row r="990" spans="1:18" s="14" customFormat="1" ht="14.1" customHeight="1" thickBot="1" x14ac:dyDescent="0.3">
      <c r="A990" s="97"/>
      <c r="B990" s="700"/>
      <c r="C990" s="22">
        <v>8</v>
      </c>
      <c r="D990" s="346">
        <v>217854</v>
      </c>
      <c r="E990" s="285">
        <v>163392</v>
      </c>
      <c r="F990" s="285">
        <v>136158</v>
      </c>
      <c r="G990" s="285">
        <v>81696</v>
      </c>
      <c r="H990" s="470">
        <f t="shared" si="272"/>
        <v>239682</v>
      </c>
      <c r="I990" s="502">
        <f t="shared" si="273"/>
        <v>179763</v>
      </c>
      <c r="J990" s="475">
        <f t="shared" si="281"/>
        <v>149802</v>
      </c>
      <c r="K990" s="502">
        <f t="shared" si="282"/>
        <v>89880</v>
      </c>
      <c r="L990" s="326">
        <f t="shared" si="276"/>
        <v>0.10019554380456636</v>
      </c>
      <c r="M990" s="326">
        <f t="shared" si="277"/>
        <v>0.10019462397179789</v>
      </c>
      <c r="N990" s="326">
        <f t="shared" si="278"/>
        <v>0.10020711232538668</v>
      </c>
      <c r="O990" s="326">
        <f t="shared" si="279"/>
        <v>0.10017626321974148</v>
      </c>
      <c r="P990" s="447">
        <f t="shared" si="271"/>
        <v>225042</v>
      </c>
      <c r="Q990" s="439">
        <v>14640</v>
      </c>
      <c r="R990" s="392">
        <f t="shared" si="280"/>
        <v>1.4983227730152704E-2</v>
      </c>
    </row>
    <row r="991" spans="1:18" s="14" customFormat="1" ht="14.1" customHeight="1" thickBot="1" x14ac:dyDescent="0.3">
      <c r="A991" s="97"/>
      <c r="B991" s="700"/>
      <c r="C991" s="22"/>
      <c r="D991" s="367">
        <v>221121</v>
      </c>
      <c r="E991" s="368">
        <v>165840</v>
      </c>
      <c r="F991" s="368">
        <v>138201</v>
      </c>
      <c r="G991" s="368">
        <v>82920</v>
      </c>
      <c r="H991" s="470">
        <f t="shared" si="272"/>
        <v>244641</v>
      </c>
      <c r="I991" s="502">
        <f t="shared" si="273"/>
        <v>183480</v>
      </c>
      <c r="J991" s="475">
        <f t="shared" si="281"/>
        <v>152901</v>
      </c>
      <c r="K991" s="502">
        <f t="shared" si="282"/>
        <v>91740</v>
      </c>
      <c r="L991" s="326">
        <f t="shared" si="276"/>
        <v>0.10636710217482735</v>
      </c>
      <c r="M991" s="326">
        <f t="shared" si="277"/>
        <v>0.10636758321273516</v>
      </c>
      <c r="N991" s="326">
        <f t="shared" si="278"/>
        <v>0.1063668135541711</v>
      </c>
      <c r="O991" s="326">
        <f t="shared" si="279"/>
        <v>0.10636758321273516</v>
      </c>
      <c r="P991" s="447">
        <f t="shared" si="271"/>
        <v>228417</v>
      </c>
      <c r="Q991" s="439">
        <v>16224</v>
      </c>
      <c r="R991" s="392">
        <f t="shared" si="280"/>
        <v>1.4982373678025906E-2</v>
      </c>
    </row>
    <row r="992" spans="1:18" s="14" customFormat="1" ht="14.1" customHeight="1" thickBot="1" x14ac:dyDescent="0.3">
      <c r="A992" s="97"/>
      <c r="B992" s="700"/>
      <c r="C992" s="22">
        <v>9</v>
      </c>
      <c r="D992" s="346">
        <v>224430</v>
      </c>
      <c r="E992" s="285">
        <v>168324</v>
      </c>
      <c r="F992" s="285">
        <v>140268</v>
      </c>
      <c r="G992" s="285">
        <v>84162</v>
      </c>
      <c r="H992" s="470">
        <f t="shared" si="272"/>
        <v>248061</v>
      </c>
      <c r="I992" s="502">
        <f t="shared" si="273"/>
        <v>186045</v>
      </c>
      <c r="J992" s="475">
        <f t="shared" si="281"/>
        <v>155037</v>
      </c>
      <c r="K992" s="502">
        <f t="shared" si="282"/>
        <v>93024</v>
      </c>
      <c r="L992" s="326">
        <f t="shared" si="276"/>
        <v>0.10529340997192889</v>
      </c>
      <c r="M992" s="326">
        <f t="shared" si="277"/>
        <v>0.10527910458401654</v>
      </c>
      <c r="N992" s="326">
        <f t="shared" si="278"/>
        <v>0.10529129951236205</v>
      </c>
      <c r="O992" s="326">
        <f t="shared" si="279"/>
        <v>0.10529692735438796</v>
      </c>
      <c r="P992" s="447">
        <f t="shared" si="271"/>
        <v>231837</v>
      </c>
      <c r="Q992" s="439">
        <v>16224</v>
      </c>
      <c r="R992" s="392">
        <f t="shared" si="280"/>
        <v>1.4978292329956622E-2</v>
      </c>
    </row>
    <row r="993" spans="1:18" s="14" customFormat="1" ht="14.1" customHeight="1" thickBot="1" x14ac:dyDescent="0.3">
      <c r="A993" s="97"/>
      <c r="B993" s="702"/>
      <c r="C993" s="165"/>
      <c r="D993" s="346">
        <v>227808</v>
      </c>
      <c r="E993" s="285">
        <v>170856</v>
      </c>
      <c r="F993" s="285">
        <v>142380</v>
      </c>
      <c r="G993" s="285">
        <v>85428</v>
      </c>
      <c r="H993" s="470">
        <f t="shared" si="272"/>
        <v>251550</v>
      </c>
      <c r="I993" s="502">
        <f t="shared" si="273"/>
        <v>188664</v>
      </c>
      <c r="J993" s="475">
        <f t="shared" si="281"/>
        <v>157218</v>
      </c>
      <c r="K993" s="502">
        <f t="shared" si="282"/>
        <v>94332</v>
      </c>
      <c r="L993" s="326">
        <f t="shared" si="276"/>
        <v>0.10421934260429835</v>
      </c>
      <c r="M993" s="326">
        <f t="shared" si="277"/>
        <v>0.10422812192723697</v>
      </c>
      <c r="N993" s="326">
        <f t="shared" si="278"/>
        <v>0.10421407501053519</v>
      </c>
      <c r="O993" s="326">
        <f t="shared" si="279"/>
        <v>0.10422812192723697</v>
      </c>
      <c r="P993" s="447">
        <f t="shared" si="271"/>
        <v>235326</v>
      </c>
      <c r="Q993" s="439">
        <v>16224</v>
      </c>
      <c r="R993" s="392">
        <f t="shared" si="280"/>
        <v>1.5042418193484064E-2</v>
      </c>
    </row>
    <row r="994" spans="1:18" s="14" customFormat="1" ht="14.1" customHeight="1" thickBot="1" x14ac:dyDescent="0.3">
      <c r="A994" s="97"/>
      <c r="B994" s="701"/>
      <c r="C994" s="23">
        <v>10</v>
      </c>
      <c r="D994" s="346">
        <v>231231</v>
      </c>
      <c r="E994" s="285">
        <v>173424</v>
      </c>
      <c r="F994" s="285">
        <v>144519</v>
      </c>
      <c r="G994" s="285">
        <v>86712</v>
      </c>
      <c r="H994" s="470">
        <f t="shared" si="272"/>
        <v>255087</v>
      </c>
      <c r="I994" s="502">
        <f t="shared" si="273"/>
        <v>191316</v>
      </c>
      <c r="J994" s="475">
        <f t="shared" si="281"/>
        <v>159429</v>
      </c>
      <c r="K994" s="502">
        <f t="shared" si="282"/>
        <v>95658</v>
      </c>
      <c r="L994" s="326">
        <f t="shared" si="276"/>
        <v>0.10316955771501227</v>
      </c>
      <c r="M994" s="326">
        <f t="shared" si="277"/>
        <v>0.10316911154165513</v>
      </c>
      <c r="N994" s="326">
        <f t="shared" si="278"/>
        <v>0.10316982542087892</v>
      </c>
      <c r="O994" s="326">
        <f t="shared" si="279"/>
        <v>0.10316911154165513</v>
      </c>
      <c r="P994" s="447">
        <f t="shared" si="271"/>
        <v>238863</v>
      </c>
      <c r="Q994" s="439">
        <v>16224</v>
      </c>
      <c r="R994" s="392">
        <f t="shared" si="280"/>
        <v>1.5030200870908894E-2</v>
      </c>
    </row>
    <row r="995" spans="1:18" s="14" customFormat="1" ht="14.1" customHeight="1" thickBot="1" x14ac:dyDescent="0.3">
      <c r="A995" s="97">
        <v>2</v>
      </c>
      <c r="B995" s="699" t="s">
        <v>268</v>
      </c>
      <c r="C995" s="19">
        <v>1</v>
      </c>
      <c r="D995" s="346">
        <v>238212</v>
      </c>
      <c r="E995" s="285">
        <v>178659</v>
      </c>
      <c r="F995" s="285">
        <v>148884</v>
      </c>
      <c r="G995" s="285">
        <v>89331</v>
      </c>
      <c r="H995" s="470">
        <f t="shared" si="272"/>
        <v>262296</v>
      </c>
      <c r="I995" s="502">
        <f t="shared" si="273"/>
        <v>196722</v>
      </c>
      <c r="J995" s="475">
        <f t="shared" si="281"/>
        <v>163935</v>
      </c>
      <c r="K995" s="502">
        <f t="shared" si="282"/>
        <v>98361</v>
      </c>
      <c r="L995" s="326">
        <f t="shared" si="276"/>
        <v>0.10110321898141152</v>
      </c>
      <c r="M995" s="326">
        <f t="shared" si="277"/>
        <v>0.10110321898141152</v>
      </c>
      <c r="N995" s="326">
        <f t="shared" si="278"/>
        <v>0.10109212541307326</v>
      </c>
      <c r="O995" s="326">
        <f t="shared" si="279"/>
        <v>0.10108472982503275</v>
      </c>
      <c r="P995" s="447">
        <f t="shared" si="271"/>
        <v>246072</v>
      </c>
      <c r="Q995" s="439">
        <v>16224</v>
      </c>
      <c r="R995" s="392">
        <f t="shared" si="280"/>
        <v>3.0203432050927237E-2</v>
      </c>
    </row>
    <row r="996" spans="1:18" s="14" customFormat="1" ht="14.1" customHeight="1" thickBot="1" x14ac:dyDescent="0.3">
      <c r="A996" s="97"/>
      <c r="B996" s="700"/>
      <c r="C996" s="22">
        <v>2</v>
      </c>
      <c r="D996" s="346">
        <v>241779</v>
      </c>
      <c r="E996" s="285">
        <v>181335</v>
      </c>
      <c r="F996" s="285">
        <v>151113</v>
      </c>
      <c r="G996" s="285">
        <v>90666</v>
      </c>
      <c r="H996" s="470">
        <f t="shared" si="272"/>
        <v>265983</v>
      </c>
      <c r="I996" s="502">
        <f t="shared" si="273"/>
        <v>199488</v>
      </c>
      <c r="J996" s="475">
        <f t="shared" si="281"/>
        <v>166239</v>
      </c>
      <c r="K996" s="502">
        <f t="shared" si="282"/>
        <v>99744</v>
      </c>
      <c r="L996" s="326">
        <f t="shared" si="276"/>
        <v>0.10010794982194483</v>
      </c>
      <c r="M996" s="326">
        <f t="shared" si="277"/>
        <v>0.10010753577632558</v>
      </c>
      <c r="N996" s="326">
        <f t="shared" si="278"/>
        <v>0.10009727819578726</v>
      </c>
      <c r="O996" s="326">
        <f t="shared" si="279"/>
        <v>0.10012573621864866</v>
      </c>
      <c r="P996" s="447">
        <f t="shared" si="271"/>
        <v>249759</v>
      </c>
      <c r="Q996" s="439">
        <v>16224</v>
      </c>
      <c r="R996" s="392">
        <f t="shared" si="280"/>
        <v>1.4944420190079688E-2</v>
      </c>
    </row>
    <row r="997" spans="1:18" s="14" customFormat="1" ht="14.1" customHeight="1" thickBot="1" x14ac:dyDescent="0.3">
      <c r="A997" s="97"/>
      <c r="B997" s="700"/>
      <c r="C997" s="22">
        <v>3</v>
      </c>
      <c r="D997" s="346">
        <v>245409</v>
      </c>
      <c r="E997" s="285">
        <v>184056</v>
      </c>
      <c r="F997" s="285">
        <v>153381</v>
      </c>
      <c r="G997" s="285">
        <v>92028</v>
      </c>
      <c r="H997" s="470">
        <f t="shared" si="272"/>
        <v>269730</v>
      </c>
      <c r="I997" s="502">
        <f t="shared" si="273"/>
        <v>202299</v>
      </c>
      <c r="J997" s="475">
        <f t="shared" si="281"/>
        <v>168582</v>
      </c>
      <c r="K997" s="502">
        <f t="shared" si="282"/>
        <v>101148</v>
      </c>
      <c r="L997" s="326">
        <f t="shared" si="276"/>
        <v>9.910394484309866E-2</v>
      </c>
      <c r="M997" s="326">
        <f t="shared" si="277"/>
        <v>9.911657321684704E-2</v>
      </c>
      <c r="N997" s="326">
        <f t="shared" si="278"/>
        <v>9.9106147436775094E-2</v>
      </c>
      <c r="O997" s="326">
        <f t="shared" si="279"/>
        <v>9.9100273829704003E-2</v>
      </c>
      <c r="P997" s="447">
        <f t="shared" si="271"/>
        <v>253506</v>
      </c>
      <c r="Q997" s="439">
        <v>16224</v>
      </c>
      <c r="R997" s="392">
        <f t="shared" si="280"/>
        <v>1.5022169280656472E-2</v>
      </c>
    </row>
    <row r="998" spans="1:18" s="14" customFormat="1" ht="14.1" customHeight="1" thickBot="1" x14ac:dyDescent="0.3">
      <c r="A998" s="97"/>
      <c r="B998" s="700"/>
      <c r="C998" s="22">
        <v>4</v>
      </c>
      <c r="D998" s="346">
        <v>249096</v>
      </c>
      <c r="E998" s="285">
        <v>186822</v>
      </c>
      <c r="F998" s="285">
        <v>155685</v>
      </c>
      <c r="G998" s="285">
        <v>93411</v>
      </c>
      <c r="H998" s="470">
        <f t="shared" si="272"/>
        <v>273540</v>
      </c>
      <c r="I998" s="502">
        <f t="shared" si="273"/>
        <v>205155</v>
      </c>
      <c r="J998" s="475">
        <f t="shared" si="281"/>
        <v>170964</v>
      </c>
      <c r="K998" s="502">
        <f t="shared" si="282"/>
        <v>102579</v>
      </c>
      <c r="L998" s="326">
        <f t="shared" si="276"/>
        <v>9.8130841121495324E-2</v>
      </c>
      <c r="M998" s="326">
        <f t="shared" si="277"/>
        <v>9.8130841121495324E-2</v>
      </c>
      <c r="N998" s="326">
        <f t="shared" si="278"/>
        <v>9.8140475961075252E-2</v>
      </c>
      <c r="O998" s="326">
        <f t="shared" si="279"/>
        <v>9.8146899187461861E-2</v>
      </c>
      <c r="P998" s="447">
        <f t="shared" si="271"/>
        <v>257316</v>
      </c>
      <c r="Q998" s="439">
        <v>16224</v>
      </c>
      <c r="R998" s="392">
        <f t="shared" si="280"/>
        <v>1.5028034945886004E-2</v>
      </c>
    </row>
    <row r="999" spans="1:18" s="14" customFormat="1" ht="14.1" customHeight="1" thickBot="1" x14ac:dyDescent="0.3">
      <c r="A999" s="97"/>
      <c r="B999" s="700"/>
      <c r="C999" s="22">
        <v>5</v>
      </c>
      <c r="D999" s="346">
        <v>252831</v>
      </c>
      <c r="E999" s="285">
        <v>189624</v>
      </c>
      <c r="F999" s="285">
        <v>158019</v>
      </c>
      <c r="G999" s="285">
        <v>94812</v>
      </c>
      <c r="H999" s="470">
        <f t="shared" si="272"/>
        <v>277398</v>
      </c>
      <c r="I999" s="502">
        <f t="shared" si="273"/>
        <v>208050</v>
      </c>
      <c r="J999" s="475">
        <f t="shared" si="281"/>
        <v>173373</v>
      </c>
      <c r="K999" s="502">
        <f t="shared" si="282"/>
        <v>104025</v>
      </c>
      <c r="L999" s="326">
        <f t="shared" si="276"/>
        <v>9.7167673267914145E-2</v>
      </c>
      <c r="M999" s="326">
        <f t="shared" si="277"/>
        <v>9.7171244146310592E-2</v>
      </c>
      <c r="N999" s="326">
        <f t="shared" si="278"/>
        <v>9.7165530727317595E-2</v>
      </c>
      <c r="O999" s="326">
        <f t="shared" si="279"/>
        <v>9.7171244146310592E-2</v>
      </c>
      <c r="P999" s="447">
        <f t="shared" si="271"/>
        <v>261174</v>
      </c>
      <c r="Q999" s="439">
        <v>16224</v>
      </c>
      <c r="R999" s="392">
        <f t="shared" si="280"/>
        <v>1.4998233612743661E-2</v>
      </c>
    </row>
    <row r="1000" spans="1:18" s="14" customFormat="1" ht="14.1" customHeight="1" thickBot="1" x14ac:dyDescent="0.3">
      <c r="A1000" s="97"/>
      <c r="B1000" s="700"/>
      <c r="C1000" s="22">
        <v>6</v>
      </c>
      <c r="D1000" s="346">
        <v>256620</v>
      </c>
      <c r="E1000" s="285">
        <v>192465</v>
      </c>
      <c r="F1000" s="285">
        <v>160389</v>
      </c>
      <c r="G1000" s="285">
        <v>96234</v>
      </c>
      <c r="H1000" s="470">
        <f t="shared" si="272"/>
        <v>281313</v>
      </c>
      <c r="I1000" s="502">
        <f t="shared" si="273"/>
        <v>210984</v>
      </c>
      <c r="J1000" s="475">
        <f t="shared" si="281"/>
        <v>175821</v>
      </c>
      <c r="K1000" s="502">
        <f t="shared" si="282"/>
        <v>105492</v>
      </c>
      <c r="L1000" s="326">
        <f t="shared" si="276"/>
        <v>9.6223988777180261E-2</v>
      </c>
      <c r="M1000" s="326">
        <f t="shared" si="277"/>
        <v>9.6220091964772811E-2</v>
      </c>
      <c r="N1000" s="326">
        <f t="shared" si="278"/>
        <v>9.6216074668462298E-2</v>
      </c>
      <c r="O1000" s="326">
        <f t="shared" si="279"/>
        <v>9.6203005174886211E-2</v>
      </c>
      <c r="P1000" s="447">
        <f t="shared" si="271"/>
        <v>265089</v>
      </c>
      <c r="Q1000" s="439">
        <v>16224</v>
      </c>
      <c r="R1000" s="392">
        <f t="shared" si="280"/>
        <v>1.499810150613845E-2</v>
      </c>
    </row>
    <row r="1001" spans="1:18" s="14" customFormat="1" ht="14.1" customHeight="1" thickBot="1" x14ac:dyDescent="0.3">
      <c r="A1001" s="97"/>
      <c r="B1001" s="700"/>
      <c r="C1001" s="22">
        <v>7</v>
      </c>
      <c r="D1001" s="346">
        <v>260478</v>
      </c>
      <c r="E1001" s="285">
        <v>195360</v>
      </c>
      <c r="F1001" s="285">
        <v>162798</v>
      </c>
      <c r="G1001" s="285">
        <v>97680</v>
      </c>
      <c r="H1001" s="470">
        <f t="shared" si="272"/>
        <v>285297</v>
      </c>
      <c r="I1001" s="502">
        <f t="shared" si="273"/>
        <v>213972</v>
      </c>
      <c r="J1001" s="475">
        <f t="shared" si="281"/>
        <v>178311</v>
      </c>
      <c r="K1001" s="502">
        <f t="shared" si="282"/>
        <v>106986</v>
      </c>
      <c r="L1001" s="326">
        <f t="shared" si="276"/>
        <v>9.5282519061110724E-2</v>
      </c>
      <c r="M1001" s="326">
        <f t="shared" si="277"/>
        <v>9.5270270270270269E-2</v>
      </c>
      <c r="N1001" s="326">
        <f t="shared" si="278"/>
        <v>9.5289868425902036E-2</v>
      </c>
      <c r="O1001" s="326">
        <f t="shared" si="279"/>
        <v>9.5270270270270269E-2</v>
      </c>
      <c r="P1001" s="447">
        <f t="shared" si="271"/>
        <v>269073</v>
      </c>
      <c r="Q1001" s="439">
        <v>16224</v>
      </c>
      <c r="R1001" s="392">
        <f t="shared" si="280"/>
        <v>1.5025874431074282E-2</v>
      </c>
    </row>
    <row r="1002" spans="1:18" s="14" customFormat="1" ht="14.1" customHeight="1" thickBot="1" x14ac:dyDescent="0.3">
      <c r="A1002" s="97"/>
      <c r="B1002" s="700"/>
      <c r="C1002" s="22">
        <v>8</v>
      </c>
      <c r="D1002" s="346">
        <v>264375</v>
      </c>
      <c r="E1002" s="285">
        <v>198282</v>
      </c>
      <c r="F1002" s="285">
        <v>165234</v>
      </c>
      <c r="G1002" s="285">
        <v>99141</v>
      </c>
      <c r="H1002" s="470">
        <f t="shared" si="272"/>
        <v>289323</v>
      </c>
      <c r="I1002" s="502">
        <f t="shared" si="273"/>
        <v>216993</v>
      </c>
      <c r="J1002" s="475">
        <f t="shared" si="281"/>
        <v>180828</v>
      </c>
      <c r="K1002" s="502">
        <f t="shared" si="282"/>
        <v>108495</v>
      </c>
      <c r="L1002" s="326">
        <f t="shared" si="276"/>
        <v>9.4365957446808507E-2</v>
      </c>
      <c r="M1002" s="326">
        <f t="shared" si="277"/>
        <v>9.436560050836687E-2</v>
      </c>
      <c r="N1002" s="326">
        <f t="shared" si="278"/>
        <v>9.4375249645956644E-2</v>
      </c>
      <c r="O1002" s="326">
        <f t="shared" si="279"/>
        <v>9.4350470541955403E-2</v>
      </c>
      <c r="P1002" s="447">
        <f t="shared" si="271"/>
        <v>273099</v>
      </c>
      <c r="Q1002" s="439">
        <v>16224</v>
      </c>
      <c r="R1002" s="392">
        <f t="shared" si="280"/>
        <v>1.4957002457002488E-2</v>
      </c>
    </row>
    <row r="1003" spans="1:18" s="14" customFormat="1" ht="14.1" customHeight="1" thickBot="1" x14ac:dyDescent="0.3">
      <c r="A1003" s="97"/>
      <c r="B1003" s="700"/>
      <c r="C1003" s="22">
        <v>9</v>
      </c>
      <c r="D1003" s="346">
        <v>268350</v>
      </c>
      <c r="E1003" s="285">
        <v>201264</v>
      </c>
      <c r="F1003" s="285">
        <v>167718</v>
      </c>
      <c r="G1003" s="285">
        <v>100632</v>
      </c>
      <c r="H1003" s="470">
        <f t="shared" si="272"/>
        <v>293430</v>
      </c>
      <c r="I1003" s="502">
        <f t="shared" si="273"/>
        <v>220074</v>
      </c>
      <c r="J1003" s="475">
        <f t="shared" si="281"/>
        <v>183393</v>
      </c>
      <c r="K1003" s="502">
        <f t="shared" si="282"/>
        <v>110037</v>
      </c>
      <c r="L1003" s="326">
        <f t="shared" si="276"/>
        <v>9.346003353828955E-2</v>
      </c>
      <c r="M1003" s="326">
        <f t="shared" si="277"/>
        <v>9.3459336990221797E-2</v>
      </c>
      <c r="N1003" s="326">
        <f t="shared" si="278"/>
        <v>9.3460451472113903E-2</v>
      </c>
      <c r="O1003" s="326">
        <f t="shared" si="279"/>
        <v>9.3459336990221797E-2</v>
      </c>
      <c r="P1003" s="447">
        <f t="shared" si="271"/>
        <v>277206</v>
      </c>
      <c r="Q1003" s="439">
        <v>16224</v>
      </c>
      <c r="R1003" s="392">
        <f t="shared" si="280"/>
        <v>1.5039186613005739E-2</v>
      </c>
    </row>
    <row r="1004" spans="1:18" s="14" customFormat="1" ht="14.1" customHeight="1" thickBot="1" x14ac:dyDescent="0.3">
      <c r="A1004" s="97"/>
      <c r="B1004" s="701"/>
      <c r="C1004" s="23">
        <v>10</v>
      </c>
      <c r="D1004" s="346">
        <v>272367</v>
      </c>
      <c r="E1004" s="285">
        <v>204276</v>
      </c>
      <c r="F1004" s="285">
        <v>170229</v>
      </c>
      <c r="G1004" s="285">
        <v>102138</v>
      </c>
      <c r="H1004" s="470">
        <f t="shared" si="272"/>
        <v>297579</v>
      </c>
      <c r="I1004" s="502">
        <f t="shared" si="273"/>
        <v>223185</v>
      </c>
      <c r="J1004" s="475">
        <f t="shared" si="281"/>
        <v>185988</v>
      </c>
      <c r="K1004" s="502">
        <f t="shared" si="282"/>
        <v>111591</v>
      </c>
      <c r="L1004" s="326">
        <f t="shared" si="276"/>
        <v>9.2566280055953909E-2</v>
      </c>
      <c r="M1004" s="326">
        <f t="shared" si="277"/>
        <v>9.2565940198554894E-2</v>
      </c>
      <c r="N1004" s="326">
        <f t="shared" si="278"/>
        <v>9.257529563117918E-2</v>
      </c>
      <c r="O1004" s="326">
        <f t="shared" si="279"/>
        <v>9.2551254185513715E-2</v>
      </c>
      <c r="P1004" s="447">
        <f t="shared" si="271"/>
        <v>281355</v>
      </c>
      <c r="Q1004" s="439">
        <v>16224</v>
      </c>
      <c r="R1004" s="392">
        <f t="shared" si="280"/>
        <v>1.49654185547341E-2</v>
      </c>
    </row>
    <row r="1005" spans="1:18" s="14" customFormat="1" ht="14.1" customHeight="1" thickBot="1" x14ac:dyDescent="0.3">
      <c r="A1005" s="97">
        <v>3</v>
      </c>
      <c r="B1005" s="699" t="s">
        <v>269</v>
      </c>
      <c r="C1005" s="19">
        <v>1</v>
      </c>
      <c r="D1005" s="346">
        <v>278085</v>
      </c>
      <c r="E1005" s="285">
        <v>208563</v>
      </c>
      <c r="F1005" s="285">
        <v>173802</v>
      </c>
      <c r="G1005" s="285">
        <v>104283</v>
      </c>
      <c r="H1005" s="470">
        <f t="shared" si="272"/>
        <v>303486</v>
      </c>
      <c r="I1005" s="502">
        <f t="shared" si="273"/>
        <v>227616</v>
      </c>
      <c r="J1005" s="475">
        <f t="shared" si="281"/>
        <v>189678</v>
      </c>
      <c r="K1005" s="502">
        <f t="shared" si="282"/>
        <v>113808</v>
      </c>
      <c r="L1005" s="326">
        <f t="shared" si="276"/>
        <v>9.1342575111926214E-2</v>
      </c>
      <c r="M1005" s="326">
        <f t="shared" si="277"/>
        <v>9.1353691690280639E-2</v>
      </c>
      <c r="N1005" s="326">
        <f t="shared" si="278"/>
        <v>9.1345323989367205E-2</v>
      </c>
      <c r="O1005" s="326">
        <f t="shared" si="279"/>
        <v>9.1337993728603892E-2</v>
      </c>
      <c r="P1005" s="447">
        <f t="shared" si="271"/>
        <v>287262</v>
      </c>
      <c r="Q1005" s="439">
        <v>16224</v>
      </c>
      <c r="R1005" s="392">
        <f t="shared" si="280"/>
        <v>2.1000998648886826E-2</v>
      </c>
    </row>
    <row r="1006" spans="1:18" s="14" customFormat="1" ht="14.1" customHeight="1" thickBot="1" x14ac:dyDescent="0.3">
      <c r="A1006" s="97"/>
      <c r="B1006" s="700"/>
      <c r="C1006" s="22">
        <v>2</v>
      </c>
      <c r="D1006" s="346">
        <v>282261</v>
      </c>
      <c r="E1006" s="285">
        <v>211695</v>
      </c>
      <c r="F1006" s="285">
        <v>176412</v>
      </c>
      <c r="G1006" s="285">
        <v>105849</v>
      </c>
      <c r="H1006" s="470">
        <f t="shared" si="272"/>
        <v>307800</v>
      </c>
      <c r="I1006" s="502">
        <f t="shared" si="273"/>
        <v>230850</v>
      </c>
      <c r="J1006" s="475">
        <f t="shared" si="281"/>
        <v>192375</v>
      </c>
      <c r="K1006" s="502">
        <f t="shared" si="282"/>
        <v>115425</v>
      </c>
      <c r="L1006" s="326">
        <f t="shared" si="276"/>
        <v>9.0480087578517748E-2</v>
      </c>
      <c r="M1006" s="326">
        <f t="shared" si="277"/>
        <v>9.0483950967193374E-2</v>
      </c>
      <c r="N1006" s="326">
        <f t="shared" si="278"/>
        <v>9.048704169784369E-2</v>
      </c>
      <c r="O1006" s="326">
        <f t="shared" si="279"/>
        <v>9.0468497576736667E-2</v>
      </c>
      <c r="P1006" s="447">
        <f t="shared" si="271"/>
        <v>291576</v>
      </c>
      <c r="Q1006" s="439">
        <v>16224</v>
      </c>
      <c r="R1006" s="392">
        <f t="shared" si="280"/>
        <v>1.50168292051438E-2</v>
      </c>
    </row>
    <row r="1007" spans="1:18" s="14" customFormat="1" ht="14.1" customHeight="1" thickBot="1" x14ac:dyDescent="0.3">
      <c r="A1007" s="97"/>
      <c r="B1007" s="700"/>
      <c r="C1007" s="22">
        <v>3</v>
      </c>
      <c r="D1007" s="346">
        <v>286500</v>
      </c>
      <c r="E1007" s="285">
        <v>214875</v>
      </c>
      <c r="F1007" s="285">
        <v>179064</v>
      </c>
      <c r="G1007" s="285">
        <v>107439</v>
      </c>
      <c r="H1007" s="470">
        <f t="shared" si="272"/>
        <v>312180</v>
      </c>
      <c r="I1007" s="502">
        <f t="shared" si="273"/>
        <v>234135</v>
      </c>
      <c r="J1007" s="475">
        <f t="shared" si="281"/>
        <v>195114</v>
      </c>
      <c r="K1007" s="502">
        <f t="shared" si="282"/>
        <v>117069</v>
      </c>
      <c r="L1007" s="326">
        <f t="shared" si="276"/>
        <v>8.9633507853403141E-2</v>
      </c>
      <c r="M1007" s="326">
        <f t="shared" si="277"/>
        <v>8.9633507853403141E-2</v>
      </c>
      <c r="N1007" s="326">
        <f t="shared" si="278"/>
        <v>8.9632757003082694E-2</v>
      </c>
      <c r="O1007" s="326">
        <f t="shared" si="279"/>
        <v>8.9632256443191019E-2</v>
      </c>
      <c r="P1007" s="447">
        <f t="shared" si="271"/>
        <v>295956</v>
      </c>
      <c r="Q1007" s="439">
        <v>16224</v>
      </c>
      <c r="R1007" s="392">
        <f t="shared" si="280"/>
        <v>1.5021398407164988E-2</v>
      </c>
    </row>
    <row r="1008" spans="1:18" s="14" customFormat="1" ht="14.1" customHeight="1" thickBot="1" x14ac:dyDescent="0.3">
      <c r="A1008" s="97"/>
      <c r="B1008" s="700"/>
      <c r="C1008" s="22">
        <v>4</v>
      </c>
      <c r="D1008" s="346">
        <v>290799</v>
      </c>
      <c r="E1008" s="285">
        <v>218100</v>
      </c>
      <c r="F1008" s="285">
        <v>181749</v>
      </c>
      <c r="G1008" s="285">
        <v>109050</v>
      </c>
      <c r="H1008" s="470">
        <f t="shared" si="272"/>
        <v>316620</v>
      </c>
      <c r="I1008" s="502">
        <f t="shared" si="273"/>
        <v>237465</v>
      </c>
      <c r="J1008" s="475">
        <f t="shared" si="281"/>
        <v>197889</v>
      </c>
      <c r="K1008" s="502">
        <f t="shared" si="282"/>
        <v>118734</v>
      </c>
      <c r="L1008" s="326">
        <f t="shared" ref="L1008:L1039" si="283">(H1008-D1008)/D1008</f>
        <v>8.8793290210764139E-2</v>
      </c>
      <c r="M1008" s="326">
        <f t="shared" ref="M1008:M1039" si="284">(I1008-E1008)/E1008</f>
        <v>8.8789546079779916E-2</v>
      </c>
      <c r="N1008" s="326">
        <f t="shared" ref="N1008:N1039" si="285">(J1008-F1008)/F1008</f>
        <v>8.8803789842034894E-2</v>
      </c>
      <c r="O1008" s="326">
        <f t="shared" ref="O1008:O1039" si="286">(K1008-G1008)/G1008</f>
        <v>8.8803301237964233E-2</v>
      </c>
      <c r="P1008" s="447">
        <f t="shared" si="271"/>
        <v>300396</v>
      </c>
      <c r="Q1008" s="439">
        <v>16224</v>
      </c>
      <c r="R1008" s="392">
        <f t="shared" ref="R1008:R1039" si="287">G1008/G1007-1</f>
        <v>1.4994555049842262E-2</v>
      </c>
    </row>
    <row r="1009" spans="1:18" s="14" customFormat="1" ht="14.1" customHeight="1" thickBot="1" x14ac:dyDescent="0.3">
      <c r="A1009" s="97"/>
      <c r="B1009" s="700"/>
      <c r="C1009" s="22">
        <v>5</v>
      </c>
      <c r="D1009" s="346">
        <v>295167</v>
      </c>
      <c r="E1009" s="285">
        <v>221376</v>
      </c>
      <c r="F1009" s="285">
        <v>184479</v>
      </c>
      <c r="G1009" s="285">
        <v>110688</v>
      </c>
      <c r="H1009" s="470">
        <f t="shared" si="272"/>
        <v>321132</v>
      </c>
      <c r="I1009" s="502">
        <f t="shared" si="273"/>
        <v>240849</v>
      </c>
      <c r="J1009" s="475">
        <f t="shared" si="281"/>
        <v>200709</v>
      </c>
      <c r="K1009" s="502">
        <f t="shared" si="282"/>
        <v>120426</v>
      </c>
      <c r="L1009" s="326">
        <f t="shared" si="283"/>
        <v>8.7967150799377974E-2</v>
      </c>
      <c r="M1009" s="326">
        <f t="shared" si="284"/>
        <v>8.7963464874241115E-2</v>
      </c>
      <c r="N1009" s="326">
        <f t="shared" si="285"/>
        <v>8.7977493373229479E-2</v>
      </c>
      <c r="O1009" s="326">
        <f t="shared" si="286"/>
        <v>8.7977016478751086E-2</v>
      </c>
      <c r="P1009" s="447">
        <f t="shared" si="271"/>
        <v>304908</v>
      </c>
      <c r="Q1009" s="439">
        <v>16224</v>
      </c>
      <c r="R1009" s="392">
        <f t="shared" si="287"/>
        <v>1.5020632737276385E-2</v>
      </c>
    </row>
    <row r="1010" spans="1:18" s="14" customFormat="1" ht="14.1" customHeight="1" thickBot="1" x14ac:dyDescent="0.3">
      <c r="A1010" s="97"/>
      <c r="B1010" s="700"/>
      <c r="C1010" s="22">
        <v>6</v>
      </c>
      <c r="D1010" s="346">
        <v>299589</v>
      </c>
      <c r="E1010" s="285">
        <v>224691</v>
      </c>
      <c r="F1010" s="285">
        <v>187242</v>
      </c>
      <c r="G1010" s="285">
        <v>112347</v>
      </c>
      <c r="H1010" s="470">
        <f t="shared" si="272"/>
        <v>325698</v>
      </c>
      <c r="I1010" s="502">
        <f t="shared" si="273"/>
        <v>244275</v>
      </c>
      <c r="J1010" s="475">
        <f t="shared" si="281"/>
        <v>203562</v>
      </c>
      <c r="K1010" s="502">
        <f t="shared" si="282"/>
        <v>122136</v>
      </c>
      <c r="L1010" s="326">
        <f t="shared" si="283"/>
        <v>8.7149394670698863E-2</v>
      </c>
      <c r="M1010" s="326">
        <f t="shared" si="284"/>
        <v>8.7159699320400019E-2</v>
      </c>
      <c r="N1010" s="326">
        <f t="shared" si="285"/>
        <v>8.7159932066523532E-2</v>
      </c>
      <c r="O1010" s="326">
        <f t="shared" si="286"/>
        <v>8.7131832625704286E-2</v>
      </c>
      <c r="P1010" s="447">
        <f t="shared" si="271"/>
        <v>309474</v>
      </c>
      <c r="Q1010" s="439">
        <v>16224</v>
      </c>
      <c r="R1010" s="392">
        <f t="shared" si="287"/>
        <v>1.4988074588031308E-2</v>
      </c>
    </row>
    <row r="1011" spans="1:18" s="14" customFormat="1" ht="14.1" customHeight="1" thickBot="1" x14ac:dyDescent="0.3">
      <c r="A1011" s="97"/>
      <c r="B1011" s="700"/>
      <c r="C1011" s="22">
        <v>7</v>
      </c>
      <c r="D1011" s="346">
        <v>304089</v>
      </c>
      <c r="E1011" s="285">
        <v>228066</v>
      </c>
      <c r="F1011" s="285">
        <v>190056</v>
      </c>
      <c r="G1011" s="285">
        <v>114033</v>
      </c>
      <c r="H1011" s="470">
        <f t="shared" si="272"/>
        <v>330348</v>
      </c>
      <c r="I1011" s="502">
        <f t="shared" si="273"/>
        <v>247761</v>
      </c>
      <c r="J1011" s="475">
        <f t="shared" si="281"/>
        <v>206469</v>
      </c>
      <c r="K1011" s="502">
        <f t="shared" si="282"/>
        <v>123882</v>
      </c>
      <c r="L1011" s="326">
        <f t="shared" si="283"/>
        <v>8.6353008494223726E-2</v>
      </c>
      <c r="M1011" s="326">
        <f t="shared" si="284"/>
        <v>8.6356580989713508E-2</v>
      </c>
      <c r="N1011" s="326">
        <f t="shared" si="285"/>
        <v>8.635875741886602E-2</v>
      </c>
      <c r="O1011" s="326">
        <f t="shared" si="286"/>
        <v>8.6369735076688325E-2</v>
      </c>
      <c r="P1011" s="447">
        <f t="shared" si="271"/>
        <v>314124</v>
      </c>
      <c r="Q1011" s="439">
        <v>16224</v>
      </c>
      <c r="R1011" s="392">
        <f t="shared" si="287"/>
        <v>1.500707629042175E-2</v>
      </c>
    </row>
    <row r="1012" spans="1:18" s="14" customFormat="1" ht="14.1" customHeight="1" thickBot="1" x14ac:dyDescent="0.3">
      <c r="A1012" s="97"/>
      <c r="B1012" s="700"/>
      <c r="C1012" s="22">
        <v>8</v>
      </c>
      <c r="D1012" s="346">
        <v>308646</v>
      </c>
      <c r="E1012" s="285">
        <v>231486</v>
      </c>
      <c r="F1012" s="285">
        <v>192903</v>
      </c>
      <c r="G1012" s="285">
        <v>115743</v>
      </c>
      <c r="H1012" s="470">
        <f t="shared" si="272"/>
        <v>335055</v>
      </c>
      <c r="I1012" s="502">
        <f t="shared" si="273"/>
        <v>251292</v>
      </c>
      <c r="J1012" s="475">
        <f t="shared" si="281"/>
        <v>209409</v>
      </c>
      <c r="K1012" s="502">
        <f t="shared" si="282"/>
        <v>125646</v>
      </c>
      <c r="L1012" s="326">
        <f t="shared" si="283"/>
        <v>8.5564044244863052E-2</v>
      </c>
      <c r="M1012" s="326">
        <f t="shared" si="284"/>
        <v>8.5560249863922661E-2</v>
      </c>
      <c r="N1012" s="326">
        <f t="shared" si="285"/>
        <v>8.5566320897031145E-2</v>
      </c>
      <c r="O1012" s="326">
        <f t="shared" si="286"/>
        <v>8.5560249863922661E-2</v>
      </c>
      <c r="P1012" s="447">
        <f t="shared" si="271"/>
        <v>318831</v>
      </c>
      <c r="Q1012" s="439">
        <v>16224</v>
      </c>
      <c r="R1012" s="392">
        <f t="shared" si="287"/>
        <v>1.4995659151298302E-2</v>
      </c>
    </row>
    <row r="1013" spans="1:18" s="14" customFormat="1" ht="14.1" customHeight="1" thickBot="1" x14ac:dyDescent="0.3">
      <c r="A1013" s="97"/>
      <c r="B1013" s="701"/>
      <c r="C1013" s="23">
        <v>9</v>
      </c>
      <c r="D1013" s="346">
        <v>313278</v>
      </c>
      <c r="E1013" s="285">
        <v>234960</v>
      </c>
      <c r="F1013" s="285">
        <v>195798</v>
      </c>
      <c r="G1013" s="285">
        <v>117480</v>
      </c>
      <c r="H1013" s="470">
        <f t="shared" si="272"/>
        <v>339840</v>
      </c>
      <c r="I1013" s="502">
        <f t="shared" si="273"/>
        <v>254880</v>
      </c>
      <c r="J1013" s="475">
        <f t="shared" si="281"/>
        <v>212400</v>
      </c>
      <c r="K1013" s="502">
        <f t="shared" si="282"/>
        <v>127440</v>
      </c>
      <c r="L1013" s="326">
        <f t="shared" si="283"/>
        <v>8.4787313504299702E-2</v>
      </c>
      <c r="M1013" s="326">
        <f t="shared" si="284"/>
        <v>8.4780388151174668E-2</v>
      </c>
      <c r="N1013" s="326">
        <f t="shared" si="285"/>
        <v>8.4791468758618579E-2</v>
      </c>
      <c r="O1013" s="326">
        <f t="shared" si="286"/>
        <v>8.4780388151174668E-2</v>
      </c>
      <c r="P1013" s="447">
        <f t="shared" si="271"/>
        <v>323616</v>
      </c>
      <c r="Q1013" s="439">
        <v>16224</v>
      </c>
      <c r="R1013" s="392">
        <f t="shared" si="287"/>
        <v>1.5007387055804733E-2</v>
      </c>
    </row>
    <row r="1014" spans="1:18" s="14" customFormat="1" ht="14.1" customHeight="1" thickBot="1" x14ac:dyDescent="0.3">
      <c r="A1014" s="97">
        <v>4</v>
      </c>
      <c r="B1014" s="699" t="s">
        <v>270</v>
      </c>
      <c r="C1014" s="19">
        <v>1</v>
      </c>
      <c r="D1014" s="346">
        <v>217854</v>
      </c>
      <c r="E1014" s="285">
        <v>163392</v>
      </c>
      <c r="F1014" s="285">
        <v>136158</v>
      </c>
      <c r="G1014" s="285">
        <v>81696</v>
      </c>
      <c r="H1014" s="470">
        <f t="shared" si="272"/>
        <v>239682</v>
      </c>
      <c r="I1014" s="502">
        <f t="shared" si="273"/>
        <v>179763</v>
      </c>
      <c r="J1014" s="475">
        <f t="shared" si="281"/>
        <v>149802</v>
      </c>
      <c r="K1014" s="502">
        <f t="shared" si="282"/>
        <v>89880</v>
      </c>
      <c r="L1014" s="326">
        <f t="shared" si="283"/>
        <v>0.10019554380456636</v>
      </c>
      <c r="M1014" s="326">
        <f t="shared" si="284"/>
        <v>0.10019462397179789</v>
      </c>
      <c r="N1014" s="326">
        <f t="shared" si="285"/>
        <v>0.10020711232538668</v>
      </c>
      <c r="O1014" s="326">
        <f t="shared" si="286"/>
        <v>0.10017626321974148</v>
      </c>
      <c r="P1014" s="447">
        <f t="shared" si="271"/>
        <v>225042</v>
      </c>
      <c r="Q1014" s="439">
        <v>14640</v>
      </c>
      <c r="R1014" s="392">
        <f t="shared" si="287"/>
        <v>-0.30459652706843721</v>
      </c>
    </row>
    <row r="1015" spans="1:18" s="14" customFormat="1" ht="14.1" customHeight="1" thickBot="1" x14ac:dyDescent="0.3">
      <c r="A1015" s="97"/>
      <c r="B1015" s="703"/>
      <c r="C1015" s="20"/>
      <c r="D1015" s="367">
        <v>221121</v>
      </c>
      <c r="E1015" s="368">
        <v>165840</v>
      </c>
      <c r="F1015" s="368">
        <v>138201</v>
      </c>
      <c r="G1015" s="368">
        <v>82920</v>
      </c>
      <c r="H1015" s="470">
        <f t="shared" si="272"/>
        <v>244641</v>
      </c>
      <c r="I1015" s="502">
        <f t="shared" si="273"/>
        <v>183480</v>
      </c>
      <c r="J1015" s="475">
        <f t="shared" si="281"/>
        <v>152901</v>
      </c>
      <c r="K1015" s="502">
        <f t="shared" si="282"/>
        <v>91740</v>
      </c>
      <c r="L1015" s="326">
        <f t="shared" si="283"/>
        <v>0.10636710217482735</v>
      </c>
      <c r="M1015" s="326">
        <f t="shared" si="284"/>
        <v>0.10636758321273516</v>
      </c>
      <c r="N1015" s="326">
        <f t="shared" si="285"/>
        <v>0.1063668135541711</v>
      </c>
      <c r="O1015" s="326">
        <f t="shared" si="286"/>
        <v>0.10636758321273516</v>
      </c>
      <c r="P1015" s="447">
        <f t="shared" si="271"/>
        <v>228417</v>
      </c>
      <c r="Q1015" s="439">
        <v>16224</v>
      </c>
      <c r="R1015" s="392">
        <f t="shared" si="287"/>
        <v>1.4982373678025906E-2</v>
      </c>
    </row>
    <row r="1016" spans="1:18" s="14" customFormat="1" ht="14.1" customHeight="1" thickBot="1" x14ac:dyDescent="0.3">
      <c r="A1016" s="97"/>
      <c r="B1016" s="700"/>
      <c r="C1016" s="22">
        <v>2</v>
      </c>
      <c r="D1016" s="346">
        <v>224430</v>
      </c>
      <c r="E1016" s="285">
        <v>168324</v>
      </c>
      <c r="F1016" s="285">
        <v>140268</v>
      </c>
      <c r="G1016" s="285">
        <v>84162</v>
      </c>
      <c r="H1016" s="470">
        <f t="shared" si="272"/>
        <v>248061</v>
      </c>
      <c r="I1016" s="502">
        <f t="shared" si="273"/>
        <v>186045</v>
      </c>
      <c r="J1016" s="475">
        <f t="shared" si="281"/>
        <v>155037</v>
      </c>
      <c r="K1016" s="502">
        <f t="shared" si="282"/>
        <v>93024</v>
      </c>
      <c r="L1016" s="326">
        <f t="shared" si="283"/>
        <v>0.10529340997192889</v>
      </c>
      <c r="M1016" s="326">
        <f t="shared" si="284"/>
        <v>0.10527910458401654</v>
      </c>
      <c r="N1016" s="326">
        <f t="shared" si="285"/>
        <v>0.10529129951236205</v>
      </c>
      <c r="O1016" s="326">
        <f t="shared" si="286"/>
        <v>0.10529692735438796</v>
      </c>
      <c r="P1016" s="447">
        <f t="shared" si="271"/>
        <v>231837</v>
      </c>
      <c r="Q1016" s="439">
        <v>16224</v>
      </c>
      <c r="R1016" s="392">
        <f t="shared" si="287"/>
        <v>1.4978292329956622E-2</v>
      </c>
    </row>
    <row r="1017" spans="1:18" s="14" customFormat="1" ht="14.1" customHeight="1" thickBot="1" x14ac:dyDescent="0.3">
      <c r="A1017" s="97"/>
      <c r="B1017" s="700"/>
      <c r="C1017" s="22"/>
      <c r="D1017" s="346">
        <v>227808</v>
      </c>
      <c r="E1017" s="285">
        <v>170856</v>
      </c>
      <c r="F1017" s="285">
        <v>142380</v>
      </c>
      <c r="G1017" s="285">
        <v>85428</v>
      </c>
      <c r="H1017" s="470">
        <f t="shared" si="272"/>
        <v>251550</v>
      </c>
      <c r="I1017" s="502">
        <f t="shared" si="273"/>
        <v>188664</v>
      </c>
      <c r="J1017" s="475">
        <f t="shared" si="281"/>
        <v>157218</v>
      </c>
      <c r="K1017" s="502">
        <f t="shared" si="282"/>
        <v>94332</v>
      </c>
      <c r="L1017" s="326">
        <f t="shared" si="283"/>
        <v>0.10421934260429835</v>
      </c>
      <c r="M1017" s="326">
        <f t="shared" si="284"/>
        <v>0.10422812192723697</v>
      </c>
      <c r="N1017" s="326">
        <f t="shared" si="285"/>
        <v>0.10421407501053519</v>
      </c>
      <c r="O1017" s="326">
        <f t="shared" si="286"/>
        <v>0.10422812192723697</v>
      </c>
      <c r="P1017" s="447">
        <f t="shared" si="271"/>
        <v>235326</v>
      </c>
      <c r="Q1017" s="439">
        <v>16224</v>
      </c>
      <c r="R1017" s="392">
        <f t="shared" si="287"/>
        <v>1.5042418193484064E-2</v>
      </c>
    </row>
    <row r="1018" spans="1:18" s="14" customFormat="1" ht="14.1" customHeight="1" thickBot="1" x14ac:dyDescent="0.3">
      <c r="A1018" s="97"/>
      <c r="B1018" s="700"/>
      <c r="C1018" s="22">
        <v>3</v>
      </c>
      <c r="D1018" s="346">
        <v>231231</v>
      </c>
      <c r="E1018" s="285">
        <v>173424</v>
      </c>
      <c r="F1018" s="285">
        <v>144519</v>
      </c>
      <c r="G1018" s="285">
        <v>86712</v>
      </c>
      <c r="H1018" s="470">
        <f t="shared" si="272"/>
        <v>255087</v>
      </c>
      <c r="I1018" s="502">
        <f t="shared" si="273"/>
        <v>191316</v>
      </c>
      <c r="J1018" s="475">
        <f t="shared" si="281"/>
        <v>159429</v>
      </c>
      <c r="K1018" s="502">
        <f t="shared" si="282"/>
        <v>95658</v>
      </c>
      <c r="L1018" s="326">
        <f t="shared" si="283"/>
        <v>0.10316955771501227</v>
      </c>
      <c r="M1018" s="326">
        <f t="shared" si="284"/>
        <v>0.10316911154165513</v>
      </c>
      <c r="N1018" s="326">
        <f t="shared" si="285"/>
        <v>0.10316982542087892</v>
      </c>
      <c r="O1018" s="326">
        <f t="shared" si="286"/>
        <v>0.10316911154165513</v>
      </c>
      <c r="P1018" s="447">
        <f t="shared" si="271"/>
        <v>238863</v>
      </c>
      <c r="Q1018" s="439">
        <v>16224</v>
      </c>
      <c r="R1018" s="392">
        <f t="shared" si="287"/>
        <v>1.5030200870908894E-2</v>
      </c>
    </row>
    <row r="1019" spans="1:18" s="14" customFormat="1" ht="14.1" customHeight="1" thickBot="1" x14ac:dyDescent="0.3">
      <c r="A1019" s="97"/>
      <c r="B1019" s="700"/>
      <c r="C1019" s="22"/>
      <c r="D1019" s="346">
        <v>234696</v>
      </c>
      <c r="E1019" s="285">
        <v>176022</v>
      </c>
      <c r="F1019" s="285">
        <v>146685</v>
      </c>
      <c r="G1019" s="285">
        <v>88011</v>
      </c>
      <c r="H1019" s="470">
        <f t="shared" si="272"/>
        <v>258666</v>
      </c>
      <c r="I1019" s="502">
        <f t="shared" si="273"/>
        <v>194001</v>
      </c>
      <c r="J1019" s="475">
        <f t="shared" si="281"/>
        <v>161667</v>
      </c>
      <c r="K1019" s="502">
        <f t="shared" si="282"/>
        <v>96999</v>
      </c>
      <c r="L1019" s="326">
        <f t="shared" si="283"/>
        <v>0.10213211984865528</v>
      </c>
      <c r="M1019" s="326">
        <f t="shared" si="284"/>
        <v>0.10214064151072025</v>
      </c>
      <c r="N1019" s="326">
        <f t="shared" si="285"/>
        <v>0.10213723284589427</v>
      </c>
      <c r="O1019" s="326">
        <f t="shared" si="286"/>
        <v>0.10212359818659031</v>
      </c>
      <c r="P1019" s="447">
        <f t="shared" si="271"/>
        <v>242442</v>
      </c>
      <c r="Q1019" s="439">
        <v>16224</v>
      </c>
      <c r="R1019" s="392">
        <f t="shared" si="287"/>
        <v>1.498062551895929E-2</v>
      </c>
    </row>
    <row r="1020" spans="1:18" s="14" customFormat="1" ht="14.1" customHeight="1" thickBot="1" x14ac:dyDescent="0.3">
      <c r="A1020" s="97"/>
      <c r="B1020" s="700"/>
      <c r="C1020" s="22">
        <v>4</v>
      </c>
      <c r="D1020" s="346">
        <v>238212</v>
      </c>
      <c r="E1020" s="285">
        <v>178659</v>
      </c>
      <c r="F1020" s="285">
        <v>148884</v>
      </c>
      <c r="G1020" s="285">
        <v>89331</v>
      </c>
      <c r="H1020" s="470">
        <f t="shared" si="272"/>
        <v>262296</v>
      </c>
      <c r="I1020" s="502">
        <f t="shared" si="273"/>
        <v>196722</v>
      </c>
      <c r="J1020" s="475">
        <f t="shared" si="281"/>
        <v>163935</v>
      </c>
      <c r="K1020" s="502">
        <f t="shared" si="282"/>
        <v>98361</v>
      </c>
      <c r="L1020" s="326">
        <f t="shared" si="283"/>
        <v>0.10110321898141152</v>
      </c>
      <c r="M1020" s="326">
        <f t="shared" si="284"/>
        <v>0.10110321898141152</v>
      </c>
      <c r="N1020" s="326">
        <f t="shared" si="285"/>
        <v>0.10109212541307326</v>
      </c>
      <c r="O1020" s="326">
        <f t="shared" si="286"/>
        <v>0.10108472982503275</v>
      </c>
      <c r="P1020" s="447">
        <f t="shared" si="271"/>
        <v>246072</v>
      </c>
      <c r="Q1020" s="439">
        <v>16224</v>
      </c>
      <c r="R1020" s="392">
        <f t="shared" si="287"/>
        <v>1.4998125234345627E-2</v>
      </c>
    </row>
    <row r="1021" spans="1:18" s="14" customFormat="1" ht="14.1" customHeight="1" thickBot="1" x14ac:dyDescent="0.3">
      <c r="A1021" s="97"/>
      <c r="B1021" s="700"/>
      <c r="C1021" s="22"/>
      <c r="D1021" s="346">
        <v>241779</v>
      </c>
      <c r="E1021" s="285">
        <v>181335</v>
      </c>
      <c r="F1021" s="285">
        <v>151113</v>
      </c>
      <c r="G1021" s="285">
        <v>90666</v>
      </c>
      <c r="H1021" s="470">
        <f t="shared" si="272"/>
        <v>265983</v>
      </c>
      <c r="I1021" s="502">
        <f t="shared" si="273"/>
        <v>199488</v>
      </c>
      <c r="J1021" s="475">
        <f t="shared" si="281"/>
        <v>166239</v>
      </c>
      <c r="K1021" s="502">
        <f t="shared" si="282"/>
        <v>99744</v>
      </c>
      <c r="L1021" s="326">
        <f t="shared" si="283"/>
        <v>0.10010794982194483</v>
      </c>
      <c r="M1021" s="326">
        <f t="shared" si="284"/>
        <v>0.10010753577632558</v>
      </c>
      <c r="N1021" s="326">
        <f t="shared" si="285"/>
        <v>0.10009727819578726</v>
      </c>
      <c r="O1021" s="326">
        <f t="shared" si="286"/>
        <v>0.10012573621864866</v>
      </c>
      <c r="P1021" s="447">
        <f t="shared" si="271"/>
        <v>249759</v>
      </c>
      <c r="Q1021" s="439">
        <v>16224</v>
      </c>
      <c r="R1021" s="392">
        <f t="shared" si="287"/>
        <v>1.4944420190079688E-2</v>
      </c>
    </row>
    <row r="1022" spans="1:18" s="14" customFormat="1" ht="14.1" customHeight="1" thickBot="1" x14ac:dyDescent="0.3">
      <c r="A1022" s="97"/>
      <c r="B1022" s="700"/>
      <c r="C1022" s="22">
        <v>5</v>
      </c>
      <c r="D1022" s="346">
        <v>245409</v>
      </c>
      <c r="E1022" s="285">
        <v>184056</v>
      </c>
      <c r="F1022" s="285">
        <v>153381</v>
      </c>
      <c r="G1022" s="285">
        <v>92028</v>
      </c>
      <c r="H1022" s="470">
        <f t="shared" si="272"/>
        <v>269730</v>
      </c>
      <c r="I1022" s="502">
        <f t="shared" si="273"/>
        <v>202299</v>
      </c>
      <c r="J1022" s="475">
        <f t="shared" si="281"/>
        <v>168582</v>
      </c>
      <c r="K1022" s="502">
        <f t="shared" si="282"/>
        <v>101148</v>
      </c>
      <c r="L1022" s="326">
        <f t="shared" si="283"/>
        <v>9.910394484309866E-2</v>
      </c>
      <c r="M1022" s="326">
        <f t="shared" si="284"/>
        <v>9.911657321684704E-2</v>
      </c>
      <c r="N1022" s="326">
        <f t="shared" si="285"/>
        <v>9.9106147436775094E-2</v>
      </c>
      <c r="O1022" s="326">
        <f t="shared" si="286"/>
        <v>9.9100273829704003E-2</v>
      </c>
      <c r="P1022" s="447">
        <f t="shared" si="271"/>
        <v>253506</v>
      </c>
      <c r="Q1022" s="439">
        <v>16224</v>
      </c>
      <c r="R1022" s="392">
        <f t="shared" si="287"/>
        <v>1.5022169280656472E-2</v>
      </c>
    </row>
    <row r="1023" spans="1:18" s="14" customFormat="1" ht="14.1" customHeight="1" thickBot="1" x14ac:dyDescent="0.3">
      <c r="A1023" s="97"/>
      <c r="B1023" s="700"/>
      <c r="C1023" s="22"/>
      <c r="D1023" s="346">
        <v>249096</v>
      </c>
      <c r="E1023" s="285">
        <v>186822</v>
      </c>
      <c r="F1023" s="285">
        <v>155685</v>
      </c>
      <c r="G1023" s="285">
        <v>93411</v>
      </c>
      <c r="H1023" s="470">
        <f t="shared" si="272"/>
        <v>273540</v>
      </c>
      <c r="I1023" s="502">
        <f t="shared" si="273"/>
        <v>205155</v>
      </c>
      <c r="J1023" s="475">
        <f t="shared" si="281"/>
        <v>170964</v>
      </c>
      <c r="K1023" s="502">
        <f t="shared" si="282"/>
        <v>102579</v>
      </c>
      <c r="L1023" s="326">
        <f t="shared" si="283"/>
        <v>9.8130841121495324E-2</v>
      </c>
      <c r="M1023" s="326">
        <f t="shared" si="284"/>
        <v>9.8130841121495324E-2</v>
      </c>
      <c r="N1023" s="326">
        <f t="shared" si="285"/>
        <v>9.8140475961075252E-2</v>
      </c>
      <c r="O1023" s="326">
        <f t="shared" si="286"/>
        <v>9.8146899187461861E-2</v>
      </c>
      <c r="P1023" s="447">
        <f t="shared" si="271"/>
        <v>257316</v>
      </c>
      <c r="Q1023" s="439">
        <v>16224</v>
      </c>
      <c r="R1023" s="392">
        <f t="shared" si="287"/>
        <v>1.5028034945886004E-2</v>
      </c>
    </row>
    <row r="1024" spans="1:18" s="14" customFormat="1" ht="14.1" customHeight="1" thickBot="1" x14ac:dyDescent="0.3">
      <c r="A1024" s="97"/>
      <c r="B1024" s="700"/>
      <c r="C1024" s="22">
        <v>6</v>
      </c>
      <c r="D1024" s="346">
        <v>252831</v>
      </c>
      <c r="E1024" s="285">
        <v>189624</v>
      </c>
      <c r="F1024" s="285">
        <v>158019</v>
      </c>
      <c r="G1024" s="285">
        <v>94812</v>
      </c>
      <c r="H1024" s="470">
        <f t="shared" si="272"/>
        <v>277398</v>
      </c>
      <c r="I1024" s="502">
        <f t="shared" si="273"/>
        <v>208050</v>
      </c>
      <c r="J1024" s="475">
        <f t="shared" si="281"/>
        <v>173373</v>
      </c>
      <c r="K1024" s="502">
        <f t="shared" si="282"/>
        <v>104025</v>
      </c>
      <c r="L1024" s="326">
        <f t="shared" si="283"/>
        <v>9.7167673267914145E-2</v>
      </c>
      <c r="M1024" s="326">
        <f t="shared" si="284"/>
        <v>9.7171244146310592E-2</v>
      </c>
      <c r="N1024" s="326">
        <f t="shared" si="285"/>
        <v>9.7165530727317595E-2</v>
      </c>
      <c r="O1024" s="326">
        <f t="shared" si="286"/>
        <v>9.7171244146310592E-2</v>
      </c>
      <c r="P1024" s="447">
        <f t="shared" si="271"/>
        <v>261174</v>
      </c>
      <c r="Q1024" s="439">
        <v>16224</v>
      </c>
      <c r="R1024" s="392">
        <f t="shared" si="287"/>
        <v>1.4998233612743661E-2</v>
      </c>
    </row>
    <row r="1025" spans="1:18" s="14" customFormat="1" ht="14.1" customHeight="1" thickBot="1" x14ac:dyDescent="0.3">
      <c r="A1025" s="97"/>
      <c r="B1025" s="702"/>
      <c r="C1025" s="165"/>
      <c r="D1025" s="346">
        <v>256620</v>
      </c>
      <c r="E1025" s="285">
        <v>192465</v>
      </c>
      <c r="F1025" s="285">
        <v>160389</v>
      </c>
      <c r="G1025" s="285">
        <v>96234</v>
      </c>
      <c r="H1025" s="470">
        <f t="shared" si="272"/>
        <v>281313</v>
      </c>
      <c r="I1025" s="502">
        <f t="shared" si="273"/>
        <v>210984</v>
      </c>
      <c r="J1025" s="475">
        <f t="shared" si="281"/>
        <v>175821</v>
      </c>
      <c r="K1025" s="502">
        <f t="shared" si="282"/>
        <v>105492</v>
      </c>
      <c r="L1025" s="326">
        <f t="shared" si="283"/>
        <v>9.6223988777180261E-2</v>
      </c>
      <c r="M1025" s="326">
        <f t="shared" si="284"/>
        <v>9.6220091964772811E-2</v>
      </c>
      <c r="N1025" s="326">
        <f t="shared" si="285"/>
        <v>9.6216074668462298E-2</v>
      </c>
      <c r="O1025" s="326">
        <f t="shared" si="286"/>
        <v>9.6203005174886211E-2</v>
      </c>
      <c r="P1025" s="447">
        <f t="shared" si="271"/>
        <v>265089</v>
      </c>
      <c r="Q1025" s="439">
        <v>16224</v>
      </c>
      <c r="R1025" s="392">
        <f t="shared" si="287"/>
        <v>1.499810150613845E-2</v>
      </c>
    </row>
    <row r="1026" spans="1:18" s="14" customFormat="1" ht="14.1" customHeight="1" thickBot="1" x14ac:dyDescent="0.3">
      <c r="A1026" s="97"/>
      <c r="B1026" s="701"/>
      <c r="C1026" s="23">
        <v>7</v>
      </c>
      <c r="D1026" s="346">
        <v>260478</v>
      </c>
      <c r="E1026" s="285">
        <v>195360</v>
      </c>
      <c r="F1026" s="285">
        <v>162798</v>
      </c>
      <c r="G1026" s="285">
        <v>97680</v>
      </c>
      <c r="H1026" s="470">
        <f t="shared" si="272"/>
        <v>285297</v>
      </c>
      <c r="I1026" s="502">
        <f t="shared" si="273"/>
        <v>213972</v>
      </c>
      <c r="J1026" s="475">
        <f t="shared" si="281"/>
        <v>178311</v>
      </c>
      <c r="K1026" s="502">
        <f t="shared" si="282"/>
        <v>106986</v>
      </c>
      <c r="L1026" s="326">
        <f t="shared" si="283"/>
        <v>9.5282519061110724E-2</v>
      </c>
      <c r="M1026" s="326">
        <f t="shared" si="284"/>
        <v>9.5270270270270269E-2</v>
      </c>
      <c r="N1026" s="326">
        <f t="shared" si="285"/>
        <v>9.5289868425902036E-2</v>
      </c>
      <c r="O1026" s="326">
        <f t="shared" si="286"/>
        <v>9.5270270270270269E-2</v>
      </c>
      <c r="P1026" s="447">
        <f t="shared" si="271"/>
        <v>269073</v>
      </c>
      <c r="Q1026" s="439">
        <v>16224</v>
      </c>
      <c r="R1026" s="392">
        <f t="shared" si="287"/>
        <v>1.5025874431074282E-2</v>
      </c>
    </row>
    <row r="1027" spans="1:18" s="14" customFormat="1" ht="14.1" customHeight="1" thickBot="1" x14ac:dyDescent="0.3">
      <c r="A1027" s="97">
        <v>5</v>
      </c>
      <c r="B1027" s="699" t="s">
        <v>271</v>
      </c>
      <c r="C1027" s="19">
        <v>1</v>
      </c>
      <c r="D1027" s="346">
        <v>265944</v>
      </c>
      <c r="E1027" s="285">
        <v>199458</v>
      </c>
      <c r="F1027" s="285">
        <v>166215</v>
      </c>
      <c r="G1027" s="285">
        <v>99729</v>
      </c>
      <c r="H1027" s="470">
        <f t="shared" si="272"/>
        <v>290943</v>
      </c>
      <c r="I1027" s="502">
        <f t="shared" si="273"/>
        <v>218208</v>
      </c>
      <c r="J1027" s="475">
        <f t="shared" si="281"/>
        <v>181839</v>
      </c>
      <c r="K1027" s="502">
        <f t="shared" si="282"/>
        <v>109104</v>
      </c>
      <c r="L1027" s="326">
        <f t="shared" si="283"/>
        <v>9.400099269019041E-2</v>
      </c>
      <c r="M1027" s="326">
        <f t="shared" si="284"/>
        <v>9.4004752880305631E-2</v>
      </c>
      <c r="N1027" s="326">
        <f t="shared" si="285"/>
        <v>9.3998736576121289E-2</v>
      </c>
      <c r="O1027" s="326">
        <f t="shared" si="286"/>
        <v>9.4004752880305631E-2</v>
      </c>
      <c r="P1027" s="447">
        <f t="shared" si="271"/>
        <v>274719</v>
      </c>
      <c r="Q1027" s="439">
        <v>16224</v>
      </c>
      <c r="R1027" s="392">
        <f t="shared" si="287"/>
        <v>2.0976658476658416E-2</v>
      </c>
    </row>
    <row r="1028" spans="1:18" s="14" customFormat="1" ht="14.1" customHeight="1" thickBot="1" x14ac:dyDescent="0.3">
      <c r="A1028" s="97"/>
      <c r="B1028" s="700"/>
      <c r="C1028" s="22">
        <v>2</v>
      </c>
      <c r="D1028" s="346">
        <v>269937</v>
      </c>
      <c r="E1028" s="285">
        <v>202452</v>
      </c>
      <c r="F1028" s="285">
        <v>168711</v>
      </c>
      <c r="G1028" s="285">
        <v>101226</v>
      </c>
      <c r="H1028" s="470">
        <f t="shared" si="272"/>
        <v>295068</v>
      </c>
      <c r="I1028" s="502">
        <f t="shared" si="273"/>
        <v>221301</v>
      </c>
      <c r="J1028" s="475">
        <f t="shared" si="281"/>
        <v>184419</v>
      </c>
      <c r="K1028" s="502">
        <f t="shared" si="282"/>
        <v>110652</v>
      </c>
      <c r="L1028" s="326">
        <f t="shared" si="283"/>
        <v>9.3099500994676537E-2</v>
      </c>
      <c r="M1028" s="326">
        <f t="shared" si="284"/>
        <v>9.3103550471222804E-2</v>
      </c>
      <c r="N1028" s="326">
        <f t="shared" si="285"/>
        <v>9.3105962266834999E-2</v>
      </c>
      <c r="O1028" s="326">
        <f t="shared" si="286"/>
        <v>9.3118368798530027E-2</v>
      </c>
      <c r="P1028" s="447">
        <f t="shared" si="271"/>
        <v>278844</v>
      </c>
      <c r="Q1028" s="439">
        <v>16224</v>
      </c>
      <c r="R1028" s="392">
        <f t="shared" si="287"/>
        <v>1.5010678939927136E-2</v>
      </c>
    </row>
    <row r="1029" spans="1:18" s="14" customFormat="1" ht="14.1" customHeight="1" thickBot="1" x14ac:dyDescent="0.3">
      <c r="A1029" s="97"/>
      <c r="B1029" s="700"/>
      <c r="C1029" s="22">
        <v>3</v>
      </c>
      <c r="D1029" s="346">
        <v>273978</v>
      </c>
      <c r="E1029" s="285">
        <v>205485</v>
      </c>
      <c r="F1029" s="285">
        <v>171237</v>
      </c>
      <c r="G1029" s="285">
        <v>102741</v>
      </c>
      <c r="H1029" s="470">
        <f t="shared" si="272"/>
        <v>299244</v>
      </c>
      <c r="I1029" s="502">
        <f t="shared" si="273"/>
        <v>224433</v>
      </c>
      <c r="J1029" s="475">
        <f t="shared" si="281"/>
        <v>187029</v>
      </c>
      <c r="K1029" s="502">
        <f t="shared" si="282"/>
        <v>112218</v>
      </c>
      <c r="L1029" s="326">
        <f t="shared" si="283"/>
        <v>9.2219083284059297E-2</v>
      </c>
      <c r="M1029" s="326">
        <f t="shared" si="284"/>
        <v>9.2211110300021895E-2</v>
      </c>
      <c r="N1029" s="326">
        <f t="shared" si="285"/>
        <v>9.222305926873281E-2</v>
      </c>
      <c r="O1029" s="326">
        <f t="shared" si="286"/>
        <v>9.2241656203463071E-2</v>
      </c>
      <c r="P1029" s="447">
        <f t="shared" si="271"/>
        <v>283020</v>
      </c>
      <c r="Q1029" s="439">
        <v>16224</v>
      </c>
      <c r="R1029" s="392">
        <f t="shared" si="287"/>
        <v>1.4966510580285641E-2</v>
      </c>
    </row>
    <row r="1030" spans="1:18" s="14" customFormat="1" ht="14.1" customHeight="1" thickBot="1" x14ac:dyDescent="0.3">
      <c r="A1030" s="97"/>
      <c r="B1030" s="700"/>
      <c r="C1030" s="22">
        <v>4</v>
      </c>
      <c r="D1030" s="346">
        <v>278085</v>
      </c>
      <c r="E1030" s="285">
        <v>208563</v>
      </c>
      <c r="F1030" s="285">
        <v>173802</v>
      </c>
      <c r="G1030" s="285">
        <v>104283</v>
      </c>
      <c r="H1030" s="470">
        <f t="shared" si="272"/>
        <v>303486</v>
      </c>
      <c r="I1030" s="502">
        <f t="shared" si="273"/>
        <v>227616</v>
      </c>
      <c r="J1030" s="475">
        <f t="shared" si="281"/>
        <v>189678</v>
      </c>
      <c r="K1030" s="502">
        <f t="shared" si="282"/>
        <v>113808</v>
      </c>
      <c r="L1030" s="326">
        <f t="shared" si="283"/>
        <v>9.1342575111926214E-2</v>
      </c>
      <c r="M1030" s="326">
        <f t="shared" si="284"/>
        <v>9.1353691690280639E-2</v>
      </c>
      <c r="N1030" s="326">
        <f t="shared" si="285"/>
        <v>9.1345323989367205E-2</v>
      </c>
      <c r="O1030" s="326">
        <f t="shared" si="286"/>
        <v>9.1337993728603892E-2</v>
      </c>
      <c r="P1030" s="447">
        <f t="shared" si="271"/>
        <v>287262</v>
      </c>
      <c r="Q1030" s="439">
        <v>16224</v>
      </c>
      <c r="R1030" s="392">
        <f t="shared" si="287"/>
        <v>1.500861389318775E-2</v>
      </c>
    </row>
    <row r="1031" spans="1:18" s="14" customFormat="1" ht="14.1" customHeight="1" thickBot="1" x14ac:dyDescent="0.3">
      <c r="A1031" s="97"/>
      <c r="B1031" s="700"/>
      <c r="C1031" s="22">
        <v>5</v>
      </c>
      <c r="D1031" s="346">
        <v>282261</v>
      </c>
      <c r="E1031" s="285">
        <v>211695</v>
      </c>
      <c r="F1031" s="285">
        <v>176412</v>
      </c>
      <c r="G1031" s="285">
        <v>105849</v>
      </c>
      <c r="H1031" s="470">
        <f t="shared" si="272"/>
        <v>307800</v>
      </c>
      <c r="I1031" s="502">
        <f t="shared" si="273"/>
        <v>230850</v>
      </c>
      <c r="J1031" s="475">
        <f t="shared" si="281"/>
        <v>192375</v>
      </c>
      <c r="K1031" s="502">
        <f t="shared" si="282"/>
        <v>115425</v>
      </c>
      <c r="L1031" s="326">
        <f t="shared" si="283"/>
        <v>9.0480087578517748E-2</v>
      </c>
      <c r="M1031" s="326">
        <f t="shared" si="284"/>
        <v>9.0483950967193374E-2</v>
      </c>
      <c r="N1031" s="326">
        <f t="shared" si="285"/>
        <v>9.048704169784369E-2</v>
      </c>
      <c r="O1031" s="326">
        <f t="shared" si="286"/>
        <v>9.0468497576736667E-2</v>
      </c>
      <c r="P1031" s="447">
        <f t="shared" ref="P1031:P1094" si="288">ROUND($D1031*(1+$G$4)/3,0)*3</f>
        <v>291576</v>
      </c>
      <c r="Q1031" s="439">
        <v>16224</v>
      </c>
      <c r="R1031" s="392">
        <f t="shared" si="287"/>
        <v>1.50168292051438E-2</v>
      </c>
    </row>
    <row r="1032" spans="1:18" s="14" customFormat="1" ht="14.1" customHeight="1" thickBot="1" x14ac:dyDescent="0.3">
      <c r="A1032" s="97"/>
      <c r="B1032" s="700"/>
      <c r="C1032" s="22">
        <v>6</v>
      </c>
      <c r="D1032" s="346">
        <v>286500</v>
      </c>
      <c r="E1032" s="285">
        <v>214875</v>
      </c>
      <c r="F1032" s="285">
        <v>179064</v>
      </c>
      <c r="G1032" s="285">
        <v>107439</v>
      </c>
      <c r="H1032" s="470">
        <f t="shared" si="272"/>
        <v>312180</v>
      </c>
      <c r="I1032" s="502">
        <f t="shared" si="273"/>
        <v>234135</v>
      </c>
      <c r="J1032" s="475">
        <f t="shared" si="281"/>
        <v>195114</v>
      </c>
      <c r="K1032" s="502">
        <f t="shared" si="282"/>
        <v>117069</v>
      </c>
      <c r="L1032" s="326">
        <f t="shared" si="283"/>
        <v>8.9633507853403141E-2</v>
      </c>
      <c r="M1032" s="326">
        <f t="shared" si="284"/>
        <v>8.9633507853403141E-2</v>
      </c>
      <c r="N1032" s="326">
        <f t="shared" si="285"/>
        <v>8.9632757003082694E-2</v>
      </c>
      <c r="O1032" s="326">
        <f t="shared" si="286"/>
        <v>8.9632256443191019E-2</v>
      </c>
      <c r="P1032" s="447">
        <f t="shared" si="288"/>
        <v>295956</v>
      </c>
      <c r="Q1032" s="439">
        <v>16224</v>
      </c>
      <c r="R1032" s="392">
        <f t="shared" si="287"/>
        <v>1.5021398407164988E-2</v>
      </c>
    </row>
    <row r="1033" spans="1:18" s="14" customFormat="1" ht="14.1" customHeight="1" thickBot="1" x14ac:dyDescent="0.3">
      <c r="A1033" s="97"/>
      <c r="B1033" s="700"/>
      <c r="C1033" s="22">
        <v>7</v>
      </c>
      <c r="D1033" s="346">
        <v>290799</v>
      </c>
      <c r="E1033" s="285">
        <v>218100</v>
      </c>
      <c r="F1033" s="285">
        <v>181749</v>
      </c>
      <c r="G1033" s="285">
        <v>109050</v>
      </c>
      <c r="H1033" s="470">
        <f t="shared" si="272"/>
        <v>316620</v>
      </c>
      <c r="I1033" s="502">
        <f t="shared" si="273"/>
        <v>237465</v>
      </c>
      <c r="J1033" s="475">
        <f t="shared" si="281"/>
        <v>197889</v>
      </c>
      <c r="K1033" s="502">
        <f t="shared" si="282"/>
        <v>118734</v>
      </c>
      <c r="L1033" s="326">
        <f t="shared" si="283"/>
        <v>8.8793290210764139E-2</v>
      </c>
      <c r="M1033" s="326">
        <f t="shared" si="284"/>
        <v>8.8789546079779916E-2</v>
      </c>
      <c r="N1033" s="326">
        <f t="shared" si="285"/>
        <v>8.8803789842034894E-2</v>
      </c>
      <c r="O1033" s="326">
        <f t="shared" si="286"/>
        <v>8.8803301237964233E-2</v>
      </c>
      <c r="P1033" s="447">
        <f t="shared" si="288"/>
        <v>300396</v>
      </c>
      <c r="Q1033" s="439">
        <v>16224</v>
      </c>
      <c r="R1033" s="392">
        <f t="shared" si="287"/>
        <v>1.4994555049842262E-2</v>
      </c>
    </row>
    <row r="1034" spans="1:18" s="14" customFormat="1" ht="14.1" customHeight="1" thickBot="1" x14ac:dyDescent="0.3">
      <c r="A1034" s="97"/>
      <c r="B1034" s="700"/>
      <c r="C1034" s="22">
        <v>8</v>
      </c>
      <c r="D1034" s="346">
        <v>295167</v>
      </c>
      <c r="E1034" s="285">
        <v>221376</v>
      </c>
      <c r="F1034" s="285">
        <v>184479</v>
      </c>
      <c r="G1034" s="285">
        <v>110688</v>
      </c>
      <c r="H1034" s="470">
        <f t="shared" si="272"/>
        <v>321132</v>
      </c>
      <c r="I1034" s="502">
        <f t="shared" si="273"/>
        <v>240849</v>
      </c>
      <c r="J1034" s="475">
        <f t="shared" si="281"/>
        <v>200709</v>
      </c>
      <c r="K1034" s="502">
        <f t="shared" si="282"/>
        <v>120426</v>
      </c>
      <c r="L1034" s="326">
        <f t="shared" si="283"/>
        <v>8.7967150799377974E-2</v>
      </c>
      <c r="M1034" s="326">
        <f t="shared" si="284"/>
        <v>8.7963464874241115E-2</v>
      </c>
      <c r="N1034" s="326">
        <f t="shared" si="285"/>
        <v>8.7977493373229479E-2</v>
      </c>
      <c r="O1034" s="326">
        <f t="shared" si="286"/>
        <v>8.7977016478751086E-2</v>
      </c>
      <c r="P1034" s="447">
        <f t="shared" si="288"/>
        <v>304908</v>
      </c>
      <c r="Q1034" s="439">
        <v>16224</v>
      </c>
      <c r="R1034" s="392">
        <f t="shared" si="287"/>
        <v>1.5020632737276385E-2</v>
      </c>
    </row>
    <row r="1035" spans="1:18" s="14" customFormat="1" ht="14.1" customHeight="1" thickBot="1" x14ac:dyDescent="0.3">
      <c r="A1035" s="97"/>
      <c r="B1035" s="700"/>
      <c r="C1035" s="22">
        <v>9</v>
      </c>
      <c r="D1035" s="346">
        <v>299589</v>
      </c>
      <c r="E1035" s="285">
        <v>224691</v>
      </c>
      <c r="F1035" s="285">
        <v>187242</v>
      </c>
      <c r="G1035" s="285">
        <v>112347</v>
      </c>
      <c r="H1035" s="470">
        <f t="shared" si="272"/>
        <v>325698</v>
      </c>
      <c r="I1035" s="502">
        <f t="shared" si="273"/>
        <v>244275</v>
      </c>
      <c r="J1035" s="475">
        <f t="shared" si="281"/>
        <v>203562</v>
      </c>
      <c r="K1035" s="502">
        <f t="shared" si="282"/>
        <v>122136</v>
      </c>
      <c r="L1035" s="326">
        <f t="shared" si="283"/>
        <v>8.7149394670698863E-2</v>
      </c>
      <c r="M1035" s="326">
        <f t="shared" si="284"/>
        <v>8.7159699320400019E-2</v>
      </c>
      <c r="N1035" s="326">
        <f t="shared" si="285"/>
        <v>8.7159932066523532E-2</v>
      </c>
      <c r="O1035" s="326">
        <f t="shared" si="286"/>
        <v>8.7131832625704286E-2</v>
      </c>
      <c r="P1035" s="447">
        <f t="shared" si="288"/>
        <v>309474</v>
      </c>
      <c r="Q1035" s="439">
        <v>16224</v>
      </c>
      <c r="R1035" s="392">
        <f t="shared" si="287"/>
        <v>1.4988074588031308E-2</v>
      </c>
    </row>
    <row r="1036" spans="1:18" s="14" customFormat="1" ht="14.1" customHeight="1" thickBot="1" x14ac:dyDescent="0.3">
      <c r="A1036" s="97"/>
      <c r="B1036" s="701"/>
      <c r="C1036" s="23">
        <v>10</v>
      </c>
      <c r="D1036" s="346">
        <v>304089</v>
      </c>
      <c r="E1036" s="285">
        <v>228066</v>
      </c>
      <c r="F1036" s="285">
        <v>190056</v>
      </c>
      <c r="G1036" s="285">
        <v>114033</v>
      </c>
      <c r="H1036" s="351">
        <f t="shared" si="272"/>
        <v>330348</v>
      </c>
      <c r="I1036" s="481">
        <f t="shared" si="273"/>
        <v>247761</v>
      </c>
      <c r="J1036" s="481">
        <f t="shared" si="281"/>
        <v>206469</v>
      </c>
      <c r="K1036" s="481">
        <f t="shared" si="282"/>
        <v>123882</v>
      </c>
      <c r="L1036" s="326">
        <f t="shared" si="283"/>
        <v>8.6353008494223726E-2</v>
      </c>
      <c r="M1036" s="326">
        <f t="shared" si="284"/>
        <v>8.6356580989713508E-2</v>
      </c>
      <c r="N1036" s="326">
        <f t="shared" si="285"/>
        <v>8.635875741886602E-2</v>
      </c>
      <c r="O1036" s="326">
        <f t="shared" si="286"/>
        <v>8.6369735076688325E-2</v>
      </c>
      <c r="P1036" s="447">
        <f t="shared" si="288"/>
        <v>314124</v>
      </c>
      <c r="Q1036" s="439">
        <v>16224</v>
      </c>
      <c r="R1036" s="392">
        <f t="shared" si="287"/>
        <v>1.500707629042175E-2</v>
      </c>
    </row>
    <row r="1037" spans="1:18" s="14" customFormat="1" ht="14.1" customHeight="1" thickBot="1" x14ac:dyDescent="0.3">
      <c r="A1037" s="97">
        <v>6</v>
      </c>
      <c r="B1037" s="699" t="s">
        <v>272</v>
      </c>
      <c r="C1037" s="19">
        <v>1</v>
      </c>
      <c r="D1037" s="346">
        <v>313278</v>
      </c>
      <c r="E1037" s="285">
        <v>234960</v>
      </c>
      <c r="F1037" s="285">
        <v>195798</v>
      </c>
      <c r="G1037" s="285">
        <v>117480</v>
      </c>
      <c r="H1037" s="470">
        <f t="shared" si="272"/>
        <v>339840</v>
      </c>
      <c r="I1037" s="502">
        <f t="shared" si="273"/>
        <v>254880</v>
      </c>
      <c r="J1037" s="475">
        <f t="shared" si="281"/>
        <v>212400</v>
      </c>
      <c r="K1037" s="502">
        <f t="shared" si="282"/>
        <v>127440</v>
      </c>
      <c r="L1037" s="326">
        <f t="shared" si="283"/>
        <v>8.4787313504299702E-2</v>
      </c>
      <c r="M1037" s="326">
        <f t="shared" si="284"/>
        <v>8.4780388151174668E-2</v>
      </c>
      <c r="N1037" s="326">
        <f t="shared" si="285"/>
        <v>8.4791468758618579E-2</v>
      </c>
      <c r="O1037" s="326">
        <f t="shared" si="286"/>
        <v>8.4780388151174668E-2</v>
      </c>
      <c r="P1037" s="447">
        <f t="shared" si="288"/>
        <v>323616</v>
      </c>
      <c r="Q1037" s="439">
        <v>16224</v>
      </c>
      <c r="R1037" s="392">
        <f t="shared" si="287"/>
        <v>3.0228091868143458E-2</v>
      </c>
    </row>
    <row r="1038" spans="1:18" s="14" customFormat="1" ht="14.1" customHeight="1" thickBot="1" x14ac:dyDescent="0.3">
      <c r="A1038" s="97"/>
      <c r="B1038" s="700"/>
      <c r="C1038" s="22">
        <v>2</v>
      </c>
      <c r="D1038" s="346">
        <v>317979</v>
      </c>
      <c r="E1038" s="285">
        <v>238485</v>
      </c>
      <c r="F1038" s="285">
        <v>198738</v>
      </c>
      <c r="G1038" s="285">
        <v>119241</v>
      </c>
      <c r="H1038" s="470">
        <f t="shared" si="272"/>
        <v>344697</v>
      </c>
      <c r="I1038" s="502">
        <f t="shared" si="273"/>
        <v>258522</v>
      </c>
      <c r="J1038" s="475">
        <f t="shared" si="281"/>
        <v>215436</v>
      </c>
      <c r="K1038" s="502">
        <f t="shared" si="282"/>
        <v>129261</v>
      </c>
      <c r="L1038" s="326">
        <f t="shared" si="283"/>
        <v>8.4024416706763652E-2</v>
      </c>
      <c r="M1038" s="326">
        <f t="shared" si="284"/>
        <v>8.4017862758664061E-2</v>
      </c>
      <c r="N1038" s="326">
        <f t="shared" si="285"/>
        <v>8.4020167255381459E-2</v>
      </c>
      <c r="O1038" s="326">
        <f t="shared" si="286"/>
        <v>8.4031499232646495E-2</v>
      </c>
      <c r="P1038" s="447">
        <f t="shared" si="288"/>
        <v>328473</v>
      </c>
      <c r="Q1038" s="439">
        <v>16224</v>
      </c>
      <c r="R1038" s="392">
        <f t="shared" si="287"/>
        <v>1.4989785495403529E-2</v>
      </c>
    </row>
    <row r="1039" spans="1:18" s="14" customFormat="1" ht="14.1" customHeight="1" thickBot="1" x14ac:dyDescent="0.3">
      <c r="A1039" s="97"/>
      <c r="B1039" s="700"/>
      <c r="C1039" s="22">
        <v>3</v>
      </c>
      <c r="D1039" s="346">
        <v>322752</v>
      </c>
      <c r="E1039" s="285">
        <v>242064</v>
      </c>
      <c r="F1039" s="285">
        <v>201720</v>
      </c>
      <c r="G1039" s="285">
        <v>121032</v>
      </c>
      <c r="H1039" s="470">
        <f t="shared" si="272"/>
        <v>349626</v>
      </c>
      <c r="I1039" s="502">
        <f t="shared" si="273"/>
        <v>262221</v>
      </c>
      <c r="J1039" s="475">
        <f t="shared" si="281"/>
        <v>218517</v>
      </c>
      <c r="K1039" s="502">
        <f t="shared" si="282"/>
        <v>131109</v>
      </c>
      <c r="L1039" s="326">
        <f t="shared" si="283"/>
        <v>8.3265169541939327E-2</v>
      </c>
      <c r="M1039" s="326">
        <f t="shared" si="284"/>
        <v>8.3271366250247864E-2</v>
      </c>
      <c r="N1039" s="326">
        <f t="shared" si="285"/>
        <v>8.3268887566924452E-2</v>
      </c>
      <c r="O1039" s="326">
        <f t="shared" si="286"/>
        <v>8.3258972833630776E-2</v>
      </c>
      <c r="P1039" s="447">
        <f t="shared" si="288"/>
        <v>333402</v>
      </c>
      <c r="Q1039" s="439">
        <v>16224</v>
      </c>
      <c r="R1039" s="392">
        <f t="shared" si="287"/>
        <v>1.5020001509547853E-2</v>
      </c>
    </row>
    <row r="1040" spans="1:18" s="14" customFormat="1" ht="14.1" customHeight="1" thickBot="1" x14ac:dyDescent="0.3">
      <c r="A1040" s="97"/>
      <c r="B1040" s="700"/>
      <c r="C1040" s="22">
        <v>4</v>
      </c>
      <c r="D1040" s="346">
        <v>327597</v>
      </c>
      <c r="E1040" s="285">
        <v>245697</v>
      </c>
      <c r="F1040" s="285">
        <v>204747</v>
      </c>
      <c r="G1040" s="285">
        <v>122850</v>
      </c>
      <c r="H1040" s="470">
        <f t="shared" ref="H1040:H1103" si="289">P1040+Q1040</f>
        <v>354633</v>
      </c>
      <c r="I1040" s="502">
        <f t="shared" ref="I1040:I1103" si="290">(ROUND((+H1040/8*6)/3,0))*3</f>
        <v>265974</v>
      </c>
      <c r="J1040" s="475">
        <f t="shared" si="281"/>
        <v>221646</v>
      </c>
      <c r="K1040" s="502">
        <f t="shared" si="282"/>
        <v>132987</v>
      </c>
      <c r="L1040" s="326">
        <f t="shared" ref="L1040:L1071" si="291">(H1040-D1040)/D1040</f>
        <v>8.252822828047876E-2</v>
      </c>
      <c r="M1040" s="326">
        <f t="shared" ref="M1040:M1071" si="292">(I1040-E1040)/E1040</f>
        <v>8.2528480201223456E-2</v>
      </c>
      <c r="N1040" s="326">
        <f t="shared" ref="N1040:N1071" si="293">(J1040-F1040)/F1040</f>
        <v>8.2536007853594925E-2</v>
      </c>
      <c r="O1040" s="326">
        <f t="shared" ref="O1040:O1071" si="294">(K1040-G1040)/G1040</f>
        <v>8.2515262515262519E-2</v>
      </c>
      <c r="P1040" s="447">
        <f t="shared" si="288"/>
        <v>338409</v>
      </c>
      <c r="Q1040" s="439">
        <v>16224</v>
      </c>
      <c r="R1040" s="392">
        <f t="shared" ref="R1040:R1071" si="295">G1040/G1039-1</f>
        <v>1.5020820939916746E-2</v>
      </c>
    </row>
    <row r="1041" spans="1:18" s="14" customFormat="1" ht="14.1" customHeight="1" thickBot="1" x14ac:dyDescent="0.3">
      <c r="A1041" s="97"/>
      <c r="B1041" s="700"/>
      <c r="C1041" s="22">
        <v>5</v>
      </c>
      <c r="D1041" s="346">
        <v>332496</v>
      </c>
      <c r="E1041" s="285">
        <v>249372</v>
      </c>
      <c r="F1041" s="285">
        <v>207810</v>
      </c>
      <c r="G1041" s="285">
        <v>124686</v>
      </c>
      <c r="H1041" s="470">
        <f t="shared" si="289"/>
        <v>359691</v>
      </c>
      <c r="I1041" s="502">
        <f t="shared" si="290"/>
        <v>269769</v>
      </c>
      <c r="J1041" s="475">
        <f t="shared" ref="J1041:J1104" si="296">(ROUND((+H1041/8*5)/3,0))*3</f>
        <v>224808</v>
      </c>
      <c r="K1041" s="502">
        <f t="shared" ref="K1041:K1104" si="297">(ROUND((+H1041/8*3)/3,0))*3</f>
        <v>134883</v>
      </c>
      <c r="L1041" s="326">
        <f t="shared" si="291"/>
        <v>8.1790457629565466E-2</v>
      </c>
      <c r="M1041" s="326">
        <f t="shared" si="292"/>
        <v>8.1793465184543571E-2</v>
      </c>
      <c r="N1041" s="326">
        <f t="shared" si="293"/>
        <v>8.1795871228526051E-2</v>
      </c>
      <c r="O1041" s="326">
        <f t="shared" si="294"/>
        <v>8.1781434964631153E-2</v>
      </c>
      <c r="P1041" s="447">
        <f t="shared" si="288"/>
        <v>343467</v>
      </c>
      <c r="Q1041" s="439">
        <v>16224</v>
      </c>
      <c r="R1041" s="392">
        <f t="shared" si="295"/>
        <v>1.4945054945054936E-2</v>
      </c>
    </row>
    <row r="1042" spans="1:18" s="14" customFormat="1" ht="14.1" customHeight="1" thickBot="1" x14ac:dyDescent="0.3">
      <c r="A1042" s="97"/>
      <c r="B1042" s="700"/>
      <c r="C1042" s="22">
        <v>6</v>
      </c>
      <c r="D1042" s="346">
        <v>334341</v>
      </c>
      <c r="E1042" s="285">
        <v>250755</v>
      </c>
      <c r="F1042" s="285">
        <v>208962</v>
      </c>
      <c r="G1042" s="285">
        <v>125379</v>
      </c>
      <c r="H1042" s="470">
        <f t="shared" si="289"/>
        <v>362775</v>
      </c>
      <c r="I1042" s="502">
        <f t="shared" si="290"/>
        <v>272082</v>
      </c>
      <c r="J1042" s="475">
        <f t="shared" si="296"/>
        <v>226734</v>
      </c>
      <c r="K1042" s="502">
        <f t="shared" si="297"/>
        <v>136041</v>
      </c>
      <c r="L1042" s="326">
        <f t="shared" si="291"/>
        <v>8.5044909239369387E-2</v>
      </c>
      <c r="M1042" s="326">
        <f t="shared" si="292"/>
        <v>8.505114554046779E-2</v>
      </c>
      <c r="N1042" s="326">
        <f t="shared" si="293"/>
        <v>8.504895626956098E-2</v>
      </c>
      <c r="O1042" s="326">
        <f t="shared" si="294"/>
        <v>8.503816428588519E-2</v>
      </c>
      <c r="P1042" s="447">
        <f t="shared" si="288"/>
        <v>345375</v>
      </c>
      <c r="Q1042" s="439">
        <v>17400</v>
      </c>
      <c r="R1042" s="392">
        <f t="shared" si="295"/>
        <v>5.5579615995380305E-3</v>
      </c>
    </row>
    <row r="1043" spans="1:18" s="14" customFormat="1" ht="14.1" customHeight="1" thickBot="1" x14ac:dyDescent="0.3">
      <c r="A1043" s="97"/>
      <c r="B1043" s="700"/>
      <c r="C1043" s="22">
        <v>7</v>
      </c>
      <c r="D1043" s="346">
        <v>339354</v>
      </c>
      <c r="E1043" s="285">
        <v>254517</v>
      </c>
      <c r="F1043" s="285">
        <v>212097</v>
      </c>
      <c r="G1043" s="285">
        <v>127257</v>
      </c>
      <c r="H1043" s="470">
        <f t="shared" si="289"/>
        <v>367953</v>
      </c>
      <c r="I1043" s="502">
        <f t="shared" si="290"/>
        <v>275964</v>
      </c>
      <c r="J1043" s="475">
        <f t="shared" si="296"/>
        <v>229971</v>
      </c>
      <c r="K1043" s="502">
        <f t="shared" si="297"/>
        <v>137982</v>
      </c>
      <c r="L1043" s="326">
        <f t="shared" si="291"/>
        <v>8.4274828055658696E-2</v>
      </c>
      <c r="M1043" s="326">
        <f t="shared" si="292"/>
        <v>8.4265491106684423E-2</v>
      </c>
      <c r="N1043" s="326">
        <f t="shared" si="293"/>
        <v>8.4272761990975831E-2</v>
      </c>
      <c r="O1043" s="326">
        <f t="shared" si="294"/>
        <v>8.4278271529267548E-2</v>
      </c>
      <c r="P1043" s="447">
        <f t="shared" si="288"/>
        <v>350553</v>
      </c>
      <c r="Q1043" s="439">
        <v>17400</v>
      </c>
      <c r="R1043" s="392">
        <f t="shared" si="295"/>
        <v>1.4978584930490646E-2</v>
      </c>
    </row>
    <row r="1044" spans="1:18" s="14" customFormat="1" ht="14.1" customHeight="1" thickBot="1" x14ac:dyDescent="0.3">
      <c r="A1044" s="97"/>
      <c r="B1044" s="700"/>
      <c r="C1044" s="22">
        <v>8</v>
      </c>
      <c r="D1044" s="346">
        <v>344442</v>
      </c>
      <c r="E1044" s="285">
        <v>258333</v>
      </c>
      <c r="F1044" s="285">
        <v>215277</v>
      </c>
      <c r="G1044" s="285">
        <v>129165</v>
      </c>
      <c r="H1044" s="470">
        <f t="shared" si="289"/>
        <v>373209</v>
      </c>
      <c r="I1044" s="502">
        <f t="shared" si="290"/>
        <v>279906</v>
      </c>
      <c r="J1044" s="475">
        <f t="shared" si="296"/>
        <v>233256</v>
      </c>
      <c r="K1044" s="502">
        <f t="shared" si="297"/>
        <v>139953</v>
      </c>
      <c r="L1044" s="326">
        <f t="shared" si="291"/>
        <v>8.3517689480376953E-2</v>
      </c>
      <c r="M1044" s="326">
        <f t="shared" si="292"/>
        <v>8.3508494849670767E-2</v>
      </c>
      <c r="N1044" s="326">
        <f t="shared" si="293"/>
        <v>8.3515656572694719E-2</v>
      </c>
      <c r="O1044" s="326">
        <f t="shared" si="294"/>
        <v>8.3521077691325052E-2</v>
      </c>
      <c r="P1044" s="447">
        <f t="shared" si="288"/>
        <v>355809</v>
      </c>
      <c r="Q1044" s="439">
        <v>17400</v>
      </c>
      <c r="R1044" s="392">
        <f t="shared" si="295"/>
        <v>1.4993281312619455E-2</v>
      </c>
    </row>
    <row r="1045" spans="1:18" s="14" customFormat="1" ht="14.1" customHeight="1" thickBot="1" x14ac:dyDescent="0.3">
      <c r="A1045" s="97"/>
      <c r="B1045" s="701"/>
      <c r="C1045" s="23">
        <v>9</v>
      </c>
      <c r="D1045" s="346">
        <v>349608</v>
      </c>
      <c r="E1045" s="285">
        <v>262206</v>
      </c>
      <c r="F1045" s="285">
        <v>218505</v>
      </c>
      <c r="G1045" s="285">
        <v>131103</v>
      </c>
      <c r="H1045" s="470">
        <f t="shared" si="289"/>
        <v>378546</v>
      </c>
      <c r="I1045" s="502">
        <f t="shared" si="290"/>
        <v>283911</v>
      </c>
      <c r="J1045" s="475">
        <f t="shared" si="296"/>
        <v>236592</v>
      </c>
      <c r="K1045" s="502">
        <f t="shared" si="297"/>
        <v>141954</v>
      </c>
      <c r="L1045" s="326">
        <f t="shared" si="291"/>
        <v>8.2772705430081694E-2</v>
      </c>
      <c r="M1045" s="326">
        <f t="shared" si="292"/>
        <v>8.277842612297201E-2</v>
      </c>
      <c r="N1045" s="326">
        <f t="shared" si="293"/>
        <v>8.2776137845815889E-2</v>
      </c>
      <c r="O1045" s="326">
        <f t="shared" si="294"/>
        <v>8.2766984737191365E-2</v>
      </c>
      <c r="P1045" s="447">
        <f t="shared" si="288"/>
        <v>361146</v>
      </c>
      <c r="Q1045" s="439">
        <v>17400</v>
      </c>
      <c r="R1045" s="392">
        <f t="shared" si="295"/>
        <v>1.5004064568575171E-2</v>
      </c>
    </row>
    <row r="1046" spans="1:18" s="14" customFormat="1" ht="14.1" customHeight="1" thickBot="1" x14ac:dyDescent="0.3">
      <c r="A1046" s="97">
        <v>7</v>
      </c>
      <c r="B1046" s="699" t="s">
        <v>273</v>
      </c>
      <c r="C1046" s="19">
        <v>1</v>
      </c>
      <c r="D1046" s="346">
        <v>265944</v>
      </c>
      <c r="E1046" s="285">
        <v>199458</v>
      </c>
      <c r="F1046" s="285">
        <v>166215</v>
      </c>
      <c r="G1046" s="285">
        <v>99729</v>
      </c>
      <c r="H1046" s="470">
        <f t="shared" si="289"/>
        <v>290943</v>
      </c>
      <c r="I1046" s="502">
        <f t="shared" si="290"/>
        <v>218208</v>
      </c>
      <c r="J1046" s="475">
        <f t="shared" si="296"/>
        <v>181839</v>
      </c>
      <c r="K1046" s="502">
        <f t="shared" si="297"/>
        <v>109104</v>
      </c>
      <c r="L1046" s="326">
        <f t="shared" si="291"/>
        <v>9.400099269019041E-2</v>
      </c>
      <c r="M1046" s="326">
        <f t="shared" si="292"/>
        <v>9.4004752880305631E-2</v>
      </c>
      <c r="N1046" s="326">
        <f t="shared" si="293"/>
        <v>9.3998736576121289E-2</v>
      </c>
      <c r="O1046" s="326">
        <f t="shared" si="294"/>
        <v>9.4004752880305631E-2</v>
      </c>
      <c r="P1046" s="447">
        <f t="shared" si="288"/>
        <v>274719</v>
      </c>
      <c r="Q1046" s="439">
        <v>16224</v>
      </c>
      <c r="R1046" s="392">
        <f t="shared" si="295"/>
        <v>-0.23930802498798653</v>
      </c>
    </row>
    <row r="1047" spans="1:18" s="14" customFormat="1" ht="14.1" customHeight="1" thickBot="1" x14ac:dyDescent="0.3">
      <c r="A1047" s="97"/>
      <c r="B1047" s="703"/>
      <c r="C1047" s="20"/>
      <c r="D1047" s="346">
        <v>269937</v>
      </c>
      <c r="E1047" s="285">
        <v>202452</v>
      </c>
      <c r="F1047" s="285">
        <v>168711</v>
      </c>
      <c r="G1047" s="285">
        <v>101226</v>
      </c>
      <c r="H1047" s="470">
        <f t="shared" si="289"/>
        <v>295068</v>
      </c>
      <c r="I1047" s="502">
        <f t="shared" si="290"/>
        <v>221301</v>
      </c>
      <c r="J1047" s="475">
        <f t="shared" si="296"/>
        <v>184419</v>
      </c>
      <c r="K1047" s="502">
        <f t="shared" si="297"/>
        <v>110652</v>
      </c>
      <c r="L1047" s="326">
        <f t="shared" si="291"/>
        <v>9.3099500994676537E-2</v>
      </c>
      <c r="M1047" s="326">
        <f t="shared" si="292"/>
        <v>9.3103550471222804E-2</v>
      </c>
      <c r="N1047" s="326">
        <f t="shared" si="293"/>
        <v>9.3105962266834999E-2</v>
      </c>
      <c r="O1047" s="326">
        <f t="shared" si="294"/>
        <v>9.3118368798530027E-2</v>
      </c>
      <c r="P1047" s="447">
        <f t="shared" si="288"/>
        <v>278844</v>
      </c>
      <c r="Q1047" s="439">
        <v>16224</v>
      </c>
      <c r="R1047" s="392">
        <f t="shared" si="295"/>
        <v>1.5010678939927136E-2</v>
      </c>
    </row>
    <row r="1048" spans="1:18" s="14" customFormat="1" ht="14.1" customHeight="1" thickBot="1" x14ac:dyDescent="0.3">
      <c r="A1048" s="97"/>
      <c r="B1048" s="700"/>
      <c r="C1048" s="22">
        <v>2</v>
      </c>
      <c r="D1048" s="346">
        <v>273978</v>
      </c>
      <c r="E1048" s="285">
        <v>205485</v>
      </c>
      <c r="F1048" s="285">
        <v>171237</v>
      </c>
      <c r="G1048" s="285">
        <v>102741</v>
      </c>
      <c r="H1048" s="470">
        <f t="shared" si="289"/>
        <v>299244</v>
      </c>
      <c r="I1048" s="502">
        <f t="shared" si="290"/>
        <v>224433</v>
      </c>
      <c r="J1048" s="475">
        <f t="shared" si="296"/>
        <v>187029</v>
      </c>
      <c r="K1048" s="502">
        <f t="shared" si="297"/>
        <v>112218</v>
      </c>
      <c r="L1048" s="326">
        <f t="shared" si="291"/>
        <v>9.2219083284059297E-2</v>
      </c>
      <c r="M1048" s="326">
        <f t="shared" si="292"/>
        <v>9.2211110300021895E-2</v>
      </c>
      <c r="N1048" s="326">
        <f t="shared" si="293"/>
        <v>9.222305926873281E-2</v>
      </c>
      <c r="O1048" s="326">
        <f t="shared" si="294"/>
        <v>9.2241656203463071E-2</v>
      </c>
      <c r="P1048" s="447">
        <f t="shared" si="288"/>
        <v>283020</v>
      </c>
      <c r="Q1048" s="439">
        <v>16224</v>
      </c>
      <c r="R1048" s="392">
        <f t="shared" si="295"/>
        <v>1.4966510580285641E-2</v>
      </c>
    </row>
    <row r="1049" spans="1:18" s="14" customFormat="1" ht="14.1" customHeight="1" thickBot="1" x14ac:dyDescent="0.3">
      <c r="A1049" s="97"/>
      <c r="B1049" s="700"/>
      <c r="C1049" s="22"/>
      <c r="D1049" s="346">
        <v>278085</v>
      </c>
      <c r="E1049" s="285">
        <v>208563</v>
      </c>
      <c r="F1049" s="285">
        <v>173802</v>
      </c>
      <c r="G1049" s="285">
        <v>104283</v>
      </c>
      <c r="H1049" s="470">
        <f t="shared" si="289"/>
        <v>303486</v>
      </c>
      <c r="I1049" s="502">
        <f t="shared" si="290"/>
        <v>227616</v>
      </c>
      <c r="J1049" s="475">
        <f t="shared" si="296"/>
        <v>189678</v>
      </c>
      <c r="K1049" s="502">
        <f t="shared" si="297"/>
        <v>113808</v>
      </c>
      <c r="L1049" s="326">
        <f t="shared" si="291"/>
        <v>9.1342575111926214E-2</v>
      </c>
      <c r="M1049" s="326">
        <f t="shared" si="292"/>
        <v>9.1353691690280639E-2</v>
      </c>
      <c r="N1049" s="326">
        <f t="shared" si="293"/>
        <v>9.1345323989367205E-2</v>
      </c>
      <c r="O1049" s="326">
        <f t="shared" si="294"/>
        <v>9.1337993728603892E-2</v>
      </c>
      <c r="P1049" s="447">
        <f t="shared" si="288"/>
        <v>287262</v>
      </c>
      <c r="Q1049" s="439">
        <v>16224</v>
      </c>
      <c r="R1049" s="392">
        <f t="shared" si="295"/>
        <v>1.500861389318775E-2</v>
      </c>
    </row>
    <row r="1050" spans="1:18" s="14" customFormat="1" ht="14.1" customHeight="1" thickBot="1" x14ac:dyDescent="0.3">
      <c r="A1050" s="97"/>
      <c r="B1050" s="700"/>
      <c r="C1050" s="22">
        <v>3</v>
      </c>
      <c r="D1050" s="346">
        <v>282261</v>
      </c>
      <c r="E1050" s="285">
        <v>211695</v>
      </c>
      <c r="F1050" s="285">
        <v>176412</v>
      </c>
      <c r="G1050" s="285">
        <v>105849</v>
      </c>
      <c r="H1050" s="470">
        <f t="shared" si="289"/>
        <v>307800</v>
      </c>
      <c r="I1050" s="502">
        <f t="shared" si="290"/>
        <v>230850</v>
      </c>
      <c r="J1050" s="475">
        <f t="shared" si="296"/>
        <v>192375</v>
      </c>
      <c r="K1050" s="502">
        <f t="shared" si="297"/>
        <v>115425</v>
      </c>
      <c r="L1050" s="326">
        <f t="shared" si="291"/>
        <v>9.0480087578517748E-2</v>
      </c>
      <c r="M1050" s="326">
        <f t="shared" si="292"/>
        <v>9.0483950967193374E-2</v>
      </c>
      <c r="N1050" s="326">
        <f t="shared" si="293"/>
        <v>9.048704169784369E-2</v>
      </c>
      <c r="O1050" s="326">
        <f t="shared" si="294"/>
        <v>9.0468497576736667E-2</v>
      </c>
      <c r="P1050" s="447">
        <f t="shared" si="288"/>
        <v>291576</v>
      </c>
      <c r="Q1050" s="439">
        <v>16224</v>
      </c>
      <c r="R1050" s="392">
        <f t="shared" si="295"/>
        <v>1.50168292051438E-2</v>
      </c>
    </row>
    <row r="1051" spans="1:18" s="14" customFormat="1" ht="14.1" customHeight="1" thickBot="1" x14ac:dyDescent="0.3">
      <c r="A1051" s="97"/>
      <c r="B1051" s="700"/>
      <c r="C1051" s="22"/>
      <c r="D1051" s="346">
        <v>286500</v>
      </c>
      <c r="E1051" s="285">
        <v>214875</v>
      </c>
      <c r="F1051" s="285">
        <v>179064</v>
      </c>
      <c r="G1051" s="285">
        <v>107439</v>
      </c>
      <c r="H1051" s="470">
        <f t="shared" si="289"/>
        <v>312180</v>
      </c>
      <c r="I1051" s="502">
        <f t="shared" si="290"/>
        <v>234135</v>
      </c>
      <c r="J1051" s="475">
        <f t="shared" si="296"/>
        <v>195114</v>
      </c>
      <c r="K1051" s="502">
        <f t="shared" si="297"/>
        <v>117069</v>
      </c>
      <c r="L1051" s="326">
        <f t="shared" si="291"/>
        <v>8.9633507853403141E-2</v>
      </c>
      <c r="M1051" s="326">
        <f t="shared" si="292"/>
        <v>8.9633507853403141E-2</v>
      </c>
      <c r="N1051" s="326">
        <f t="shared" si="293"/>
        <v>8.9632757003082694E-2</v>
      </c>
      <c r="O1051" s="326">
        <f t="shared" si="294"/>
        <v>8.9632256443191019E-2</v>
      </c>
      <c r="P1051" s="447">
        <f t="shared" si="288"/>
        <v>295956</v>
      </c>
      <c r="Q1051" s="439">
        <v>16224</v>
      </c>
      <c r="R1051" s="392">
        <f t="shared" si="295"/>
        <v>1.5021398407164988E-2</v>
      </c>
    </row>
    <row r="1052" spans="1:18" s="14" customFormat="1" ht="14.1" customHeight="1" thickBot="1" x14ac:dyDescent="0.3">
      <c r="A1052" s="97"/>
      <c r="B1052" s="700"/>
      <c r="C1052" s="22">
        <v>4</v>
      </c>
      <c r="D1052" s="346">
        <v>290799</v>
      </c>
      <c r="E1052" s="285">
        <v>218100</v>
      </c>
      <c r="F1052" s="285">
        <v>181749</v>
      </c>
      <c r="G1052" s="285">
        <v>109050</v>
      </c>
      <c r="H1052" s="470">
        <f t="shared" si="289"/>
        <v>316620</v>
      </c>
      <c r="I1052" s="502">
        <f t="shared" si="290"/>
        <v>237465</v>
      </c>
      <c r="J1052" s="475">
        <f t="shared" si="296"/>
        <v>197889</v>
      </c>
      <c r="K1052" s="502">
        <f t="shared" si="297"/>
        <v>118734</v>
      </c>
      <c r="L1052" s="326">
        <f t="shared" si="291"/>
        <v>8.8793290210764139E-2</v>
      </c>
      <c r="M1052" s="326">
        <f t="shared" si="292"/>
        <v>8.8789546079779916E-2</v>
      </c>
      <c r="N1052" s="326">
        <f t="shared" si="293"/>
        <v>8.8803789842034894E-2</v>
      </c>
      <c r="O1052" s="326">
        <f t="shared" si="294"/>
        <v>8.8803301237964233E-2</v>
      </c>
      <c r="P1052" s="447">
        <f t="shared" si="288"/>
        <v>300396</v>
      </c>
      <c r="Q1052" s="439">
        <v>16224</v>
      </c>
      <c r="R1052" s="392">
        <f t="shared" si="295"/>
        <v>1.4994555049842262E-2</v>
      </c>
    </row>
    <row r="1053" spans="1:18" s="14" customFormat="1" ht="14.1" customHeight="1" thickBot="1" x14ac:dyDescent="0.3">
      <c r="A1053" s="97"/>
      <c r="B1053" s="700"/>
      <c r="C1053" s="22"/>
      <c r="D1053" s="346">
        <v>295167</v>
      </c>
      <c r="E1053" s="285">
        <v>221376</v>
      </c>
      <c r="F1053" s="285">
        <v>184479</v>
      </c>
      <c r="G1053" s="285">
        <v>110688</v>
      </c>
      <c r="H1053" s="470">
        <f t="shared" si="289"/>
        <v>321132</v>
      </c>
      <c r="I1053" s="502">
        <f t="shared" si="290"/>
        <v>240849</v>
      </c>
      <c r="J1053" s="475">
        <f t="shared" si="296"/>
        <v>200709</v>
      </c>
      <c r="K1053" s="502">
        <f t="shared" si="297"/>
        <v>120426</v>
      </c>
      <c r="L1053" s="326">
        <f t="shared" si="291"/>
        <v>8.7967150799377974E-2</v>
      </c>
      <c r="M1053" s="326">
        <f t="shared" si="292"/>
        <v>8.7963464874241115E-2</v>
      </c>
      <c r="N1053" s="326">
        <f t="shared" si="293"/>
        <v>8.7977493373229479E-2</v>
      </c>
      <c r="O1053" s="326">
        <f t="shared" si="294"/>
        <v>8.7977016478751086E-2</v>
      </c>
      <c r="P1053" s="447">
        <f t="shared" si="288"/>
        <v>304908</v>
      </c>
      <c r="Q1053" s="439">
        <v>16224</v>
      </c>
      <c r="R1053" s="392">
        <f t="shared" si="295"/>
        <v>1.5020632737276385E-2</v>
      </c>
    </row>
    <row r="1054" spans="1:18" s="14" customFormat="1" ht="14.1" customHeight="1" thickBot="1" x14ac:dyDescent="0.3">
      <c r="A1054" s="97"/>
      <c r="B1054" s="700"/>
      <c r="C1054" s="22">
        <v>5</v>
      </c>
      <c r="D1054" s="346">
        <v>299589</v>
      </c>
      <c r="E1054" s="285">
        <v>224691</v>
      </c>
      <c r="F1054" s="285">
        <v>187242</v>
      </c>
      <c r="G1054" s="285">
        <v>112347</v>
      </c>
      <c r="H1054" s="470">
        <f t="shared" si="289"/>
        <v>325698</v>
      </c>
      <c r="I1054" s="502">
        <f t="shared" si="290"/>
        <v>244275</v>
      </c>
      <c r="J1054" s="475">
        <f t="shared" si="296"/>
        <v>203562</v>
      </c>
      <c r="K1054" s="502">
        <f t="shared" si="297"/>
        <v>122136</v>
      </c>
      <c r="L1054" s="326">
        <f t="shared" si="291"/>
        <v>8.7149394670698863E-2</v>
      </c>
      <c r="M1054" s="326">
        <f t="shared" si="292"/>
        <v>8.7159699320400019E-2</v>
      </c>
      <c r="N1054" s="326">
        <f t="shared" si="293"/>
        <v>8.7159932066523532E-2</v>
      </c>
      <c r="O1054" s="326">
        <f t="shared" si="294"/>
        <v>8.7131832625704286E-2</v>
      </c>
      <c r="P1054" s="447">
        <f t="shared" si="288"/>
        <v>309474</v>
      </c>
      <c r="Q1054" s="439">
        <v>16224</v>
      </c>
      <c r="R1054" s="392">
        <f t="shared" si="295"/>
        <v>1.4988074588031308E-2</v>
      </c>
    </row>
    <row r="1055" spans="1:18" s="14" customFormat="1" ht="14.1" customHeight="1" thickBot="1" x14ac:dyDescent="0.3">
      <c r="A1055" s="97"/>
      <c r="B1055" s="700"/>
      <c r="C1055" s="22"/>
      <c r="D1055" s="346">
        <v>304089</v>
      </c>
      <c r="E1055" s="285">
        <v>228066</v>
      </c>
      <c r="F1055" s="285">
        <v>190056</v>
      </c>
      <c r="G1055" s="285">
        <v>114033</v>
      </c>
      <c r="H1055" s="470">
        <f t="shared" si="289"/>
        <v>330348</v>
      </c>
      <c r="I1055" s="502">
        <f t="shared" si="290"/>
        <v>247761</v>
      </c>
      <c r="J1055" s="475">
        <f t="shared" si="296"/>
        <v>206469</v>
      </c>
      <c r="K1055" s="502">
        <f t="shared" si="297"/>
        <v>123882</v>
      </c>
      <c r="L1055" s="326">
        <f t="shared" si="291"/>
        <v>8.6353008494223726E-2</v>
      </c>
      <c r="M1055" s="326">
        <f t="shared" si="292"/>
        <v>8.6356580989713508E-2</v>
      </c>
      <c r="N1055" s="326">
        <f t="shared" si="293"/>
        <v>8.635875741886602E-2</v>
      </c>
      <c r="O1055" s="326">
        <f t="shared" si="294"/>
        <v>8.6369735076688325E-2</v>
      </c>
      <c r="P1055" s="447">
        <f t="shared" si="288"/>
        <v>314124</v>
      </c>
      <c r="Q1055" s="439">
        <v>16224</v>
      </c>
      <c r="R1055" s="392">
        <f t="shared" si="295"/>
        <v>1.500707629042175E-2</v>
      </c>
    </row>
    <row r="1056" spans="1:18" s="14" customFormat="1" ht="14.1" customHeight="1" thickBot="1" x14ac:dyDescent="0.3">
      <c r="A1056" s="97"/>
      <c r="B1056" s="700"/>
      <c r="C1056" s="22">
        <v>6</v>
      </c>
      <c r="D1056" s="346">
        <v>308646</v>
      </c>
      <c r="E1056" s="285">
        <v>231486</v>
      </c>
      <c r="F1056" s="285">
        <v>192903</v>
      </c>
      <c r="G1056" s="285">
        <v>115743</v>
      </c>
      <c r="H1056" s="470">
        <f t="shared" si="289"/>
        <v>335055</v>
      </c>
      <c r="I1056" s="502">
        <f t="shared" si="290"/>
        <v>251292</v>
      </c>
      <c r="J1056" s="475">
        <f t="shared" si="296"/>
        <v>209409</v>
      </c>
      <c r="K1056" s="502">
        <f t="shared" si="297"/>
        <v>125646</v>
      </c>
      <c r="L1056" s="326">
        <f t="shared" si="291"/>
        <v>8.5564044244863052E-2</v>
      </c>
      <c r="M1056" s="326">
        <f t="shared" si="292"/>
        <v>8.5560249863922661E-2</v>
      </c>
      <c r="N1056" s="326">
        <f t="shared" si="293"/>
        <v>8.5566320897031145E-2</v>
      </c>
      <c r="O1056" s="326">
        <f t="shared" si="294"/>
        <v>8.5560249863922661E-2</v>
      </c>
      <c r="P1056" s="447">
        <f t="shared" si="288"/>
        <v>318831</v>
      </c>
      <c r="Q1056" s="439">
        <v>16224</v>
      </c>
      <c r="R1056" s="392">
        <f t="shared" si="295"/>
        <v>1.4995659151298302E-2</v>
      </c>
    </row>
    <row r="1057" spans="1:18" s="14" customFormat="1" ht="14.1" customHeight="1" thickBot="1" x14ac:dyDescent="0.3">
      <c r="A1057" s="97"/>
      <c r="B1057" s="702"/>
      <c r="C1057" s="165"/>
      <c r="D1057" s="346">
        <v>313278</v>
      </c>
      <c r="E1057" s="285">
        <v>234960</v>
      </c>
      <c r="F1057" s="285">
        <v>195798</v>
      </c>
      <c r="G1057" s="285">
        <v>117480</v>
      </c>
      <c r="H1057" s="470">
        <f t="shared" si="289"/>
        <v>339840</v>
      </c>
      <c r="I1057" s="502">
        <f t="shared" si="290"/>
        <v>254880</v>
      </c>
      <c r="J1057" s="475">
        <f t="shared" si="296"/>
        <v>212400</v>
      </c>
      <c r="K1057" s="502">
        <f t="shared" si="297"/>
        <v>127440</v>
      </c>
      <c r="L1057" s="326">
        <f t="shared" si="291"/>
        <v>8.4787313504299702E-2</v>
      </c>
      <c r="M1057" s="326">
        <f t="shared" si="292"/>
        <v>8.4780388151174668E-2</v>
      </c>
      <c r="N1057" s="326">
        <f t="shared" si="293"/>
        <v>8.4791468758618579E-2</v>
      </c>
      <c r="O1057" s="326">
        <f t="shared" si="294"/>
        <v>8.4780388151174668E-2</v>
      </c>
      <c r="P1057" s="447">
        <f t="shared" si="288"/>
        <v>323616</v>
      </c>
      <c r="Q1057" s="439">
        <v>16224</v>
      </c>
      <c r="R1057" s="392">
        <f t="shared" si="295"/>
        <v>1.5007387055804733E-2</v>
      </c>
    </row>
    <row r="1058" spans="1:18" s="14" customFormat="1" ht="14.1" customHeight="1" thickBot="1" x14ac:dyDescent="0.3">
      <c r="A1058" s="97"/>
      <c r="B1058" s="701"/>
      <c r="C1058" s="23">
        <v>7</v>
      </c>
      <c r="D1058" s="346">
        <v>317979</v>
      </c>
      <c r="E1058" s="285">
        <v>238485</v>
      </c>
      <c r="F1058" s="285">
        <v>198738</v>
      </c>
      <c r="G1058" s="285">
        <v>119241</v>
      </c>
      <c r="H1058" s="470">
        <f t="shared" si="289"/>
        <v>344697</v>
      </c>
      <c r="I1058" s="502">
        <f t="shared" si="290"/>
        <v>258522</v>
      </c>
      <c r="J1058" s="475">
        <f t="shared" si="296"/>
        <v>215436</v>
      </c>
      <c r="K1058" s="502">
        <f t="shared" si="297"/>
        <v>129261</v>
      </c>
      <c r="L1058" s="326">
        <f t="shared" si="291"/>
        <v>8.4024416706763652E-2</v>
      </c>
      <c r="M1058" s="326">
        <f t="shared" si="292"/>
        <v>8.4017862758664061E-2</v>
      </c>
      <c r="N1058" s="326">
        <f t="shared" si="293"/>
        <v>8.4020167255381459E-2</v>
      </c>
      <c r="O1058" s="326">
        <f t="shared" si="294"/>
        <v>8.4031499232646495E-2</v>
      </c>
      <c r="P1058" s="447">
        <f t="shared" si="288"/>
        <v>328473</v>
      </c>
      <c r="Q1058" s="439">
        <v>16224</v>
      </c>
      <c r="R1058" s="392">
        <f t="shared" si="295"/>
        <v>1.4989785495403529E-2</v>
      </c>
    </row>
    <row r="1059" spans="1:18" s="14" customFormat="1" ht="14.1" customHeight="1" thickBot="1" x14ac:dyDescent="0.3">
      <c r="A1059" s="97">
        <v>8</v>
      </c>
      <c r="B1059" s="699" t="s">
        <v>274</v>
      </c>
      <c r="C1059" s="19">
        <v>1</v>
      </c>
      <c r="D1059" s="346">
        <v>332496</v>
      </c>
      <c r="E1059" s="285">
        <v>249372</v>
      </c>
      <c r="F1059" s="285">
        <v>207810</v>
      </c>
      <c r="G1059" s="285">
        <v>124686</v>
      </c>
      <c r="H1059" s="470">
        <f t="shared" si="289"/>
        <v>359691</v>
      </c>
      <c r="I1059" s="502">
        <f t="shared" si="290"/>
        <v>269769</v>
      </c>
      <c r="J1059" s="475">
        <f t="shared" si="296"/>
        <v>224808</v>
      </c>
      <c r="K1059" s="502">
        <f t="shared" si="297"/>
        <v>134883</v>
      </c>
      <c r="L1059" s="326">
        <f t="shared" si="291"/>
        <v>8.1790457629565466E-2</v>
      </c>
      <c r="M1059" s="326">
        <f t="shared" si="292"/>
        <v>8.1793465184543571E-2</v>
      </c>
      <c r="N1059" s="326">
        <f t="shared" si="293"/>
        <v>8.1795871228526051E-2</v>
      </c>
      <c r="O1059" s="326">
        <f t="shared" si="294"/>
        <v>8.1781434964631153E-2</v>
      </c>
      <c r="P1059" s="447">
        <f t="shared" si="288"/>
        <v>343467</v>
      </c>
      <c r="Q1059" s="439">
        <v>16224</v>
      </c>
      <c r="R1059" s="392">
        <f t="shared" si="295"/>
        <v>4.5663823684806371E-2</v>
      </c>
    </row>
    <row r="1060" spans="1:18" s="14" customFormat="1" ht="14.1" customHeight="1" thickBot="1" x14ac:dyDescent="0.3">
      <c r="A1060" s="97"/>
      <c r="B1060" s="703"/>
      <c r="C1060" s="20"/>
      <c r="D1060" s="346">
        <v>334341</v>
      </c>
      <c r="E1060" s="285">
        <v>250755</v>
      </c>
      <c r="F1060" s="285">
        <v>208962</v>
      </c>
      <c r="G1060" s="285">
        <v>125379</v>
      </c>
      <c r="H1060" s="470">
        <f t="shared" si="289"/>
        <v>362775</v>
      </c>
      <c r="I1060" s="502">
        <f t="shared" si="290"/>
        <v>272082</v>
      </c>
      <c r="J1060" s="475">
        <f t="shared" si="296"/>
        <v>226734</v>
      </c>
      <c r="K1060" s="502">
        <f t="shared" si="297"/>
        <v>136041</v>
      </c>
      <c r="L1060" s="326">
        <f t="shared" si="291"/>
        <v>8.5044909239369387E-2</v>
      </c>
      <c r="M1060" s="326">
        <f t="shared" si="292"/>
        <v>8.505114554046779E-2</v>
      </c>
      <c r="N1060" s="326">
        <f t="shared" si="293"/>
        <v>8.504895626956098E-2</v>
      </c>
      <c r="O1060" s="326">
        <f t="shared" si="294"/>
        <v>8.503816428588519E-2</v>
      </c>
      <c r="P1060" s="447">
        <f t="shared" si="288"/>
        <v>345375</v>
      </c>
      <c r="Q1060" s="439">
        <v>17400</v>
      </c>
      <c r="R1060" s="392">
        <f t="shared" si="295"/>
        <v>5.5579615995380305E-3</v>
      </c>
    </row>
    <row r="1061" spans="1:18" s="14" customFormat="1" ht="14.1" customHeight="1" thickBot="1" x14ac:dyDescent="0.3">
      <c r="A1061" s="97"/>
      <c r="B1061" s="700"/>
      <c r="C1061" s="22">
        <v>2</v>
      </c>
      <c r="D1061" s="346">
        <v>339354</v>
      </c>
      <c r="E1061" s="285">
        <v>254517</v>
      </c>
      <c r="F1061" s="285">
        <v>212097</v>
      </c>
      <c r="G1061" s="285">
        <v>127257</v>
      </c>
      <c r="H1061" s="470">
        <f t="shared" si="289"/>
        <v>367953</v>
      </c>
      <c r="I1061" s="502">
        <f t="shared" si="290"/>
        <v>275964</v>
      </c>
      <c r="J1061" s="475">
        <f t="shared" si="296"/>
        <v>229971</v>
      </c>
      <c r="K1061" s="502">
        <f t="shared" si="297"/>
        <v>137982</v>
      </c>
      <c r="L1061" s="326">
        <f t="shared" si="291"/>
        <v>8.4274828055658696E-2</v>
      </c>
      <c r="M1061" s="326">
        <f t="shared" si="292"/>
        <v>8.4265491106684423E-2</v>
      </c>
      <c r="N1061" s="326">
        <f t="shared" si="293"/>
        <v>8.4272761990975831E-2</v>
      </c>
      <c r="O1061" s="326">
        <f t="shared" si="294"/>
        <v>8.4278271529267548E-2</v>
      </c>
      <c r="P1061" s="447">
        <f t="shared" si="288"/>
        <v>350553</v>
      </c>
      <c r="Q1061" s="439">
        <v>17400</v>
      </c>
      <c r="R1061" s="392">
        <f t="shared" si="295"/>
        <v>1.4978584930490646E-2</v>
      </c>
    </row>
    <row r="1062" spans="1:18" s="14" customFormat="1" ht="14.1" customHeight="1" thickBot="1" x14ac:dyDescent="0.3">
      <c r="A1062" s="97"/>
      <c r="B1062" s="700"/>
      <c r="C1062" s="22"/>
      <c r="D1062" s="346">
        <v>344442</v>
      </c>
      <c r="E1062" s="285">
        <v>258333</v>
      </c>
      <c r="F1062" s="285">
        <v>215277</v>
      </c>
      <c r="G1062" s="285">
        <v>129165</v>
      </c>
      <c r="H1062" s="470">
        <f t="shared" si="289"/>
        <v>373209</v>
      </c>
      <c r="I1062" s="502">
        <f t="shared" si="290"/>
        <v>279906</v>
      </c>
      <c r="J1062" s="475">
        <f t="shared" si="296"/>
        <v>233256</v>
      </c>
      <c r="K1062" s="502">
        <f t="shared" si="297"/>
        <v>139953</v>
      </c>
      <c r="L1062" s="326">
        <f t="shared" si="291"/>
        <v>8.3517689480376953E-2</v>
      </c>
      <c r="M1062" s="326">
        <f t="shared" si="292"/>
        <v>8.3508494849670767E-2</v>
      </c>
      <c r="N1062" s="326">
        <f t="shared" si="293"/>
        <v>8.3515656572694719E-2</v>
      </c>
      <c r="O1062" s="326">
        <f t="shared" si="294"/>
        <v>8.3521077691325052E-2</v>
      </c>
      <c r="P1062" s="447">
        <f t="shared" si="288"/>
        <v>355809</v>
      </c>
      <c r="Q1062" s="439">
        <v>17400</v>
      </c>
      <c r="R1062" s="392">
        <f t="shared" si="295"/>
        <v>1.4993281312619455E-2</v>
      </c>
    </row>
    <row r="1063" spans="1:18" s="14" customFormat="1" ht="14.1" customHeight="1" thickBot="1" x14ac:dyDescent="0.3">
      <c r="A1063" s="97"/>
      <c r="B1063" s="700"/>
      <c r="C1063" s="22">
        <v>3</v>
      </c>
      <c r="D1063" s="346">
        <v>349608</v>
      </c>
      <c r="E1063" s="285">
        <v>262206</v>
      </c>
      <c r="F1063" s="285">
        <v>218505</v>
      </c>
      <c r="G1063" s="285">
        <v>131103</v>
      </c>
      <c r="H1063" s="470">
        <f t="shared" si="289"/>
        <v>378546</v>
      </c>
      <c r="I1063" s="502">
        <f t="shared" si="290"/>
        <v>283911</v>
      </c>
      <c r="J1063" s="475">
        <f t="shared" si="296"/>
        <v>236592</v>
      </c>
      <c r="K1063" s="502">
        <f t="shared" si="297"/>
        <v>141954</v>
      </c>
      <c r="L1063" s="326">
        <f t="shared" si="291"/>
        <v>8.2772705430081694E-2</v>
      </c>
      <c r="M1063" s="326">
        <f t="shared" si="292"/>
        <v>8.277842612297201E-2</v>
      </c>
      <c r="N1063" s="326">
        <f t="shared" si="293"/>
        <v>8.2776137845815889E-2</v>
      </c>
      <c r="O1063" s="326">
        <f t="shared" si="294"/>
        <v>8.2766984737191365E-2</v>
      </c>
      <c r="P1063" s="447">
        <f t="shared" si="288"/>
        <v>361146</v>
      </c>
      <c r="Q1063" s="439">
        <v>17400</v>
      </c>
      <c r="R1063" s="392">
        <f t="shared" si="295"/>
        <v>1.5004064568575171E-2</v>
      </c>
    </row>
    <row r="1064" spans="1:18" s="14" customFormat="1" ht="14.1" customHeight="1" thickBot="1" x14ac:dyDescent="0.3">
      <c r="A1064" s="97"/>
      <c r="B1064" s="700"/>
      <c r="C1064" s="22"/>
      <c r="D1064" s="346">
        <v>354858</v>
      </c>
      <c r="E1064" s="285">
        <v>266145</v>
      </c>
      <c r="F1064" s="285">
        <v>221787</v>
      </c>
      <c r="G1064" s="285">
        <v>133071</v>
      </c>
      <c r="H1064" s="470">
        <f t="shared" si="289"/>
        <v>383967</v>
      </c>
      <c r="I1064" s="502">
        <f t="shared" si="290"/>
        <v>287976</v>
      </c>
      <c r="J1064" s="475">
        <f t="shared" si="296"/>
        <v>239979</v>
      </c>
      <c r="K1064" s="502">
        <f t="shared" si="297"/>
        <v>143988</v>
      </c>
      <c r="L1064" s="326">
        <f t="shared" si="291"/>
        <v>8.2029995096630198E-2</v>
      </c>
      <c r="M1064" s="326">
        <f t="shared" si="292"/>
        <v>8.2026714760750713E-2</v>
      </c>
      <c r="N1064" s="326">
        <f t="shared" si="293"/>
        <v>8.2024645267756907E-2</v>
      </c>
      <c r="O1064" s="326">
        <f t="shared" si="294"/>
        <v>8.2038911558491329E-2</v>
      </c>
      <c r="P1064" s="447">
        <f t="shared" si="288"/>
        <v>366567</v>
      </c>
      <c r="Q1064" s="439">
        <v>17400</v>
      </c>
      <c r="R1064" s="392">
        <f t="shared" si="295"/>
        <v>1.5011098144207313E-2</v>
      </c>
    </row>
    <row r="1065" spans="1:18" s="14" customFormat="1" ht="14.1" customHeight="1" thickBot="1" x14ac:dyDescent="0.3">
      <c r="A1065" s="97"/>
      <c r="B1065" s="700"/>
      <c r="C1065" s="22">
        <v>4</v>
      </c>
      <c r="D1065" s="346">
        <v>360192</v>
      </c>
      <c r="E1065" s="285">
        <v>270144</v>
      </c>
      <c r="F1065" s="285">
        <v>225120</v>
      </c>
      <c r="G1065" s="285">
        <v>135072</v>
      </c>
      <c r="H1065" s="470">
        <f t="shared" si="289"/>
        <v>389478</v>
      </c>
      <c r="I1065" s="502">
        <f t="shared" si="290"/>
        <v>292110</v>
      </c>
      <c r="J1065" s="475">
        <f t="shared" si="296"/>
        <v>243423</v>
      </c>
      <c r="K1065" s="502">
        <f t="shared" si="297"/>
        <v>146055</v>
      </c>
      <c r="L1065" s="326">
        <f t="shared" si="291"/>
        <v>8.1306636460554374E-2</v>
      </c>
      <c r="M1065" s="326">
        <f t="shared" si="292"/>
        <v>8.1312189054726369E-2</v>
      </c>
      <c r="N1065" s="326">
        <f t="shared" si="293"/>
        <v>8.1303304904051174E-2</v>
      </c>
      <c r="O1065" s="326">
        <f t="shared" si="294"/>
        <v>8.1312189054726369E-2</v>
      </c>
      <c r="P1065" s="447">
        <f t="shared" si="288"/>
        <v>372078</v>
      </c>
      <c r="Q1065" s="439">
        <v>17400</v>
      </c>
      <c r="R1065" s="392">
        <f t="shared" si="295"/>
        <v>1.5037085465653632E-2</v>
      </c>
    </row>
    <row r="1066" spans="1:18" s="14" customFormat="1" ht="14.1" customHeight="1" thickBot="1" x14ac:dyDescent="0.3">
      <c r="A1066" s="97"/>
      <c r="B1066" s="700"/>
      <c r="C1066" s="22"/>
      <c r="D1066" s="346">
        <v>365583</v>
      </c>
      <c r="E1066" s="285">
        <v>274188</v>
      </c>
      <c r="F1066" s="285">
        <v>228489</v>
      </c>
      <c r="G1066" s="285">
        <v>137094</v>
      </c>
      <c r="H1066" s="470">
        <f t="shared" si="289"/>
        <v>395046</v>
      </c>
      <c r="I1066" s="502">
        <f t="shared" si="290"/>
        <v>296286</v>
      </c>
      <c r="J1066" s="475">
        <f t="shared" si="296"/>
        <v>246903</v>
      </c>
      <c r="K1066" s="502">
        <f t="shared" si="297"/>
        <v>148143</v>
      </c>
      <c r="L1066" s="326">
        <f t="shared" si="291"/>
        <v>8.0591821829789675E-2</v>
      </c>
      <c r="M1066" s="326">
        <f t="shared" si="292"/>
        <v>8.0594336732460942E-2</v>
      </c>
      <c r="N1066" s="326">
        <f t="shared" si="293"/>
        <v>8.0590312881582915E-2</v>
      </c>
      <c r="O1066" s="326">
        <f t="shared" si="294"/>
        <v>8.0594336732460942E-2</v>
      </c>
      <c r="P1066" s="447">
        <f t="shared" si="288"/>
        <v>377646</v>
      </c>
      <c r="Q1066" s="439">
        <v>17400</v>
      </c>
      <c r="R1066" s="392">
        <f t="shared" si="295"/>
        <v>1.4969793887704252E-2</v>
      </c>
    </row>
    <row r="1067" spans="1:18" s="14" customFormat="1" ht="14.1" customHeight="1" thickBot="1" x14ac:dyDescent="0.3">
      <c r="A1067" s="97"/>
      <c r="B1067" s="700"/>
      <c r="C1067" s="22">
        <v>5</v>
      </c>
      <c r="D1067" s="346">
        <v>371061</v>
      </c>
      <c r="E1067" s="285">
        <v>278295</v>
      </c>
      <c r="F1067" s="285">
        <v>231912</v>
      </c>
      <c r="G1067" s="285">
        <v>139149</v>
      </c>
      <c r="H1067" s="470">
        <f t="shared" si="289"/>
        <v>400707</v>
      </c>
      <c r="I1067" s="502">
        <f t="shared" si="290"/>
        <v>300531</v>
      </c>
      <c r="J1067" s="475">
        <f t="shared" si="296"/>
        <v>250443</v>
      </c>
      <c r="K1067" s="502">
        <f t="shared" si="297"/>
        <v>150264</v>
      </c>
      <c r="L1067" s="326">
        <f t="shared" si="291"/>
        <v>7.9895219384413879E-2</v>
      </c>
      <c r="M1067" s="326">
        <f t="shared" si="292"/>
        <v>7.9900824664474748E-2</v>
      </c>
      <c r="N1067" s="326">
        <f t="shared" si="293"/>
        <v>7.9905308910276307E-2</v>
      </c>
      <c r="O1067" s="326">
        <f t="shared" si="294"/>
        <v>7.9878403725502881E-2</v>
      </c>
      <c r="P1067" s="447">
        <f t="shared" si="288"/>
        <v>383307</v>
      </c>
      <c r="Q1067" s="439">
        <v>17400</v>
      </c>
      <c r="R1067" s="392">
        <f t="shared" si="295"/>
        <v>1.4989715085999444E-2</v>
      </c>
    </row>
    <row r="1068" spans="1:18" s="14" customFormat="1" ht="14.1" customHeight="1" thickBot="1" x14ac:dyDescent="0.3">
      <c r="A1068" s="97"/>
      <c r="B1068" s="700"/>
      <c r="C1068" s="22"/>
      <c r="D1068" s="346">
        <v>376632</v>
      </c>
      <c r="E1068" s="285">
        <v>282474</v>
      </c>
      <c r="F1068" s="285">
        <v>235395</v>
      </c>
      <c r="G1068" s="285">
        <v>141237</v>
      </c>
      <c r="H1068" s="470">
        <f t="shared" si="289"/>
        <v>406461</v>
      </c>
      <c r="I1068" s="502">
        <f t="shared" si="290"/>
        <v>304845</v>
      </c>
      <c r="J1068" s="475">
        <f t="shared" si="296"/>
        <v>254037</v>
      </c>
      <c r="K1068" s="502">
        <f t="shared" si="297"/>
        <v>152424</v>
      </c>
      <c r="L1068" s="326">
        <f t="shared" si="291"/>
        <v>7.9199324539603641E-2</v>
      </c>
      <c r="M1068" s="326">
        <f t="shared" si="292"/>
        <v>7.9196669427982758E-2</v>
      </c>
      <c r="N1068" s="326">
        <f t="shared" si="293"/>
        <v>7.9194545338686043E-2</v>
      </c>
      <c r="O1068" s="326">
        <f t="shared" si="294"/>
        <v>7.9207289874466319E-2</v>
      </c>
      <c r="P1068" s="447">
        <f t="shared" si="288"/>
        <v>389061</v>
      </c>
      <c r="Q1068" s="439">
        <v>17400</v>
      </c>
      <c r="R1068" s="392">
        <f t="shared" si="295"/>
        <v>1.5005497703900028E-2</v>
      </c>
    </row>
    <row r="1069" spans="1:18" s="14" customFormat="1" ht="14.1" customHeight="1" thickBot="1" x14ac:dyDescent="0.3">
      <c r="A1069" s="97"/>
      <c r="B1069" s="700"/>
      <c r="C1069" s="22">
        <v>6</v>
      </c>
      <c r="D1069" s="346">
        <v>382275</v>
      </c>
      <c r="E1069" s="285">
        <v>286707</v>
      </c>
      <c r="F1069" s="285">
        <v>238923</v>
      </c>
      <c r="G1069" s="285">
        <v>143352</v>
      </c>
      <c r="H1069" s="470">
        <f t="shared" si="289"/>
        <v>412290</v>
      </c>
      <c r="I1069" s="502">
        <f t="shared" si="290"/>
        <v>309219</v>
      </c>
      <c r="J1069" s="475">
        <f t="shared" si="296"/>
        <v>257682</v>
      </c>
      <c r="K1069" s="502">
        <f t="shared" si="297"/>
        <v>154608</v>
      </c>
      <c r="L1069" s="326">
        <f t="shared" si="291"/>
        <v>7.8516774573278394E-2</v>
      </c>
      <c r="M1069" s="326">
        <f t="shared" si="292"/>
        <v>7.8519185091399935E-2</v>
      </c>
      <c r="N1069" s="326">
        <f t="shared" si="293"/>
        <v>7.8514835323514276E-2</v>
      </c>
      <c r="O1069" s="326">
        <f t="shared" si="294"/>
        <v>7.8520006696802272E-2</v>
      </c>
      <c r="P1069" s="447">
        <f t="shared" si="288"/>
        <v>394890</v>
      </c>
      <c r="Q1069" s="439">
        <v>17400</v>
      </c>
      <c r="R1069" s="392">
        <f t="shared" si="295"/>
        <v>1.4974829541833934E-2</v>
      </c>
    </row>
    <row r="1070" spans="1:18" s="14" customFormat="1" ht="14.1" customHeight="1" thickBot="1" x14ac:dyDescent="0.3">
      <c r="A1070" s="97"/>
      <c r="B1070" s="702"/>
      <c r="C1070" s="165"/>
      <c r="D1070" s="346">
        <v>388011</v>
      </c>
      <c r="E1070" s="285">
        <v>291009</v>
      </c>
      <c r="F1070" s="285">
        <v>242508</v>
      </c>
      <c r="G1070" s="285">
        <v>145503</v>
      </c>
      <c r="H1070" s="470">
        <f t="shared" si="289"/>
        <v>418215</v>
      </c>
      <c r="I1070" s="502">
        <f t="shared" si="290"/>
        <v>313662</v>
      </c>
      <c r="J1070" s="475">
        <f t="shared" si="296"/>
        <v>261384</v>
      </c>
      <c r="K1070" s="502">
        <f t="shared" si="297"/>
        <v>156831</v>
      </c>
      <c r="L1070" s="326">
        <f t="shared" si="291"/>
        <v>7.7843153931202988E-2</v>
      </c>
      <c r="M1070" s="326">
        <f t="shared" si="292"/>
        <v>7.7842953310722343E-2</v>
      </c>
      <c r="N1070" s="326">
        <f t="shared" si="293"/>
        <v>7.7836607452125298E-2</v>
      </c>
      <c r="O1070" s="326">
        <f t="shared" si="294"/>
        <v>7.785406486464197E-2</v>
      </c>
      <c r="P1070" s="447">
        <f t="shared" si="288"/>
        <v>400815</v>
      </c>
      <c r="Q1070" s="439">
        <v>17400</v>
      </c>
      <c r="R1070" s="392">
        <f t="shared" si="295"/>
        <v>1.5005022601707774E-2</v>
      </c>
    </row>
    <row r="1071" spans="1:18" s="14" customFormat="1" ht="14.1" customHeight="1" thickBot="1" x14ac:dyDescent="0.3">
      <c r="A1071" s="97"/>
      <c r="B1071" s="701"/>
      <c r="C1071" s="23">
        <v>7</v>
      </c>
      <c r="D1071" s="346">
        <v>393837</v>
      </c>
      <c r="E1071" s="285">
        <v>295377</v>
      </c>
      <c r="F1071" s="285">
        <v>246147</v>
      </c>
      <c r="G1071" s="285">
        <v>147690</v>
      </c>
      <c r="H1071" s="470">
        <f t="shared" si="289"/>
        <v>424233</v>
      </c>
      <c r="I1071" s="502">
        <f t="shared" si="290"/>
        <v>318174</v>
      </c>
      <c r="J1071" s="475">
        <f t="shared" si="296"/>
        <v>265146</v>
      </c>
      <c r="K1071" s="502">
        <f t="shared" si="297"/>
        <v>159087</v>
      </c>
      <c r="L1071" s="326">
        <f t="shared" si="291"/>
        <v>7.71791375619863E-2</v>
      </c>
      <c r="M1071" s="326">
        <f t="shared" si="292"/>
        <v>7.7179333529692556E-2</v>
      </c>
      <c r="N1071" s="326">
        <f t="shared" si="293"/>
        <v>7.7185584224061229E-2</v>
      </c>
      <c r="O1071" s="326">
        <f t="shared" si="294"/>
        <v>7.7168393256144621E-2</v>
      </c>
      <c r="P1071" s="447">
        <f t="shared" si="288"/>
        <v>406833</v>
      </c>
      <c r="Q1071" s="439">
        <v>17400</v>
      </c>
      <c r="R1071" s="392">
        <f t="shared" si="295"/>
        <v>1.5030617925403611E-2</v>
      </c>
    </row>
    <row r="1072" spans="1:18" s="14" customFormat="1" ht="14.1" customHeight="1" thickBot="1" x14ac:dyDescent="0.3">
      <c r="A1072" s="97">
        <v>9</v>
      </c>
      <c r="B1072" s="699" t="s">
        <v>275</v>
      </c>
      <c r="C1072" s="19">
        <v>1</v>
      </c>
      <c r="D1072" s="346">
        <v>409974</v>
      </c>
      <c r="E1072" s="285">
        <v>307482</v>
      </c>
      <c r="F1072" s="285">
        <v>256233</v>
      </c>
      <c r="G1072" s="285">
        <v>153741</v>
      </c>
      <c r="H1072" s="470">
        <f t="shared" si="289"/>
        <v>440904</v>
      </c>
      <c r="I1072" s="502">
        <f t="shared" si="290"/>
        <v>330678</v>
      </c>
      <c r="J1072" s="475">
        <f t="shared" si="296"/>
        <v>275565</v>
      </c>
      <c r="K1072" s="502">
        <f t="shared" si="297"/>
        <v>165339</v>
      </c>
      <c r="L1072" s="326">
        <f t="shared" ref="L1072:L1103" si="298">(H1072-D1072)/D1072</f>
        <v>7.544380863176689E-2</v>
      </c>
      <c r="M1072" s="326">
        <f t="shared" ref="M1072:M1103" si="299">(I1072-E1072)/E1072</f>
        <v>7.543856225730286E-2</v>
      </c>
      <c r="N1072" s="326">
        <f t="shared" ref="N1072:N1103" si="300">(J1072-F1072)/F1072</f>
        <v>7.544695648101532E-2</v>
      </c>
      <c r="O1072" s="326">
        <f t="shared" ref="O1072:O1103" si="301">(K1072-G1072)/G1072</f>
        <v>7.543856225730286E-2</v>
      </c>
      <c r="P1072" s="447">
        <f t="shared" si="288"/>
        <v>423504</v>
      </c>
      <c r="Q1072" s="439">
        <v>17400</v>
      </c>
      <c r="R1072" s="392">
        <f t="shared" ref="R1072:R1103" si="302">G1072/G1071-1</f>
        <v>4.0970952671135485E-2</v>
      </c>
    </row>
    <row r="1073" spans="1:18" s="14" customFormat="1" ht="14.1" customHeight="1" thickBot="1" x14ac:dyDescent="0.3">
      <c r="A1073" s="97"/>
      <c r="B1073" s="700"/>
      <c r="C1073" s="22">
        <v>2</v>
      </c>
      <c r="D1073" s="346">
        <v>416133</v>
      </c>
      <c r="E1073" s="285">
        <v>312099</v>
      </c>
      <c r="F1073" s="285">
        <v>260082</v>
      </c>
      <c r="G1073" s="285">
        <v>156051</v>
      </c>
      <c r="H1073" s="470">
        <f t="shared" si="289"/>
        <v>447264</v>
      </c>
      <c r="I1073" s="502">
        <f t="shared" si="290"/>
        <v>335448</v>
      </c>
      <c r="J1073" s="475">
        <f t="shared" si="296"/>
        <v>279540</v>
      </c>
      <c r="K1073" s="502">
        <f t="shared" si="297"/>
        <v>167724</v>
      </c>
      <c r="L1073" s="326">
        <f t="shared" si="298"/>
        <v>7.4810216925838613E-2</v>
      </c>
      <c r="M1073" s="326">
        <f t="shared" si="299"/>
        <v>7.4812799784683706E-2</v>
      </c>
      <c r="N1073" s="326">
        <f t="shared" si="300"/>
        <v>7.4814866080697623E-2</v>
      </c>
      <c r="O1073" s="326">
        <f t="shared" si="301"/>
        <v>7.4802468423784532E-2</v>
      </c>
      <c r="P1073" s="447">
        <f t="shared" si="288"/>
        <v>429864</v>
      </c>
      <c r="Q1073" s="439">
        <v>17400</v>
      </c>
      <c r="R1073" s="392">
        <f t="shared" si="302"/>
        <v>1.5025269771889116E-2</v>
      </c>
    </row>
    <row r="1074" spans="1:18" s="14" customFormat="1" ht="14.1" customHeight="1" thickBot="1" x14ac:dyDescent="0.3">
      <c r="A1074" s="97"/>
      <c r="B1074" s="700"/>
      <c r="C1074" s="22">
        <v>3</v>
      </c>
      <c r="D1074" s="346">
        <v>422373</v>
      </c>
      <c r="E1074" s="285">
        <v>316779</v>
      </c>
      <c r="F1074" s="285">
        <v>263982</v>
      </c>
      <c r="G1074" s="285">
        <v>158391</v>
      </c>
      <c r="H1074" s="470">
        <f t="shared" si="289"/>
        <v>453711</v>
      </c>
      <c r="I1074" s="502">
        <f t="shared" si="290"/>
        <v>340284</v>
      </c>
      <c r="J1074" s="475">
        <f t="shared" si="296"/>
        <v>283569</v>
      </c>
      <c r="K1074" s="502">
        <f t="shared" si="297"/>
        <v>170142</v>
      </c>
      <c r="L1074" s="326">
        <f t="shared" si="298"/>
        <v>7.4195083492552785E-2</v>
      </c>
      <c r="M1074" s="326">
        <f t="shared" si="299"/>
        <v>7.4199994317805162E-2</v>
      </c>
      <c r="N1074" s="326">
        <f t="shared" si="300"/>
        <v>7.419824078914472E-2</v>
      </c>
      <c r="O1074" s="326">
        <f t="shared" si="301"/>
        <v>7.4189821391366928E-2</v>
      </c>
      <c r="P1074" s="447">
        <f t="shared" si="288"/>
        <v>436311</v>
      </c>
      <c r="Q1074" s="439">
        <v>17400</v>
      </c>
      <c r="R1074" s="392">
        <f t="shared" si="302"/>
        <v>1.4995097756502762E-2</v>
      </c>
    </row>
    <row r="1075" spans="1:18" s="14" customFormat="1" ht="14.1" customHeight="1" thickBot="1" x14ac:dyDescent="0.3">
      <c r="A1075" s="97"/>
      <c r="B1075" s="700"/>
      <c r="C1075" s="22">
        <v>4</v>
      </c>
      <c r="D1075" s="346">
        <v>428703</v>
      </c>
      <c r="E1075" s="285">
        <v>321528</v>
      </c>
      <c r="F1075" s="285">
        <v>267939</v>
      </c>
      <c r="G1075" s="285">
        <v>160764</v>
      </c>
      <c r="H1075" s="470">
        <f t="shared" si="289"/>
        <v>460251</v>
      </c>
      <c r="I1075" s="502">
        <f t="shared" si="290"/>
        <v>345189</v>
      </c>
      <c r="J1075" s="475">
        <f t="shared" si="296"/>
        <v>287658</v>
      </c>
      <c r="K1075" s="502">
        <f t="shared" si="297"/>
        <v>172593</v>
      </c>
      <c r="L1075" s="326">
        <f t="shared" si="298"/>
        <v>7.3589408051728117E-2</v>
      </c>
      <c r="M1075" s="326">
        <f t="shared" si="299"/>
        <v>7.358923639620811E-2</v>
      </c>
      <c r="N1075" s="326">
        <f t="shared" si="300"/>
        <v>7.359510933458735E-2</v>
      </c>
      <c r="O1075" s="326">
        <f t="shared" si="301"/>
        <v>7.3579905949093083E-2</v>
      </c>
      <c r="P1075" s="447">
        <f t="shared" si="288"/>
        <v>442851</v>
      </c>
      <c r="Q1075" s="439">
        <v>17400</v>
      </c>
      <c r="R1075" s="392">
        <f t="shared" si="302"/>
        <v>1.4981911851052132E-2</v>
      </c>
    </row>
    <row r="1076" spans="1:18" s="14" customFormat="1" ht="14.1" customHeight="1" thickBot="1" x14ac:dyDescent="0.3">
      <c r="A1076" s="97"/>
      <c r="B1076" s="700"/>
      <c r="C1076" s="22">
        <v>5</v>
      </c>
      <c r="D1076" s="346">
        <v>435138</v>
      </c>
      <c r="E1076" s="285">
        <v>326355</v>
      </c>
      <c r="F1076" s="285">
        <v>271962</v>
      </c>
      <c r="G1076" s="285">
        <v>163176</v>
      </c>
      <c r="H1076" s="470">
        <f t="shared" si="289"/>
        <v>466899</v>
      </c>
      <c r="I1076" s="502">
        <f t="shared" si="290"/>
        <v>350175</v>
      </c>
      <c r="J1076" s="475">
        <f t="shared" si="296"/>
        <v>291813</v>
      </c>
      <c r="K1076" s="502">
        <f t="shared" si="297"/>
        <v>175086</v>
      </c>
      <c r="L1076" s="326">
        <f t="shared" si="298"/>
        <v>7.2990637452945956E-2</v>
      </c>
      <c r="M1076" s="326">
        <f t="shared" si="299"/>
        <v>7.2988003860826406E-2</v>
      </c>
      <c r="N1076" s="326">
        <f t="shared" si="300"/>
        <v>7.2991815032982549E-2</v>
      </c>
      <c r="O1076" s="326">
        <f t="shared" si="301"/>
        <v>7.2988674805118406E-2</v>
      </c>
      <c r="P1076" s="447">
        <f t="shared" si="288"/>
        <v>449499</v>
      </c>
      <c r="Q1076" s="439">
        <v>17400</v>
      </c>
      <c r="R1076" s="392">
        <f t="shared" si="302"/>
        <v>1.5003358960961499E-2</v>
      </c>
    </row>
    <row r="1077" spans="1:18" s="14" customFormat="1" ht="14.1" customHeight="1" thickBot="1" x14ac:dyDescent="0.3">
      <c r="A1077" s="97"/>
      <c r="B1077" s="700"/>
      <c r="C1077" s="22">
        <v>6</v>
      </c>
      <c r="D1077" s="346">
        <v>441663</v>
      </c>
      <c r="E1077" s="285">
        <v>331248</v>
      </c>
      <c r="F1077" s="285">
        <v>276039</v>
      </c>
      <c r="G1077" s="285">
        <v>165624</v>
      </c>
      <c r="H1077" s="470">
        <f t="shared" si="289"/>
        <v>473637</v>
      </c>
      <c r="I1077" s="502">
        <f t="shared" si="290"/>
        <v>355227</v>
      </c>
      <c r="J1077" s="475">
        <f t="shared" si="296"/>
        <v>296022</v>
      </c>
      <c r="K1077" s="502">
        <f t="shared" si="297"/>
        <v>177615</v>
      </c>
      <c r="L1077" s="326">
        <f t="shared" si="298"/>
        <v>7.2394563275619647E-2</v>
      </c>
      <c r="M1077" s="326">
        <f t="shared" si="299"/>
        <v>7.2389871033183603E-2</v>
      </c>
      <c r="N1077" s="326">
        <f t="shared" si="300"/>
        <v>7.2391944616521584E-2</v>
      </c>
      <c r="O1077" s="326">
        <f t="shared" si="301"/>
        <v>7.2398927691638887E-2</v>
      </c>
      <c r="P1077" s="447">
        <f t="shared" si="288"/>
        <v>456237</v>
      </c>
      <c r="Q1077" s="439">
        <v>17400</v>
      </c>
      <c r="R1077" s="392">
        <f t="shared" si="302"/>
        <v>1.5002206206795154E-2</v>
      </c>
    </row>
    <row r="1078" spans="1:18" s="14" customFormat="1" ht="14.1" customHeight="1" thickBot="1" x14ac:dyDescent="0.3">
      <c r="A1078" s="97"/>
      <c r="B1078" s="700"/>
      <c r="C1078" s="22">
        <v>7</v>
      </c>
      <c r="D1078" s="346">
        <v>448287</v>
      </c>
      <c r="E1078" s="285">
        <v>336216</v>
      </c>
      <c r="F1078" s="285">
        <v>280179</v>
      </c>
      <c r="G1078" s="285">
        <v>168108</v>
      </c>
      <c r="H1078" s="470">
        <f t="shared" si="289"/>
        <v>480480</v>
      </c>
      <c r="I1078" s="502">
        <f t="shared" si="290"/>
        <v>360360</v>
      </c>
      <c r="J1078" s="475">
        <f t="shared" si="296"/>
        <v>300300</v>
      </c>
      <c r="K1078" s="502">
        <f t="shared" si="297"/>
        <v>180180</v>
      </c>
      <c r="L1078" s="326">
        <f t="shared" si="298"/>
        <v>7.1813369560125545E-2</v>
      </c>
      <c r="M1078" s="326">
        <f t="shared" si="299"/>
        <v>7.1810978656577915E-2</v>
      </c>
      <c r="N1078" s="326">
        <f t="shared" si="300"/>
        <v>7.1814804107374217E-2</v>
      </c>
      <c r="O1078" s="326">
        <f t="shared" si="301"/>
        <v>7.1810978656577915E-2</v>
      </c>
      <c r="P1078" s="447">
        <f t="shared" si="288"/>
        <v>463080</v>
      </c>
      <c r="Q1078" s="439">
        <v>17400</v>
      </c>
      <c r="R1078" s="392">
        <f t="shared" si="302"/>
        <v>1.4997826401970782E-2</v>
      </c>
    </row>
    <row r="1079" spans="1:18" s="14" customFormat="1" ht="14.1" customHeight="1" thickBot="1" x14ac:dyDescent="0.3">
      <c r="A1079" s="97"/>
      <c r="B1079" s="700"/>
      <c r="C1079" s="22">
        <v>8</v>
      </c>
      <c r="D1079" s="346">
        <v>455013</v>
      </c>
      <c r="E1079" s="285">
        <v>341259</v>
      </c>
      <c r="F1079" s="285">
        <v>284382</v>
      </c>
      <c r="G1079" s="285">
        <v>170631</v>
      </c>
      <c r="H1079" s="470">
        <f t="shared" si="289"/>
        <v>487428</v>
      </c>
      <c r="I1079" s="502">
        <f t="shared" si="290"/>
        <v>365571</v>
      </c>
      <c r="J1079" s="475">
        <f t="shared" si="296"/>
        <v>304644</v>
      </c>
      <c r="K1079" s="502">
        <f t="shared" si="297"/>
        <v>182787</v>
      </c>
      <c r="L1079" s="326">
        <f t="shared" si="298"/>
        <v>7.1239722821106216E-2</v>
      </c>
      <c r="M1079" s="326">
        <f t="shared" si="299"/>
        <v>7.1242077132031678E-2</v>
      </c>
      <c r="N1079" s="326">
        <f t="shared" si="300"/>
        <v>7.1249235183661414E-2</v>
      </c>
      <c r="O1079" s="326">
        <f t="shared" si="301"/>
        <v>7.124145085007999E-2</v>
      </c>
      <c r="P1079" s="447">
        <f t="shared" si="288"/>
        <v>470028</v>
      </c>
      <c r="Q1079" s="439">
        <v>17400</v>
      </c>
      <c r="R1079" s="392">
        <f t="shared" si="302"/>
        <v>1.5008209008494644E-2</v>
      </c>
    </row>
    <row r="1080" spans="1:18" s="14" customFormat="1" ht="14.1" customHeight="1" thickBot="1" x14ac:dyDescent="0.3">
      <c r="A1080" s="97"/>
      <c r="B1080" s="700"/>
      <c r="C1080" s="22">
        <v>9</v>
      </c>
      <c r="D1080" s="346">
        <v>461847</v>
      </c>
      <c r="E1080" s="285">
        <v>346386</v>
      </c>
      <c r="F1080" s="285">
        <v>288654</v>
      </c>
      <c r="G1080" s="285">
        <v>173193</v>
      </c>
      <c r="H1080" s="470">
        <f t="shared" si="289"/>
        <v>494487</v>
      </c>
      <c r="I1080" s="502">
        <f t="shared" si="290"/>
        <v>370866</v>
      </c>
      <c r="J1080" s="475">
        <f t="shared" si="296"/>
        <v>309054</v>
      </c>
      <c r="K1080" s="502">
        <f t="shared" si="297"/>
        <v>185433</v>
      </c>
      <c r="L1080" s="326">
        <f t="shared" si="298"/>
        <v>7.067275526310661E-2</v>
      </c>
      <c r="M1080" s="326">
        <f t="shared" si="299"/>
        <v>7.0672602241430085E-2</v>
      </c>
      <c r="N1080" s="326">
        <f t="shared" si="300"/>
        <v>7.0672847076430609E-2</v>
      </c>
      <c r="O1080" s="326">
        <f t="shared" si="301"/>
        <v>7.0672602241430085E-2</v>
      </c>
      <c r="P1080" s="447">
        <f t="shared" si="288"/>
        <v>477087</v>
      </c>
      <c r="Q1080" s="439">
        <v>17400</v>
      </c>
      <c r="R1080" s="392">
        <f t="shared" si="302"/>
        <v>1.5014856620426453E-2</v>
      </c>
    </row>
    <row r="1081" spans="1:18" s="14" customFormat="1" ht="14.1" customHeight="1" thickBot="1" x14ac:dyDescent="0.3">
      <c r="A1081" s="97"/>
      <c r="B1081" s="701"/>
      <c r="C1081" s="23">
        <v>10</v>
      </c>
      <c r="D1081" s="346">
        <v>468762</v>
      </c>
      <c r="E1081" s="285">
        <v>351573</v>
      </c>
      <c r="F1081" s="285">
        <v>292977</v>
      </c>
      <c r="G1081" s="285">
        <v>175785</v>
      </c>
      <c r="H1081" s="470">
        <f t="shared" si="289"/>
        <v>501630</v>
      </c>
      <c r="I1081" s="502">
        <f t="shared" si="290"/>
        <v>376224</v>
      </c>
      <c r="J1081" s="475">
        <f t="shared" si="296"/>
        <v>313518</v>
      </c>
      <c r="K1081" s="502">
        <f t="shared" si="297"/>
        <v>188112</v>
      </c>
      <c r="L1081" s="326">
        <f t="shared" si="298"/>
        <v>7.0116605014911612E-2</v>
      </c>
      <c r="M1081" s="326">
        <f t="shared" si="299"/>
        <v>7.0116305859664996E-2</v>
      </c>
      <c r="N1081" s="326">
        <f t="shared" si="300"/>
        <v>7.0111305665632451E-2</v>
      </c>
      <c r="O1081" s="326">
        <f t="shared" si="301"/>
        <v>7.0125437324003753E-2</v>
      </c>
      <c r="P1081" s="447">
        <f t="shared" si="288"/>
        <v>484230</v>
      </c>
      <c r="Q1081" s="439">
        <v>17400</v>
      </c>
      <c r="R1081" s="392">
        <f t="shared" si="302"/>
        <v>1.4965962827596879E-2</v>
      </c>
    </row>
    <row r="1082" spans="1:18" s="14" customFormat="1" ht="14.1" customHeight="1" thickBot="1" x14ac:dyDescent="0.3">
      <c r="A1082" s="97">
        <v>10</v>
      </c>
      <c r="B1082" s="699" t="s">
        <v>276</v>
      </c>
      <c r="C1082" s="19">
        <v>1</v>
      </c>
      <c r="D1082" s="346">
        <v>482937</v>
      </c>
      <c r="E1082" s="285">
        <v>362202</v>
      </c>
      <c r="F1082" s="285">
        <v>301836</v>
      </c>
      <c r="G1082" s="285">
        <v>181101</v>
      </c>
      <c r="H1082" s="470">
        <f t="shared" si="289"/>
        <v>516273</v>
      </c>
      <c r="I1082" s="502">
        <f t="shared" si="290"/>
        <v>387204</v>
      </c>
      <c r="J1082" s="475">
        <f t="shared" si="296"/>
        <v>322671</v>
      </c>
      <c r="K1082" s="502">
        <f t="shared" si="297"/>
        <v>193602</v>
      </c>
      <c r="L1082" s="326">
        <f t="shared" si="298"/>
        <v>6.9027637145217702E-2</v>
      </c>
      <c r="M1082" s="326">
        <f t="shared" si="299"/>
        <v>6.9027780078519715E-2</v>
      </c>
      <c r="N1082" s="326">
        <f t="shared" si="300"/>
        <v>6.9027551385520608E-2</v>
      </c>
      <c r="O1082" s="326">
        <f t="shared" si="301"/>
        <v>6.9027780078519715E-2</v>
      </c>
      <c r="P1082" s="447">
        <f t="shared" si="288"/>
        <v>498873</v>
      </c>
      <c r="Q1082" s="439">
        <v>17400</v>
      </c>
      <c r="R1082" s="392">
        <f t="shared" si="302"/>
        <v>3.0241488181585563E-2</v>
      </c>
    </row>
    <row r="1083" spans="1:18" s="14" customFormat="1" ht="14.1" customHeight="1" thickBot="1" x14ac:dyDescent="0.3">
      <c r="A1083" s="97"/>
      <c r="B1083" s="700"/>
      <c r="C1083" s="22">
        <v>2</v>
      </c>
      <c r="D1083" s="346">
        <v>490179</v>
      </c>
      <c r="E1083" s="285">
        <v>367635</v>
      </c>
      <c r="F1083" s="285">
        <v>306363</v>
      </c>
      <c r="G1083" s="285">
        <v>183816</v>
      </c>
      <c r="H1083" s="470">
        <f t="shared" si="289"/>
        <v>523755</v>
      </c>
      <c r="I1083" s="502">
        <f t="shared" si="290"/>
        <v>392817</v>
      </c>
      <c r="J1083" s="475">
        <f t="shared" si="296"/>
        <v>327348</v>
      </c>
      <c r="K1083" s="502">
        <f t="shared" si="297"/>
        <v>196407</v>
      </c>
      <c r="L1083" s="326">
        <f t="shared" si="298"/>
        <v>6.8497426450337531E-2</v>
      </c>
      <c r="M1083" s="326">
        <f t="shared" si="299"/>
        <v>6.8497286711004121E-2</v>
      </c>
      <c r="N1083" s="326">
        <f t="shared" si="300"/>
        <v>6.8497174919947904E-2</v>
      </c>
      <c r="O1083" s="326">
        <f t="shared" si="301"/>
        <v>6.849784567175872E-2</v>
      </c>
      <c r="P1083" s="447">
        <f t="shared" si="288"/>
        <v>506355</v>
      </c>
      <c r="Q1083" s="439">
        <v>17400</v>
      </c>
      <c r="R1083" s="392">
        <f t="shared" si="302"/>
        <v>1.4991634502294238E-2</v>
      </c>
    </row>
    <row r="1084" spans="1:18" s="14" customFormat="1" ht="14.1" customHeight="1" thickBot="1" x14ac:dyDescent="0.3">
      <c r="A1084" s="97"/>
      <c r="B1084" s="700"/>
      <c r="C1084" s="22">
        <v>3</v>
      </c>
      <c r="D1084" s="367">
        <v>497535</v>
      </c>
      <c r="E1084" s="368">
        <v>373152</v>
      </c>
      <c r="F1084" s="368">
        <v>310959</v>
      </c>
      <c r="G1084" s="368">
        <v>186576</v>
      </c>
      <c r="H1084" s="470">
        <f t="shared" si="289"/>
        <v>533634</v>
      </c>
      <c r="I1084" s="502">
        <f t="shared" si="290"/>
        <v>400227</v>
      </c>
      <c r="J1084" s="475">
        <f t="shared" si="296"/>
        <v>333522</v>
      </c>
      <c r="K1084" s="502">
        <f t="shared" si="297"/>
        <v>200112</v>
      </c>
      <c r="L1084" s="326">
        <f t="shared" si="298"/>
        <v>7.255569959902318E-2</v>
      </c>
      <c r="M1084" s="326">
        <f t="shared" si="299"/>
        <v>7.2557563673784409E-2</v>
      </c>
      <c r="N1084" s="326">
        <f t="shared" si="300"/>
        <v>7.2559404937628427E-2</v>
      </c>
      <c r="O1084" s="326">
        <f t="shared" si="301"/>
        <v>7.2549524054540779E-2</v>
      </c>
      <c r="P1084" s="447">
        <f t="shared" si="288"/>
        <v>513954</v>
      </c>
      <c r="Q1084" s="439">
        <v>19680</v>
      </c>
      <c r="R1084" s="392">
        <f t="shared" si="302"/>
        <v>1.501501501501501E-2</v>
      </c>
    </row>
    <row r="1085" spans="1:18" s="14" customFormat="1" ht="14.1" customHeight="1" thickBot="1" x14ac:dyDescent="0.3">
      <c r="A1085" s="97"/>
      <c r="B1085" s="700"/>
      <c r="C1085" s="22">
        <v>4</v>
      </c>
      <c r="D1085" s="346">
        <v>505002</v>
      </c>
      <c r="E1085" s="285">
        <v>378753</v>
      </c>
      <c r="F1085" s="285">
        <v>315627</v>
      </c>
      <c r="G1085" s="285">
        <v>189375</v>
      </c>
      <c r="H1085" s="470">
        <f t="shared" si="289"/>
        <v>541347</v>
      </c>
      <c r="I1085" s="502">
        <f t="shared" si="290"/>
        <v>406011</v>
      </c>
      <c r="J1085" s="475">
        <f t="shared" si="296"/>
        <v>338343</v>
      </c>
      <c r="K1085" s="502">
        <f t="shared" si="297"/>
        <v>203004</v>
      </c>
      <c r="L1085" s="326">
        <f t="shared" si="298"/>
        <v>7.1970011999952482E-2</v>
      </c>
      <c r="M1085" s="326">
        <f t="shared" si="299"/>
        <v>7.1967746790124437E-2</v>
      </c>
      <c r="N1085" s="326">
        <f t="shared" si="300"/>
        <v>7.1971029094469105E-2</v>
      </c>
      <c r="O1085" s="326">
        <f t="shared" si="301"/>
        <v>7.1968316831683171E-2</v>
      </c>
      <c r="P1085" s="447">
        <f t="shared" si="288"/>
        <v>521667</v>
      </c>
      <c r="Q1085" s="439">
        <v>19680</v>
      </c>
      <c r="R1085" s="392">
        <f t="shared" si="302"/>
        <v>1.5001929508618561E-2</v>
      </c>
    </row>
    <row r="1086" spans="1:18" s="14" customFormat="1" ht="14.1" customHeight="1" thickBot="1" x14ac:dyDescent="0.3">
      <c r="A1086" s="97"/>
      <c r="B1086" s="700"/>
      <c r="C1086" s="22">
        <v>5</v>
      </c>
      <c r="D1086" s="346">
        <v>512571</v>
      </c>
      <c r="E1086" s="285">
        <v>384429</v>
      </c>
      <c r="F1086" s="285">
        <v>320358</v>
      </c>
      <c r="G1086" s="285">
        <v>192213</v>
      </c>
      <c r="H1086" s="470">
        <f t="shared" si="289"/>
        <v>549165</v>
      </c>
      <c r="I1086" s="502">
        <f t="shared" si="290"/>
        <v>411873</v>
      </c>
      <c r="J1086" s="475">
        <f t="shared" si="296"/>
        <v>343227</v>
      </c>
      <c r="K1086" s="502">
        <f t="shared" si="297"/>
        <v>205938</v>
      </c>
      <c r="L1086" s="326">
        <f t="shared" si="298"/>
        <v>7.1393036281802907E-2</v>
      </c>
      <c r="M1086" s="326">
        <f t="shared" si="299"/>
        <v>7.1388995107028869E-2</v>
      </c>
      <c r="N1086" s="326">
        <f t="shared" si="300"/>
        <v>7.1385762178562739E-2</v>
      </c>
      <c r="O1086" s="326">
        <f t="shared" si="301"/>
        <v>7.1405159900735121E-2</v>
      </c>
      <c r="P1086" s="447">
        <f t="shared" si="288"/>
        <v>529485</v>
      </c>
      <c r="Q1086" s="439">
        <v>19680</v>
      </c>
      <c r="R1086" s="392">
        <f t="shared" si="302"/>
        <v>1.4986138613861444E-2</v>
      </c>
    </row>
    <row r="1087" spans="1:18" s="14" customFormat="1" ht="14.1" customHeight="1" thickBot="1" x14ac:dyDescent="0.3">
      <c r="A1087" s="97"/>
      <c r="B1087" s="700"/>
      <c r="C1087" s="22">
        <v>6</v>
      </c>
      <c r="D1087" s="346">
        <v>520260</v>
      </c>
      <c r="E1087" s="285">
        <v>390195</v>
      </c>
      <c r="F1087" s="285">
        <v>325164</v>
      </c>
      <c r="G1087" s="285">
        <v>195099</v>
      </c>
      <c r="H1087" s="470">
        <f t="shared" si="289"/>
        <v>557109</v>
      </c>
      <c r="I1087" s="502">
        <f t="shared" si="290"/>
        <v>417831</v>
      </c>
      <c r="J1087" s="475">
        <f t="shared" si="296"/>
        <v>348192</v>
      </c>
      <c r="K1087" s="502">
        <f t="shared" si="297"/>
        <v>208917</v>
      </c>
      <c r="L1087" s="326">
        <f t="shared" si="298"/>
        <v>7.0828047514704187E-2</v>
      </c>
      <c r="M1087" s="326">
        <f t="shared" si="299"/>
        <v>7.0826125398839049E-2</v>
      </c>
      <c r="N1087" s="326">
        <f t="shared" si="300"/>
        <v>7.0819647931505331E-2</v>
      </c>
      <c r="O1087" s="326">
        <f t="shared" si="301"/>
        <v>7.0825580858948536E-2</v>
      </c>
      <c r="P1087" s="447">
        <f t="shared" si="288"/>
        <v>537429</v>
      </c>
      <c r="Q1087" s="439">
        <v>19680</v>
      </c>
      <c r="R1087" s="392">
        <f t="shared" si="302"/>
        <v>1.5014593185684655E-2</v>
      </c>
    </row>
    <row r="1088" spans="1:18" s="14" customFormat="1" ht="14.1" customHeight="1" thickBot="1" x14ac:dyDescent="0.3">
      <c r="A1088" s="97"/>
      <c r="B1088" s="700"/>
      <c r="C1088" s="22">
        <v>7</v>
      </c>
      <c r="D1088" s="346">
        <v>528072</v>
      </c>
      <c r="E1088" s="285">
        <v>396054</v>
      </c>
      <c r="F1088" s="285">
        <v>330045</v>
      </c>
      <c r="G1088" s="285">
        <v>198027</v>
      </c>
      <c r="H1088" s="470">
        <f t="shared" si="289"/>
        <v>565179</v>
      </c>
      <c r="I1088" s="502">
        <f t="shared" si="290"/>
        <v>423885</v>
      </c>
      <c r="J1088" s="475">
        <f t="shared" si="296"/>
        <v>353238</v>
      </c>
      <c r="K1088" s="502">
        <f t="shared" si="297"/>
        <v>211941</v>
      </c>
      <c r="L1088" s="326">
        <f t="shared" si="298"/>
        <v>7.026882697813934E-2</v>
      </c>
      <c r="M1088" s="326">
        <f t="shared" si="299"/>
        <v>7.0270720659304037E-2</v>
      </c>
      <c r="N1088" s="326">
        <f t="shared" si="300"/>
        <v>7.0272235604235789E-2</v>
      </c>
      <c r="O1088" s="326">
        <f t="shared" si="301"/>
        <v>7.0263145934645277E-2</v>
      </c>
      <c r="P1088" s="447">
        <f t="shared" si="288"/>
        <v>545499</v>
      </c>
      <c r="Q1088" s="439">
        <v>19680</v>
      </c>
      <c r="R1088" s="392">
        <f t="shared" si="302"/>
        <v>1.5007765288391983E-2</v>
      </c>
    </row>
    <row r="1089" spans="1:18" s="14" customFormat="1" ht="14.1" customHeight="1" thickBot="1" x14ac:dyDescent="0.3">
      <c r="A1089" s="97"/>
      <c r="B1089" s="700"/>
      <c r="C1089" s="22">
        <v>8</v>
      </c>
      <c r="D1089" s="346">
        <v>535986</v>
      </c>
      <c r="E1089" s="285">
        <v>401991</v>
      </c>
      <c r="F1089" s="285">
        <v>334992</v>
      </c>
      <c r="G1089" s="285">
        <v>200994</v>
      </c>
      <c r="H1089" s="470">
        <f t="shared" si="289"/>
        <v>573354</v>
      </c>
      <c r="I1089" s="502">
        <f t="shared" si="290"/>
        <v>430017</v>
      </c>
      <c r="J1089" s="475">
        <f t="shared" si="296"/>
        <v>358347</v>
      </c>
      <c r="K1089" s="502">
        <f t="shared" si="297"/>
        <v>215007</v>
      </c>
      <c r="L1089" s="326">
        <f t="shared" si="298"/>
        <v>6.9718238909225239E-2</v>
      </c>
      <c r="M1089" s="326">
        <f t="shared" si="299"/>
        <v>6.971797876071853E-2</v>
      </c>
      <c r="N1089" s="326">
        <f t="shared" si="300"/>
        <v>6.9718082819888241E-2</v>
      </c>
      <c r="O1089" s="326">
        <f t="shared" si="301"/>
        <v>6.9718499059673422E-2</v>
      </c>
      <c r="P1089" s="447">
        <f t="shared" si="288"/>
        <v>553674</v>
      </c>
      <c r="Q1089" s="439">
        <v>19680</v>
      </c>
      <c r="R1089" s="392">
        <f t="shared" si="302"/>
        <v>1.4982805375024721E-2</v>
      </c>
    </row>
    <row r="1090" spans="1:18" s="14" customFormat="1" ht="14.1" customHeight="1" thickBot="1" x14ac:dyDescent="0.3">
      <c r="A1090" s="97"/>
      <c r="B1090" s="701"/>
      <c r="C1090" s="23">
        <v>9</v>
      </c>
      <c r="D1090" s="346">
        <v>544023</v>
      </c>
      <c r="E1090" s="285">
        <v>408018</v>
      </c>
      <c r="F1090" s="285">
        <v>340014</v>
      </c>
      <c r="G1090" s="285">
        <v>204009</v>
      </c>
      <c r="H1090" s="470">
        <f t="shared" si="289"/>
        <v>581655</v>
      </c>
      <c r="I1090" s="502">
        <f t="shared" si="290"/>
        <v>436242</v>
      </c>
      <c r="J1090" s="475">
        <f t="shared" si="296"/>
        <v>363534</v>
      </c>
      <c r="K1090" s="502">
        <f t="shared" si="297"/>
        <v>218121</v>
      </c>
      <c r="L1090" s="326">
        <f t="shared" si="298"/>
        <v>6.9173545971401948E-2</v>
      </c>
      <c r="M1090" s="326">
        <f t="shared" si="299"/>
        <v>6.9173418819757956E-2</v>
      </c>
      <c r="N1090" s="326">
        <f t="shared" si="300"/>
        <v>6.9173622262612713E-2</v>
      </c>
      <c r="O1090" s="326">
        <f t="shared" si="301"/>
        <v>6.9173418819757956E-2</v>
      </c>
      <c r="P1090" s="447">
        <f t="shared" si="288"/>
        <v>561975</v>
      </c>
      <c r="Q1090" s="439">
        <v>19680</v>
      </c>
      <c r="R1090" s="392">
        <f t="shared" si="302"/>
        <v>1.5000447774560444E-2</v>
      </c>
    </row>
    <row r="1091" spans="1:18" s="14" customFormat="1" ht="14.1" customHeight="1" thickBot="1" x14ac:dyDescent="0.3">
      <c r="A1091" s="97">
        <v>11</v>
      </c>
      <c r="B1091" s="699" t="s">
        <v>277</v>
      </c>
      <c r="C1091" s="19">
        <v>1</v>
      </c>
      <c r="D1091" s="367">
        <v>332496</v>
      </c>
      <c r="E1091" s="368">
        <v>249372</v>
      </c>
      <c r="F1091" s="368">
        <v>207810</v>
      </c>
      <c r="G1091" s="368">
        <v>124686</v>
      </c>
      <c r="H1091" s="470">
        <f t="shared" si="289"/>
        <v>359691</v>
      </c>
      <c r="I1091" s="502">
        <f t="shared" si="290"/>
        <v>269769</v>
      </c>
      <c r="J1091" s="475">
        <f t="shared" si="296"/>
        <v>224808</v>
      </c>
      <c r="K1091" s="502">
        <f t="shared" si="297"/>
        <v>134883</v>
      </c>
      <c r="L1091" s="326">
        <f t="shared" si="298"/>
        <v>8.1790457629565466E-2</v>
      </c>
      <c r="M1091" s="326">
        <f t="shared" si="299"/>
        <v>8.1793465184543571E-2</v>
      </c>
      <c r="N1091" s="326">
        <f t="shared" si="300"/>
        <v>8.1795871228526051E-2</v>
      </c>
      <c r="O1091" s="326">
        <f t="shared" si="301"/>
        <v>8.1781434964631153E-2</v>
      </c>
      <c r="P1091" s="447">
        <f t="shared" si="288"/>
        <v>343467</v>
      </c>
      <c r="Q1091" s="439">
        <v>16224</v>
      </c>
      <c r="R1091" s="392">
        <f t="shared" si="302"/>
        <v>-0.38882108142287841</v>
      </c>
    </row>
    <row r="1092" spans="1:18" s="14" customFormat="1" ht="14.1" customHeight="1" thickBot="1" x14ac:dyDescent="0.3">
      <c r="A1092" s="97"/>
      <c r="B1092" s="700"/>
      <c r="C1092" s="22">
        <v>2</v>
      </c>
      <c r="D1092" s="346">
        <v>334341</v>
      </c>
      <c r="E1092" s="285">
        <v>250755</v>
      </c>
      <c r="F1092" s="285">
        <v>208962</v>
      </c>
      <c r="G1092" s="285">
        <v>125379</v>
      </c>
      <c r="H1092" s="470">
        <f t="shared" si="289"/>
        <v>362775</v>
      </c>
      <c r="I1092" s="502">
        <f t="shared" si="290"/>
        <v>272082</v>
      </c>
      <c r="J1092" s="475">
        <f t="shared" si="296"/>
        <v>226734</v>
      </c>
      <c r="K1092" s="502">
        <f t="shared" si="297"/>
        <v>136041</v>
      </c>
      <c r="L1092" s="326">
        <f t="shared" si="298"/>
        <v>8.5044909239369387E-2</v>
      </c>
      <c r="M1092" s="326">
        <f t="shared" si="299"/>
        <v>8.505114554046779E-2</v>
      </c>
      <c r="N1092" s="326">
        <f t="shared" si="300"/>
        <v>8.504895626956098E-2</v>
      </c>
      <c r="O1092" s="326">
        <f t="shared" si="301"/>
        <v>8.503816428588519E-2</v>
      </c>
      <c r="P1092" s="447">
        <f t="shared" si="288"/>
        <v>345375</v>
      </c>
      <c r="Q1092" s="439">
        <v>17400</v>
      </c>
      <c r="R1092" s="392">
        <f t="shared" si="302"/>
        <v>5.5579615995380305E-3</v>
      </c>
    </row>
    <row r="1093" spans="1:18" s="14" customFormat="1" ht="14.1" customHeight="1" thickBot="1" x14ac:dyDescent="0.3">
      <c r="A1093" s="97"/>
      <c r="B1093" s="700"/>
      <c r="C1093" s="22">
        <v>3</v>
      </c>
      <c r="D1093" s="346">
        <v>339354</v>
      </c>
      <c r="E1093" s="285">
        <v>254517</v>
      </c>
      <c r="F1093" s="285">
        <v>212097</v>
      </c>
      <c r="G1093" s="285">
        <v>127257</v>
      </c>
      <c r="H1093" s="470">
        <f t="shared" si="289"/>
        <v>367953</v>
      </c>
      <c r="I1093" s="502">
        <f t="shared" si="290"/>
        <v>275964</v>
      </c>
      <c r="J1093" s="475">
        <f t="shared" si="296"/>
        <v>229971</v>
      </c>
      <c r="K1093" s="502">
        <f t="shared" si="297"/>
        <v>137982</v>
      </c>
      <c r="L1093" s="326">
        <f t="shared" si="298"/>
        <v>8.4274828055658696E-2</v>
      </c>
      <c r="M1093" s="326">
        <f t="shared" si="299"/>
        <v>8.4265491106684423E-2</v>
      </c>
      <c r="N1093" s="326">
        <f t="shared" si="300"/>
        <v>8.4272761990975831E-2</v>
      </c>
      <c r="O1093" s="326">
        <f t="shared" si="301"/>
        <v>8.4278271529267548E-2</v>
      </c>
      <c r="P1093" s="447">
        <f t="shared" si="288"/>
        <v>350553</v>
      </c>
      <c r="Q1093" s="439">
        <v>17400</v>
      </c>
      <c r="R1093" s="392">
        <f t="shared" si="302"/>
        <v>1.4978584930490646E-2</v>
      </c>
    </row>
    <row r="1094" spans="1:18" s="14" customFormat="1" ht="14.1" customHeight="1" thickBot="1" x14ac:dyDescent="0.3">
      <c r="A1094" s="97"/>
      <c r="B1094" s="700"/>
      <c r="C1094" s="22">
        <v>4</v>
      </c>
      <c r="D1094" s="346">
        <v>344442</v>
      </c>
      <c r="E1094" s="285">
        <v>258333</v>
      </c>
      <c r="F1094" s="285">
        <v>215277</v>
      </c>
      <c r="G1094" s="285">
        <v>129165</v>
      </c>
      <c r="H1094" s="470">
        <f t="shared" si="289"/>
        <v>373209</v>
      </c>
      <c r="I1094" s="502">
        <f t="shared" si="290"/>
        <v>279906</v>
      </c>
      <c r="J1094" s="475">
        <f t="shared" si="296"/>
        <v>233256</v>
      </c>
      <c r="K1094" s="502">
        <f t="shared" si="297"/>
        <v>139953</v>
      </c>
      <c r="L1094" s="326">
        <f t="shared" si="298"/>
        <v>8.3517689480376953E-2</v>
      </c>
      <c r="M1094" s="326">
        <f t="shared" si="299"/>
        <v>8.3508494849670767E-2</v>
      </c>
      <c r="N1094" s="326">
        <f t="shared" si="300"/>
        <v>8.3515656572694719E-2</v>
      </c>
      <c r="O1094" s="326">
        <f t="shared" si="301"/>
        <v>8.3521077691325052E-2</v>
      </c>
      <c r="P1094" s="447">
        <f t="shared" si="288"/>
        <v>355809</v>
      </c>
      <c r="Q1094" s="439">
        <v>17400</v>
      </c>
      <c r="R1094" s="392">
        <f t="shared" si="302"/>
        <v>1.4993281312619455E-2</v>
      </c>
    </row>
    <row r="1095" spans="1:18" s="14" customFormat="1" ht="14.1" customHeight="1" thickBot="1" x14ac:dyDescent="0.3">
      <c r="A1095" s="97"/>
      <c r="B1095" s="700"/>
      <c r="C1095" s="22">
        <v>5</v>
      </c>
      <c r="D1095" s="346">
        <v>349608</v>
      </c>
      <c r="E1095" s="285">
        <v>262206</v>
      </c>
      <c r="F1095" s="285">
        <v>218505</v>
      </c>
      <c r="G1095" s="285">
        <v>131103</v>
      </c>
      <c r="H1095" s="470">
        <f t="shared" si="289"/>
        <v>378546</v>
      </c>
      <c r="I1095" s="502">
        <f t="shared" si="290"/>
        <v>283911</v>
      </c>
      <c r="J1095" s="475">
        <f t="shared" si="296"/>
        <v>236592</v>
      </c>
      <c r="K1095" s="502">
        <f t="shared" si="297"/>
        <v>141954</v>
      </c>
      <c r="L1095" s="326">
        <f t="shared" si="298"/>
        <v>8.2772705430081694E-2</v>
      </c>
      <c r="M1095" s="326">
        <f t="shared" si="299"/>
        <v>8.277842612297201E-2</v>
      </c>
      <c r="N1095" s="326">
        <f t="shared" si="300"/>
        <v>8.2776137845815889E-2</v>
      </c>
      <c r="O1095" s="326">
        <f t="shared" si="301"/>
        <v>8.2766984737191365E-2</v>
      </c>
      <c r="P1095" s="447">
        <f t="shared" ref="P1095:P1158" si="303">ROUND($D1095*(1+$G$4)/3,0)*3</f>
        <v>361146</v>
      </c>
      <c r="Q1095" s="439">
        <v>17400</v>
      </c>
      <c r="R1095" s="392">
        <f t="shared" si="302"/>
        <v>1.5004064568575171E-2</v>
      </c>
    </row>
    <row r="1096" spans="1:18" s="14" customFormat="1" ht="14.1" customHeight="1" thickBot="1" x14ac:dyDescent="0.3">
      <c r="A1096" s="97"/>
      <c r="B1096" s="700"/>
      <c r="C1096" s="22">
        <v>6</v>
      </c>
      <c r="D1096" s="346">
        <v>354858</v>
      </c>
      <c r="E1096" s="285">
        <v>266145</v>
      </c>
      <c r="F1096" s="285">
        <v>221787</v>
      </c>
      <c r="G1096" s="285">
        <v>133071</v>
      </c>
      <c r="H1096" s="470">
        <f t="shared" si="289"/>
        <v>383967</v>
      </c>
      <c r="I1096" s="502">
        <f t="shared" si="290"/>
        <v>287976</v>
      </c>
      <c r="J1096" s="475">
        <f t="shared" si="296"/>
        <v>239979</v>
      </c>
      <c r="K1096" s="502">
        <f t="shared" si="297"/>
        <v>143988</v>
      </c>
      <c r="L1096" s="326">
        <f t="shared" si="298"/>
        <v>8.2029995096630198E-2</v>
      </c>
      <c r="M1096" s="326">
        <f t="shared" si="299"/>
        <v>8.2026714760750713E-2</v>
      </c>
      <c r="N1096" s="326">
        <f t="shared" si="300"/>
        <v>8.2024645267756907E-2</v>
      </c>
      <c r="O1096" s="326">
        <f t="shared" si="301"/>
        <v>8.2038911558491329E-2</v>
      </c>
      <c r="P1096" s="447">
        <f t="shared" si="303"/>
        <v>366567</v>
      </c>
      <c r="Q1096" s="439">
        <v>17400</v>
      </c>
      <c r="R1096" s="392">
        <f t="shared" si="302"/>
        <v>1.5011098144207313E-2</v>
      </c>
    </row>
    <row r="1097" spans="1:18" s="14" customFormat="1" ht="14.1" customHeight="1" thickBot="1" x14ac:dyDescent="0.3">
      <c r="A1097" s="97"/>
      <c r="B1097" s="700"/>
      <c r="C1097" s="22">
        <v>7</v>
      </c>
      <c r="D1097" s="346">
        <v>360192</v>
      </c>
      <c r="E1097" s="285">
        <v>270144</v>
      </c>
      <c r="F1097" s="285">
        <v>225120</v>
      </c>
      <c r="G1097" s="285">
        <v>135072</v>
      </c>
      <c r="H1097" s="470">
        <f t="shared" si="289"/>
        <v>389478</v>
      </c>
      <c r="I1097" s="502">
        <f t="shared" si="290"/>
        <v>292110</v>
      </c>
      <c r="J1097" s="475">
        <f t="shared" si="296"/>
        <v>243423</v>
      </c>
      <c r="K1097" s="502">
        <f t="shared" si="297"/>
        <v>146055</v>
      </c>
      <c r="L1097" s="326">
        <f t="shared" si="298"/>
        <v>8.1306636460554374E-2</v>
      </c>
      <c r="M1097" s="326">
        <f t="shared" si="299"/>
        <v>8.1312189054726369E-2</v>
      </c>
      <c r="N1097" s="326">
        <f t="shared" si="300"/>
        <v>8.1303304904051174E-2</v>
      </c>
      <c r="O1097" s="326">
        <f t="shared" si="301"/>
        <v>8.1312189054726369E-2</v>
      </c>
      <c r="P1097" s="447">
        <f t="shared" si="303"/>
        <v>372078</v>
      </c>
      <c r="Q1097" s="439">
        <v>17400</v>
      </c>
      <c r="R1097" s="392">
        <f t="shared" si="302"/>
        <v>1.5037085465653632E-2</v>
      </c>
    </row>
    <row r="1098" spans="1:18" s="14" customFormat="1" ht="14.1" customHeight="1" thickBot="1" x14ac:dyDescent="0.3">
      <c r="A1098" s="97"/>
      <c r="B1098" s="700"/>
      <c r="C1098" s="22">
        <v>8</v>
      </c>
      <c r="D1098" s="346">
        <v>365583</v>
      </c>
      <c r="E1098" s="285">
        <v>274188</v>
      </c>
      <c r="F1098" s="285">
        <v>228489</v>
      </c>
      <c r="G1098" s="285">
        <v>137094</v>
      </c>
      <c r="H1098" s="470">
        <f t="shared" si="289"/>
        <v>395046</v>
      </c>
      <c r="I1098" s="502">
        <f t="shared" si="290"/>
        <v>296286</v>
      </c>
      <c r="J1098" s="475">
        <f t="shared" si="296"/>
        <v>246903</v>
      </c>
      <c r="K1098" s="502">
        <f t="shared" si="297"/>
        <v>148143</v>
      </c>
      <c r="L1098" s="326">
        <f t="shared" si="298"/>
        <v>8.0591821829789675E-2</v>
      </c>
      <c r="M1098" s="326">
        <f t="shared" si="299"/>
        <v>8.0594336732460942E-2</v>
      </c>
      <c r="N1098" s="326">
        <f t="shared" si="300"/>
        <v>8.0590312881582915E-2</v>
      </c>
      <c r="O1098" s="326">
        <f t="shared" si="301"/>
        <v>8.0594336732460942E-2</v>
      </c>
      <c r="P1098" s="447">
        <f t="shared" si="303"/>
        <v>377646</v>
      </c>
      <c r="Q1098" s="439">
        <v>17400</v>
      </c>
      <c r="R1098" s="392">
        <f t="shared" si="302"/>
        <v>1.4969793887704252E-2</v>
      </c>
    </row>
    <row r="1099" spans="1:18" s="14" customFormat="1" ht="14.1" customHeight="1" thickBot="1" x14ac:dyDescent="0.3">
      <c r="A1099" s="97"/>
      <c r="B1099" s="700"/>
      <c r="C1099" s="22">
        <v>9</v>
      </c>
      <c r="D1099" s="346">
        <v>371061</v>
      </c>
      <c r="E1099" s="285">
        <v>278295</v>
      </c>
      <c r="F1099" s="285">
        <v>231912</v>
      </c>
      <c r="G1099" s="285">
        <v>139149</v>
      </c>
      <c r="H1099" s="470">
        <f t="shared" si="289"/>
        <v>400707</v>
      </c>
      <c r="I1099" s="502">
        <f t="shared" si="290"/>
        <v>300531</v>
      </c>
      <c r="J1099" s="475">
        <f t="shared" si="296"/>
        <v>250443</v>
      </c>
      <c r="K1099" s="502">
        <f t="shared" si="297"/>
        <v>150264</v>
      </c>
      <c r="L1099" s="326">
        <f t="shared" si="298"/>
        <v>7.9895219384413879E-2</v>
      </c>
      <c r="M1099" s="326">
        <f t="shared" si="299"/>
        <v>7.9900824664474748E-2</v>
      </c>
      <c r="N1099" s="326">
        <f t="shared" si="300"/>
        <v>7.9905308910276307E-2</v>
      </c>
      <c r="O1099" s="326">
        <f t="shared" si="301"/>
        <v>7.9878403725502881E-2</v>
      </c>
      <c r="P1099" s="447">
        <f t="shared" si="303"/>
        <v>383307</v>
      </c>
      <c r="Q1099" s="439">
        <v>17400</v>
      </c>
      <c r="R1099" s="392">
        <f t="shared" si="302"/>
        <v>1.4989715085999444E-2</v>
      </c>
    </row>
    <row r="1100" spans="1:18" s="14" customFormat="1" ht="14.1" customHeight="1" thickBot="1" x14ac:dyDescent="0.3">
      <c r="A1100" s="97"/>
      <c r="B1100" s="701"/>
      <c r="C1100" s="23">
        <v>10</v>
      </c>
      <c r="D1100" s="346">
        <v>376632</v>
      </c>
      <c r="E1100" s="285">
        <v>282474</v>
      </c>
      <c r="F1100" s="285">
        <v>235395</v>
      </c>
      <c r="G1100" s="285">
        <v>141237</v>
      </c>
      <c r="H1100" s="470">
        <f t="shared" si="289"/>
        <v>406461</v>
      </c>
      <c r="I1100" s="502">
        <f t="shared" si="290"/>
        <v>304845</v>
      </c>
      <c r="J1100" s="475">
        <f t="shared" si="296"/>
        <v>254037</v>
      </c>
      <c r="K1100" s="502">
        <f t="shared" si="297"/>
        <v>152424</v>
      </c>
      <c r="L1100" s="326">
        <f t="shared" si="298"/>
        <v>7.9199324539603641E-2</v>
      </c>
      <c r="M1100" s="326">
        <f t="shared" si="299"/>
        <v>7.9196669427982758E-2</v>
      </c>
      <c r="N1100" s="326">
        <f t="shared" si="300"/>
        <v>7.9194545338686043E-2</v>
      </c>
      <c r="O1100" s="326">
        <f t="shared" si="301"/>
        <v>7.9207289874466319E-2</v>
      </c>
      <c r="P1100" s="447">
        <f t="shared" si="303"/>
        <v>389061</v>
      </c>
      <c r="Q1100" s="439">
        <v>17400</v>
      </c>
      <c r="R1100" s="392">
        <f t="shared" si="302"/>
        <v>1.5005497703900028E-2</v>
      </c>
    </row>
    <row r="1101" spans="1:18" s="14" customFormat="1" ht="14.1" customHeight="1" thickBot="1" x14ac:dyDescent="0.3">
      <c r="A1101" s="97">
        <v>12</v>
      </c>
      <c r="B1101" s="699" t="s">
        <v>278</v>
      </c>
      <c r="C1101" s="19">
        <v>1</v>
      </c>
      <c r="D1101" s="346">
        <v>403920</v>
      </c>
      <c r="E1101" s="285">
        <v>302940</v>
      </c>
      <c r="F1101" s="285">
        <v>252450</v>
      </c>
      <c r="G1101" s="285">
        <v>151470</v>
      </c>
      <c r="H1101" s="470">
        <f t="shared" si="289"/>
        <v>434649</v>
      </c>
      <c r="I1101" s="502">
        <f t="shared" si="290"/>
        <v>325986</v>
      </c>
      <c r="J1101" s="475">
        <f t="shared" si="296"/>
        <v>271656</v>
      </c>
      <c r="K1101" s="502">
        <f t="shared" si="297"/>
        <v>162993</v>
      </c>
      <c r="L1101" s="326">
        <f t="shared" si="298"/>
        <v>7.6076945929887105E-2</v>
      </c>
      <c r="M1101" s="326">
        <f t="shared" si="299"/>
        <v>7.6074470192117258E-2</v>
      </c>
      <c r="N1101" s="326">
        <f t="shared" si="300"/>
        <v>7.6078431372549021E-2</v>
      </c>
      <c r="O1101" s="326">
        <f t="shared" si="301"/>
        <v>7.6074470192117258E-2</v>
      </c>
      <c r="P1101" s="447">
        <f t="shared" si="303"/>
        <v>417249</v>
      </c>
      <c r="Q1101" s="439">
        <v>17400</v>
      </c>
      <c r="R1101" s="392">
        <f t="shared" si="302"/>
        <v>7.2452685910915804E-2</v>
      </c>
    </row>
    <row r="1102" spans="1:18" s="14" customFormat="1" ht="14.1" customHeight="1" thickBot="1" x14ac:dyDescent="0.3">
      <c r="A1102" s="97"/>
      <c r="B1102" s="700"/>
      <c r="C1102" s="22">
        <v>2</v>
      </c>
      <c r="D1102" s="346">
        <v>409974</v>
      </c>
      <c r="E1102" s="285">
        <v>307482</v>
      </c>
      <c r="F1102" s="285">
        <v>256233</v>
      </c>
      <c r="G1102" s="285">
        <v>153741</v>
      </c>
      <c r="H1102" s="470">
        <f t="shared" si="289"/>
        <v>440904</v>
      </c>
      <c r="I1102" s="502">
        <f t="shared" si="290"/>
        <v>330678</v>
      </c>
      <c r="J1102" s="475">
        <f t="shared" si="296"/>
        <v>275565</v>
      </c>
      <c r="K1102" s="502">
        <f t="shared" si="297"/>
        <v>165339</v>
      </c>
      <c r="L1102" s="326">
        <f t="shared" si="298"/>
        <v>7.544380863176689E-2</v>
      </c>
      <c r="M1102" s="326">
        <f t="shared" si="299"/>
        <v>7.543856225730286E-2</v>
      </c>
      <c r="N1102" s="326">
        <f t="shared" si="300"/>
        <v>7.544695648101532E-2</v>
      </c>
      <c r="O1102" s="326">
        <f t="shared" si="301"/>
        <v>7.543856225730286E-2</v>
      </c>
      <c r="P1102" s="447">
        <f t="shared" si="303"/>
        <v>423504</v>
      </c>
      <c r="Q1102" s="439">
        <v>17400</v>
      </c>
      <c r="R1102" s="392">
        <f t="shared" si="302"/>
        <v>1.4993067934244486E-2</v>
      </c>
    </row>
    <row r="1103" spans="1:18" s="14" customFormat="1" ht="14.1" customHeight="1" thickBot="1" x14ac:dyDescent="0.3">
      <c r="A1103" s="97"/>
      <c r="B1103" s="700"/>
      <c r="C1103" s="22">
        <v>3</v>
      </c>
      <c r="D1103" s="346">
        <v>416133</v>
      </c>
      <c r="E1103" s="285">
        <v>312099</v>
      </c>
      <c r="F1103" s="285">
        <v>260082</v>
      </c>
      <c r="G1103" s="285">
        <v>156051</v>
      </c>
      <c r="H1103" s="470">
        <f t="shared" si="289"/>
        <v>447264</v>
      </c>
      <c r="I1103" s="502">
        <f t="shared" si="290"/>
        <v>335448</v>
      </c>
      <c r="J1103" s="475">
        <f t="shared" si="296"/>
        <v>279540</v>
      </c>
      <c r="K1103" s="502">
        <f t="shared" si="297"/>
        <v>167724</v>
      </c>
      <c r="L1103" s="326">
        <f t="shared" si="298"/>
        <v>7.4810216925838613E-2</v>
      </c>
      <c r="M1103" s="326">
        <f t="shared" si="299"/>
        <v>7.4812799784683706E-2</v>
      </c>
      <c r="N1103" s="326">
        <f t="shared" si="300"/>
        <v>7.4814866080697623E-2</v>
      </c>
      <c r="O1103" s="326">
        <f t="shared" si="301"/>
        <v>7.4802468423784532E-2</v>
      </c>
      <c r="P1103" s="447">
        <f t="shared" si="303"/>
        <v>429864</v>
      </c>
      <c r="Q1103" s="439">
        <v>17400</v>
      </c>
      <c r="R1103" s="392">
        <f t="shared" si="302"/>
        <v>1.5025269771889116E-2</v>
      </c>
    </row>
    <row r="1104" spans="1:18" s="14" customFormat="1" ht="14.1" customHeight="1" thickBot="1" x14ac:dyDescent="0.3">
      <c r="A1104" s="97"/>
      <c r="B1104" s="700"/>
      <c r="C1104" s="22">
        <v>4</v>
      </c>
      <c r="D1104" s="346">
        <v>422373</v>
      </c>
      <c r="E1104" s="285">
        <v>316779</v>
      </c>
      <c r="F1104" s="285">
        <v>263982</v>
      </c>
      <c r="G1104" s="285">
        <v>158391</v>
      </c>
      <c r="H1104" s="470">
        <f t="shared" ref="H1104:H1158" si="304">P1104+Q1104</f>
        <v>453711</v>
      </c>
      <c r="I1104" s="502">
        <f t="shared" ref="I1104:I1158" si="305">(ROUND((+H1104/8*6)/3,0))*3</f>
        <v>340284</v>
      </c>
      <c r="J1104" s="475">
        <f t="shared" si="296"/>
        <v>283569</v>
      </c>
      <c r="K1104" s="502">
        <f t="shared" si="297"/>
        <v>170142</v>
      </c>
      <c r="L1104" s="326">
        <f t="shared" ref="L1104:L1135" si="306">(H1104-D1104)/D1104</f>
        <v>7.4195083492552785E-2</v>
      </c>
      <c r="M1104" s="326">
        <f t="shared" ref="M1104:M1135" si="307">(I1104-E1104)/E1104</f>
        <v>7.4199994317805162E-2</v>
      </c>
      <c r="N1104" s="326">
        <f t="shared" ref="N1104:N1135" si="308">(J1104-F1104)/F1104</f>
        <v>7.419824078914472E-2</v>
      </c>
      <c r="O1104" s="326">
        <f t="shared" ref="O1104:O1135" si="309">(K1104-G1104)/G1104</f>
        <v>7.4189821391366928E-2</v>
      </c>
      <c r="P1104" s="447">
        <f t="shared" si="303"/>
        <v>436311</v>
      </c>
      <c r="Q1104" s="439">
        <v>17400</v>
      </c>
      <c r="R1104" s="392">
        <f t="shared" ref="R1104:R1135" si="310">G1104/G1103-1</f>
        <v>1.4995097756502762E-2</v>
      </c>
    </row>
    <row r="1105" spans="1:18" s="14" customFormat="1" ht="14.1" customHeight="1" thickBot="1" x14ac:dyDescent="0.3">
      <c r="A1105" s="97"/>
      <c r="B1105" s="700"/>
      <c r="C1105" s="22">
        <v>5</v>
      </c>
      <c r="D1105" s="346">
        <v>428703</v>
      </c>
      <c r="E1105" s="285">
        <v>321528</v>
      </c>
      <c r="F1105" s="285">
        <v>267939</v>
      </c>
      <c r="G1105" s="285">
        <v>160764</v>
      </c>
      <c r="H1105" s="470">
        <f t="shared" si="304"/>
        <v>460251</v>
      </c>
      <c r="I1105" s="502">
        <f t="shared" si="305"/>
        <v>345189</v>
      </c>
      <c r="J1105" s="475">
        <f t="shared" ref="J1105:J1141" si="311">(ROUND((+H1105/8*5)/3,0))*3</f>
        <v>287658</v>
      </c>
      <c r="K1105" s="502">
        <f t="shared" ref="K1105:K1141" si="312">(ROUND((+H1105/8*3)/3,0))*3</f>
        <v>172593</v>
      </c>
      <c r="L1105" s="326">
        <f t="shared" si="306"/>
        <v>7.3589408051728117E-2</v>
      </c>
      <c r="M1105" s="326">
        <f t="shared" si="307"/>
        <v>7.358923639620811E-2</v>
      </c>
      <c r="N1105" s="326">
        <f t="shared" si="308"/>
        <v>7.359510933458735E-2</v>
      </c>
      <c r="O1105" s="326">
        <f t="shared" si="309"/>
        <v>7.3579905949093083E-2</v>
      </c>
      <c r="P1105" s="447">
        <f t="shared" si="303"/>
        <v>442851</v>
      </c>
      <c r="Q1105" s="439">
        <v>17400</v>
      </c>
      <c r="R1105" s="392">
        <f t="shared" si="310"/>
        <v>1.4981911851052132E-2</v>
      </c>
    </row>
    <row r="1106" spans="1:18" s="14" customFormat="1" ht="14.1" customHeight="1" thickBot="1" x14ac:dyDescent="0.3">
      <c r="A1106" s="97"/>
      <c r="B1106" s="700"/>
      <c r="C1106" s="22">
        <v>6</v>
      </c>
      <c r="D1106" s="346">
        <v>435138</v>
      </c>
      <c r="E1106" s="285">
        <v>326355</v>
      </c>
      <c r="F1106" s="285">
        <v>271962</v>
      </c>
      <c r="G1106" s="285">
        <v>163176</v>
      </c>
      <c r="H1106" s="470">
        <f t="shared" si="304"/>
        <v>466899</v>
      </c>
      <c r="I1106" s="502">
        <f t="shared" si="305"/>
        <v>350175</v>
      </c>
      <c r="J1106" s="475">
        <f t="shared" si="311"/>
        <v>291813</v>
      </c>
      <c r="K1106" s="502">
        <f t="shared" si="312"/>
        <v>175086</v>
      </c>
      <c r="L1106" s="326">
        <f t="shared" si="306"/>
        <v>7.2990637452945956E-2</v>
      </c>
      <c r="M1106" s="326">
        <f t="shared" si="307"/>
        <v>7.2988003860826406E-2</v>
      </c>
      <c r="N1106" s="326">
        <f t="shared" si="308"/>
        <v>7.2991815032982549E-2</v>
      </c>
      <c r="O1106" s="326">
        <f t="shared" si="309"/>
        <v>7.2988674805118406E-2</v>
      </c>
      <c r="P1106" s="447">
        <f t="shared" si="303"/>
        <v>449499</v>
      </c>
      <c r="Q1106" s="439">
        <v>17400</v>
      </c>
      <c r="R1106" s="392">
        <f t="shared" si="310"/>
        <v>1.5003358960961499E-2</v>
      </c>
    </row>
    <row r="1107" spans="1:18" s="14" customFormat="1" ht="14.1" customHeight="1" thickBot="1" x14ac:dyDescent="0.3">
      <c r="A1107" s="97"/>
      <c r="B1107" s="700"/>
      <c r="C1107" s="22">
        <v>7</v>
      </c>
      <c r="D1107" s="346">
        <v>441663</v>
      </c>
      <c r="E1107" s="285">
        <v>331248</v>
      </c>
      <c r="F1107" s="285">
        <v>276039</v>
      </c>
      <c r="G1107" s="285">
        <v>165624</v>
      </c>
      <c r="H1107" s="470">
        <f t="shared" si="304"/>
        <v>473637</v>
      </c>
      <c r="I1107" s="502">
        <f t="shared" si="305"/>
        <v>355227</v>
      </c>
      <c r="J1107" s="475">
        <f t="shared" si="311"/>
        <v>296022</v>
      </c>
      <c r="K1107" s="502">
        <f t="shared" si="312"/>
        <v>177615</v>
      </c>
      <c r="L1107" s="326">
        <f t="shared" si="306"/>
        <v>7.2394563275619647E-2</v>
      </c>
      <c r="M1107" s="326">
        <f t="shared" si="307"/>
        <v>7.2389871033183603E-2</v>
      </c>
      <c r="N1107" s="326">
        <f t="shared" si="308"/>
        <v>7.2391944616521584E-2</v>
      </c>
      <c r="O1107" s="326">
        <f t="shared" si="309"/>
        <v>7.2398927691638887E-2</v>
      </c>
      <c r="P1107" s="447">
        <f t="shared" si="303"/>
        <v>456237</v>
      </c>
      <c r="Q1107" s="439">
        <v>17400</v>
      </c>
      <c r="R1107" s="392">
        <f t="shared" si="310"/>
        <v>1.5002206206795154E-2</v>
      </c>
    </row>
    <row r="1108" spans="1:18" s="14" customFormat="1" ht="14.1" customHeight="1" thickBot="1" x14ac:dyDescent="0.3">
      <c r="A1108" s="97"/>
      <c r="B1108" s="700"/>
      <c r="C1108" s="22">
        <v>8</v>
      </c>
      <c r="D1108" s="346">
        <v>448287</v>
      </c>
      <c r="E1108" s="285">
        <v>336216</v>
      </c>
      <c r="F1108" s="285">
        <v>280179</v>
      </c>
      <c r="G1108" s="285">
        <v>168108</v>
      </c>
      <c r="H1108" s="470">
        <f t="shared" si="304"/>
        <v>480480</v>
      </c>
      <c r="I1108" s="502">
        <f t="shared" si="305"/>
        <v>360360</v>
      </c>
      <c r="J1108" s="475">
        <f t="shared" si="311"/>
        <v>300300</v>
      </c>
      <c r="K1108" s="502">
        <f t="shared" si="312"/>
        <v>180180</v>
      </c>
      <c r="L1108" s="326">
        <f t="shared" si="306"/>
        <v>7.1813369560125545E-2</v>
      </c>
      <c r="M1108" s="326">
        <f t="shared" si="307"/>
        <v>7.1810978656577915E-2</v>
      </c>
      <c r="N1108" s="326">
        <f t="shared" si="308"/>
        <v>7.1814804107374217E-2</v>
      </c>
      <c r="O1108" s="326">
        <f t="shared" si="309"/>
        <v>7.1810978656577915E-2</v>
      </c>
      <c r="P1108" s="447">
        <f t="shared" si="303"/>
        <v>463080</v>
      </c>
      <c r="Q1108" s="439">
        <v>17400</v>
      </c>
      <c r="R1108" s="392">
        <f t="shared" si="310"/>
        <v>1.4997826401970782E-2</v>
      </c>
    </row>
    <row r="1109" spans="1:18" s="14" customFormat="1" ht="14.1" customHeight="1" thickBot="1" x14ac:dyDescent="0.3">
      <c r="A1109" s="97"/>
      <c r="B1109" s="700"/>
      <c r="C1109" s="22">
        <v>9</v>
      </c>
      <c r="D1109" s="346">
        <v>455013</v>
      </c>
      <c r="E1109" s="285">
        <v>341259</v>
      </c>
      <c r="F1109" s="285">
        <v>284382</v>
      </c>
      <c r="G1109" s="285">
        <v>170631</v>
      </c>
      <c r="H1109" s="470">
        <f t="shared" si="304"/>
        <v>487428</v>
      </c>
      <c r="I1109" s="502">
        <f t="shared" si="305"/>
        <v>365571</v>
      </c>
      <c r="J1109" s="475">
        <f t="shared" si="311"/>
        <v>304644</v>
      </c>
      <c r="K1109" s="502">
        <f t="shared" si="312"/>
        <v>182787</v>
      </c>
      <c r="L1109" s="326">
        <f t="shared" si="306"/>
        <v>7.1239722821106216E-2</v>
      </c>
      <c r="M1109" s="326">
        <f t="shared" si="307"/>
        <v>7.1242077132031678E-2</v>
      </c>
      <c r="N1109" s="326">
        <f t="shared" si="308"/>
        <v>7.1249235183661414E-2</v>
      </c>
      <c r="O1109" s="326">
        <f t="shared" si="309"/>
        <v>7.124145085007999E-2</v>
      </c>
      <c r="P1109" s="447">
        <f t="shared" si="303"/>
        <v>470028</v>
      </c>
      <c r="Q1109" s="439">
        <v>17400</v>
      </c>
      <c r="R1109" s="392">
        <f t="shared" si="310"/>
        <v>1.5008209008494644E-2</v>
      </c>
    </row>
    <row r="1110" spans="1:18" s="14" customFormat="1" ht="14.1" customHeight="1" thickBot="1" x14ac:dyDescent="0.3">
      <c r="A1110" s="97"/>
      <c r="B1110" s="701"/>
      <c r="C1110" s="23">
        <v>10</v>
      </c>
      <c r="D1110" s="346">
        <v>461847</v>
      </c>
      <c r="E1110" s="285">
        <v>346386</v>
      </c>
      <c r="F1110" s="285">
        <v>288654</v>
      </c>
      <c r="G1110" s="285">
        <v>173193</v>
      </c>
      <c r="H1110" s="351">
        <f t="shared" si="304"/>
        <v>494487</v>
      </c>
      <c r="I1110" s="481">
        <f t="shared" si="305"/>
        <v>370866</v>
      </c>
      <c r="J1110" s="481">
        <f t="shared" si="311"/>
        <v>309054</v>
      </c>
      <c r="K1110" s="481">
        <f t="shared" si="312"/>
        <v>185433</v>
      </c>
      <c r="L1110" s="326">
        <f t="shared" si="306"/>
        <v>7.067275526310661E-2</v>
      </c>
      <c r="M1110" s="326">
        <f t="shared" si="307"/>
        <v>7.0672602241430085E-2</v>
      </c>
      <c r="N1110" s="326">
        <f t="shared" si="308"/>
        <v>7.0672847076430609E-2</v>
      </c>
      <c r="O1110" s="326">
        <f t="shared" si="309"/>
        <v>7.0672602241430085E-2</v>
      </c>
      <c r="P1110" s="447">
        <f t="shared" si="303"/>
        <v>477087</v>
      </c>
      <c r="Q1110" s="439">
        <v>17400</v>
      </c>
      <c r="R1110" s="392">
        <f t="shared" si="310"/>
        <v>1.5014856620426453E-2</v>
      </c>
    </row>
    <row r="1111" spans="1:18" s="14" customFormat="1" ht="14.1" customHeight="1" thickBot="1" x14ac:dyDescent="0.3">
      <c r="A1111" s="97">
        <v>13</v>
      </c>
      <c r="B1111" s="699" t="s">
        <v>279</v>
      </c>
      <c r="C1111" s="19">
        <v>1</v>
      </c>
      <c r="D1111" s="346">
        <v>475794</v>
      </c>
      <c r="E1111" s="285">
        <v>356847</v>
      </c>
      <c r="F1111" s="285">
        <v>297372</v>
      </c>
      <c r="G1111" s="285">
        <v>178422</v>
      </c>
      <c r="H1111" s="470">
        <f t="shared" si="304"/>
        <v>508896</v>
      </c>
      <c r="I1111" s="502">
        <f t="shared" si="305"/>
        <v>381672</v>
      </c>
      <c r="J1111" s="475">
        <f t="shared" si="311"/>
        <v>318060</v>
      </c>
      <c r="K1111" s="502">
        <f t="shared" si="312"/>
        <v>190836</v>
      </c>
      <c r="L1111" s="326">
        <f t="shared" si="306"/>
        <v>6.9572125751901026E-2</v>
      </c>
      <c r="M1111" s="326">
        <f t="shared" si="307"/>
        <v>6.9567629824546659E-2</v>
      </c>
      <c r="N1111" s="326">
        <f t="shared" si="308"/>
        <v>6.9569428190952742E-2</v>
      </c>
      <c r="O1111" s="326">
        <f t="shared" si="309"/>
        <v>6.9576621717052825E-2</v>
      </c>
      <c r="P1111" s="447">
        <f t="shared" si="303"/>
        <v>491496</v>
      </c>
      <c r="Q1111" s="439">
        <v>17400</v>
      </c>
      <c r="R1111" s="392">
        <f t="shared" si="310"/>
        <v>3.019175139872865E-2</v>
      </c>
    </row>
    <row r="1112" spans="1:18" s="14" customFormat="1" ht="14.1" customHeight="1" thickBot="1" x14ac:dyDescent="0.3">
      <c r="A1112" s="97"/>
      <c r="B1112" s="700"/>
      <c r="C1112" s="22">
        <v>2</v>
      </c>
      <c r="D1112" s="346">
        <v>482937</v>
      </c>
      <c r="E1112" s="285">
        <v>362202</v>
      </c>
      <c r="F1112" s="285">
        <v>301836</v>
      </c>
      <c r="G1112" s="285">
        <v>181101</v>
      </c>
      <c r="H1112" s="470">
        <f t="shared" si="304"/>
        <v>516273</v>
      </c>
      <c r="I1112" s="502">
        <f t="shared" si="305"/>
        <v>387204</v>
      </c>
      <c r="J1112" s="475">
        <f t="shared" si="311"/>
        <v>322671</v>
      </c>
      <c r="K1112" s="502">
        <f t="shared" si="312"/>
        <v>193602</v>
      </c>
      <c r="L1112" s="326">
        <f t="shared" si="306"/>
        <v>6.9027637145217702E-2</v>
      </c>
      <c r="M1112" s="326">
        <f t="shared" si="307"/>
        <v>6.9027780078519715E-2</v>
      </c>
      <c r="N1112" s="326">
        <f t="shared" si="308"/>
        <v>6.9027551385520608E-2</v>
      </c>
      <c r="O1112" s="326">
        <f t="shared" si="309"/>
        <v>6.9027780078519715E-2</v>
      </c>
      <c r="P1112" s="447">
        <f t="shared" si="303"/>
        <v>498873</v>
      </c>
      <c r="Q1112" s="439">
        <v>17400</v>
      </c>
      <c r="R1112" s="392">
        <f t="shared" si="310"/>
        <v>1.5014964522312324E-2</v>
      </c>
    </row>
    <row r="1113" spans="1:18" s="14" customFormat="1" ht="14.1" customHeight="1" thickBot="1" x14ac:dyDescent="0.3">
      <c r="A1113" s="97"/>
      <c r="B1113" s="700"/>
      <c r="C1113" s="22">
        <v>3</v>
      </c>
      <c r="D1113" s="346">
        <v>490179</v>
      </c>
      <c r="E1113" s="285">
        <v>367635</v>
      </c>
      <c r="F1113" s="285">
        <v>306363</v>
      </c>
      <c r="G1113" s="285">
        <v>183816</v>
      </c>
      <c r="H1113" s="470">
        <f t="shared" si="304"/>
        <v>523755</v>
      </c>
      <c r="I1113" s="502">
        <f t="shared" si="305"/>
        <v>392817</v>
      </c>
      <c r="J1113" s="475">
        <f t="shared" si="311"/>
        <v>327348</v>
      </c>
      <c r="K1113" s="502">
        <f t="shared" si="312"/>
        <v>196407</v>
      </c>
      <c r="L1113" s="326">
        <f t="shared" si="306"/>
        <v>6.8497426450337531E-2</v>
      </c>
      <c r="M1113" s="326">
        <f t="shared" si="307"/>
        <v>6.8497286711004121E-2</v>
      </c>
      <c r="N1113" s="326">
        <f t="shared" si="308"/>
        <v>6.8497174919947904E-2</v>
      </c>
      <c r="O1113" s="326">
        <f t="shared" si="309"/>
        <v>6.849784567175872E-2</v>
      </c>
      <c r="P1113" s="447">
        <f t="shared" si="303"/>
        <v>506355</v>
      </c>
      <c r="Q1113" s="439">
        <v>17400</v>
      </c>
      <c r="R1113" s="392">
        <f t="shared" si="310"/>
        <v>1.4991634502294238E-2</v>
      </c>
    </row>
    <row r="1114" spans="1:18" s="14" customFormat="1" ht="14.1" customHeight="1" thickBot="1" x14ac:dyDescent="0.3">
      <c r="A1114" s="97"/>
      <c r="B1114" s="700"/>
      <c r="C1114" s="22">
        <v>4</v>
      </c>
      <c r="D1114" s="346">
        <v>497535</v>
      </c>
      <c r="E1114" s="285">
        <v>373152</v>
      </c>
      <c r="F1114" s="285">
        <v>310959</v>
      </c>
      <c r="G1114" s="285">
        <v>186576</v>
      </c>
      <c r="H1114" s="470">
        <f t="shared" si="304"/>
        <v>533634</v>
      </c>
      <c r="I1114" s="502">
        <f t="shared" si="305"/>
        <v>400227</v>
      </c>
      <c r="J1114" s="475">
        <f t="shared" si="311"/>
        <v>333522</v>
      </c>
      <c r="K1114" s="502">
        <f t="shared" si="312"/>
        <v>200112</v>
      </c>
      <c r="L1114" s="326">
        <f t="shared" si="306"/>
        <v>7.255569959902318E-2</v>
      </c>
      <c r="M1114" s="326">
        <f t="shared" si="307"/>
        <v>7.2557563673784409E-2</v>
      </c>
      <c r="N1114" s="326">
        <f t="shared" si="308"/>
        <v>7.2559404937628427E-2</v>
      </c>
      <c r="O1114" s="326">
        <f t="shared" si="309"/>
        <v>7.2549524054540779E-2</v>
      </c>
      <c r="P1114" s="447">
        <f t="shared" si="303"/>
        <v>513954</v>
      </c>
      <c r="Q1114" s="439">
        <v>19680</v>
      </c>
      <c r="R1114" s="392">
        <f t="shared" si="310"/>
        <v>1.501501501501501E-2</v>
      </c>
    </row>
    <row r="1115" spans="1:18" s="14" customFormat="1" ht="14.1" customHeight="1" thickBot="1" x14ac:dyDescent="0.3">
      <c r="A1115" s="97"/>
      <c r="B1115" s="700"/>
      <c r="C1115" s="22">
        <v>5</v>
      </c>
      <c r="D1115" s="346">
        <v>505002</v>
      </c>
      <c r="E1115" s="285">
        <v>378753</v>
      </c>
      <c r="F1115" s="285">
        <v>315627</v>
      </c>
      <c r="G1115" s="285">
        <v>189375</v>
      </c>
      <c r="H1115" s="470">
        <f t="shared" si="304"/>
        <v>541347</v>
      </c>
      <c r="I1115" s="502">
        <f t="shared" si="305"/>
        <v>406011</v>
      </c>
      <c r="J1115" s="475">
        <f t="shared" si="311"/>
        <v>338343</v>
      </c>
      <c r="K1115" s="502">
        <f t="shared" si="312"/>
        <v>203004</v>
      </c>
      <c r="L1115" s="326">
        <f t="shared" si="306"/>
        <v>7.1970011999952482E-2</v>
      </c>
      <c r="M1115" s="326">
        <f t="shared" si="307"/>
        <v>7.1967746790124437E-2</v>
      </c>
      <c r="N1115" s="326">
        <f t="shared" si="308"/>
        <v>7.1971029094469105E-2</v>
      </c>
      <c r="O1115" s="326">
        <f t="shared" si="309"/>
        <v>7.1968316831683171E-2</v>
      </c>
      <c r="P1115" s="447">
        <f t="shared" si="303"/>
        <v>521667</v>
      </c>
      <c r="Q1115" s="439">
        <v>19680</v>
      </c>
      <c r="R1115" s="392">
        <f t="shared" si="310"/>
        <v>1.5001929508618561E-2</v>
      </c>
    </row>
    <row r="1116" spans="1:18" s="14" customFormat="1" ht="14.1" customHeight="1" thickBot="1" x14ac:dyDescent="0.3">
      <c r="A1116" s="97"/>
      <c r="B1116" s="701"/>
      <c r="C1116" s="23">
        <v>6</v>
      </c>
      <c r="D1116" s="346">
        <v>512571</v>
      </c>
      <c r="E1116" s="285">
        <v>384429</v>
      </c>
      <c r="F1116" s="285">
        <v>320358</v>
      </c>
      <c r="G1116" s="285">
        <v>192213</v>
      </c>
      <c r="H1116" s="470">
        <f t="shared" si="304"/>
        <v>549165</v>
      </c>
      <c r="I1116" s="502">
        <f t="shared" si="305"/>
        <v>411873</v>
      </c>
      <c r="J1116" s="475">
        <f t="shared" si="311"/>
        <v>343227</v>
      </c>
      <c r="K1116" s="502">
        <f t="shared" si="312"/>
        <v>205938</v>
      </c>
      <c r="L1116" s="326">
        <f t="shared" si="306"/>
        <v>7.1393036281802907E-2</v>
      </c>
      <c r="M1116" s="326">
        <f t="shared" si="307"/>
        <v>7.1388995107028869E-2</v>
      </c>
      <c r="N1116" s="326">
        <f t="shared" si="308"/>
        <v>7.1385762178562739E-2</v>
      </c>
      <c r="O1116" s="326">
        <f t="shared" si="309"/>
        <v>7.1405159900735121E-2</v>
      </c>
      <c r="P1116" s="447">
        <f t="shared" si="303"/>
        <v>529485</v>
      </c>
      <c r="Q1116" s="439">
        <v>19680</v>
      </c>
      <c r="R1116" s="392">
        <f t="shared" si="310"/>
        <v>1.4986138613861444E-2</v>
      </c>
    </row>
    <row r="1117" spans="1:18" s="14" customFormat="1" ht="14.1" customHeight="1" thickBot="1" x14ac:dyDescent="0.3">
      <c r="A1117" s="97">
        <v>14</v>
      </c>
      <c r="B1117" s="699" t="s">
        <v>280</v>
      </c>
      <c r="C1117" s="19">
        <v>1</v>
      </c>
      <c r="D1117" s="346">
        <v>528072</v>
      </c>
      <c r="E1117" s="285">
        <v>396054</v>
      </c>
      <c r="F1117" s="285">
        <v>330045</v>
      </c>
      <c r="G1117" s="285">
        <v>198027</v>
      </c>
      <c r="H1117" s="470">
        <f t="shared" si="304"/>
        <v>565179</v>
      </c>
      <c r="I1117" s="502">
        <f t="shared" si="305"/>
        <v>423885</v>
      </c>
      <c r="J1117" s="475">
        <f t="shared" si="311"/>
        <v>353238</v>
      </c>
      <c r="K1117" s="502">
        <f t="shared" si="312"/>
        <v>211941</v>
      </c>
      <c r="L1117" s="326">
        <f t="shared" si="306"/>
        <v>7.026882697813934E-2</v>
      </c>
      <c r="M1117" s="326">
        <f t="shared" si="307"/>
        <v>7.0270720659304037E-2</v>
      </c>
      <c r="N1117" s="326">
        <f t="shared" si="308"/>
        <v>7.0272235604235789E-2</v>
      </c>
      <c r="O1117" s="326">
        <f t="shared" si="309"/>
        <v>7.0263145934645277E-2</v>
      </c>
      <c r="P1117" s="447">
        <f t="shared" si="303"/>
        <v>545499</v>
      </c>
      <c r="Q1117" s="439">
        <v>19680</v>
      </c>
      <c r="R1117" s="392">
        <f t="shared" si="310"/>
        <v>3.0247693964508215E-2</v>
      </c>
    </row>
    <row r="1118" spans="1:18" s="14" customFormat="1" ht="14.1" customHeight="1" thickBot="1" x14ac:dyDescent="0.3">
      <c r="A1118" s="97"/>
      <c r="B1118" s="700"/>
      <c r="C1118" s="22">
        <v>2</v>
      </c>
      <c r="D1118" s="346">
        <v>535986</v>
      </c>
      <c r="E1118" s="285">
        <v>401991</v>
      </c>
      <c r="F1118" s="285">
        <v>334992</v>
      </c>
      <c r="G1118" s="285">
        <v>200994</v>
      </c>
      <c r="H1118" s="470">
        <f t="shared" si="304"/>
        <v>573354</v>
      </c>
      <c r="I1118" s="502">
        <f t="shared" si="305"/>
        <v>430017</v>
      </c>
      <c r="J1118" s="475">
        <f t="shared" si="311"/>
        <v>358347</v>
      </c>
      <c r="K1118" s="502">
        <f t="shared" si="312"/>
        <v>215007</v>
      </c>
      <c r="L1118" s="326">
        <f t="shared" si="306"/>
        <v>6.9718238909225239E-2</v>
      </c>
      <c r="M1118" s="326">
        <f t="shared" si="307"/>
        <v>6.971797876071853E-2</v>
      </c>
      <c r="N1118" s="326">
        <f t="shared" si="308"/>
        <v>6.9718082819888241E-2</v>
      </c>
      <c r="O1118" s="326">
        <f t="shared" si="309"/>
        <v>6.9718499059673422E-2</v>
      </c>
      <c r="P1118" s="447">
        <f t="shared" si="303"/>
        <v>553674</v>
      </c>
      <c r="Q1118" s="439">
        <v>19680</v>
      </c>
      <c r="R1118" s="392">
        <f t="shared" si="310"/>
        <v>1.4982805375024721E-2</v>
      </c>
    </row>
    <row r="1119" spans="1:18" s="14" customFormat="1" ht="14.1" customHeight="1" thickBot="1" x14ac:dyDescent="0.3">
      <c r="A1119" s="97"/>
      <c r="B1119" s="700"/>
      <c r="C1119" s="22">
        <v>3</v>
      </c>
      <c r="D1119" s="346">
        <v>544023</v>
      </c>
      <c r="E1119" s="285">
        <v>408018</v>
      </c>
      <c r="F1119" s="285">
        <v>340014</v>
      </c>
      <c r="G1119" s="285">
        <v>204009</v>
      </c>
      <c r="H1119" s="470">
        <f t="shared" si="304"/>
        <v>581655</v>
      </c>
      <c r="I1119" s="502">
        <f t="shared" si="305"/>
        <v>436242</v>
      </c>
      <c r="J1119" s="475">
        <f t="shared" si="311"/>
        <v>363534</v>
      </c>
      <c r="K1119" s="502">
        <f t="shared" si="312"/>
        <v>218121</v>
      </c>
      <c r="L1119" s="326">
        <f t="shared" si="306"/>
        <v>6.9173545971401948E-2</v>
      </c>
      <c r="M1119" s="326">
        <f t="shared" si="307"/>
        <v>6.9173418819757956E-2</v>
      </c>
      <c r="N1119" s="326">
        <f t="shared" si="308"/>
        <v>6.9173622262612713E-2</v>
      </c>
      <c r="O1119" s="326">
        <f t="shared" si="309"/>
        <v>6.9173418819757956E-2</v>
      </c>
      <c r="P1119" s="447">
        <f t="shared" si="303"/>
        <v>561975</v>
      </c>
      <c r="Q1119" s="439">
        <v>19680</v>
      </c>
      <c r="R1119" s="392">
        <f t="shared" si="310"/>
        <v>1.5000447774560444E-2</v>
      </c>
    </row>
    <row r="1120" spans="1:18" s="14" customFormat="1" ht="14.1" customHeight="1" thickBot="1" x14ac:dyDescent="0.3">
      <c r="A1120" s="97"/>
      <c r="B1120" s="700"/>
      <c r="C1120" s="22">
        <v>4</v>
      </c>
      <c r="D1120" s="363">
        <v>552183</v>
      </c>
      <c r="E1120" s="364">
        <v>414138</v>
      </c>
      <c r="F1120" s="364">
        <v>345114</v>
      </c>
      <c r="G1120" s="364">
        <v>207069</v>
      </c>
      <c r="H1120" s="470">
        <f t="shared" si="304"/>
        <v>590085</v>
      </c>
      <c r="I1120" s="502">
        <f t="shared" si="305"/>
        <v>442563</v>
      </c>
      <c r="J1120" s="475">
        <f t="shared" si="311"/>
        <v>368802</v>
      </c>
      <c r="K1120" s="502">
        <f t="shared" si="312"/>
        <v>221283</v>
      </c>
      <c r="L1120" s="326">
        <f t="shared" si="306"/>
        <v>6.8640287730697969E-2</v>
      </c>
      <c r="M1120" s="326">
        <f t="shared" si="307"/>
        <v>6.8636541442707505E-2</v>
      </c>
      <c r="N1120" s="326">
        <f t="shared" si="308"/>
        <v>6.8638189120116835E-2</v>
      </c>
      <c r="O1120" s="326">
        <f t="shared" si="309"/>
        <v>6.8643785404865043E-2</v>
      </c>
      <c r="P1120" s="447">
        <f t="shared" si="303"/>
        <v>570405</v>
      </c>
      <c r="Q1120" s="439">
        <v>19680</v>
      </c>
      <c r="R1120" s="392">
        <f t="shared" si="310"/>
        <v>1.4999338264488404E-2</v>
      </c>
    </row>
    <row r="1121" spans="1:18" s="14" customFormat="1" ht="14.1" customHeight="1" thickBot="1" x14ac:dyDescent="0.3">
      <c r="A1121" s="97"/>
      <c r="B1121" s="700"/>
      <c r="C1121" s="22">
        <v>5</v>
      </c>
      <c r="D1121" s="363">
        <v>560478</v>
      </c>
      <c r="E1121" s="364">
        <v>420360</v>
      </c>
      <c r="F1121" s="364">
        <v>350298</v>
      </c>
      <c r="G1121" s="364">
        <v>210180</v>
      </c>
      <c r="H1121" s="470">
        <f t="shared" si="304"/>
        <v>598653</v>
      </c>
      <c r="I1121" s="502">
        <f t="shared" si="305"/>
        <v>448989</v>
      </c>
      <c r="J1121" s="475">
        <f t="shared" si="311"/>
        <v>374157</v>
      </c>
      <c r="K1121" s="502">
        <f t="shared" si="312"/>
        <v>224496</v>
      </c>
      <c r="L1121" s="326">
        <f t="shared" si="306"/>
        <v>6.8111504822669228E-2</v>
      </c>
      <c r="M1121" s="326">
        <f t="shared" si="307"/>
        <v>6.8105909220668004E-2</v>
      </c>
      <c r="N1121" s="326">
        <f t="shared" si="308"/>
        <v>6.8110580134628229E-2</v>
      </c>
      <c r="O1121" s="326">
        <f t="shared" si="309"/>
        <v>6.811304596060519E-2</v>
      </c>
      <c r="P1121" s="447">
        <f t="shared" si="303"/>
        <v>578973</v>
      </c>
      <c r="Q1121" s="439">
        <v>19680</v>
      </c>
      <c r="R1121" s="392">
        <f t="shared" si="310"/>
        <v>1.5023977514741382E-2</v>
      </c>
    </row>
    <row r="1122" spans="1:18" s="14" customFormat="1" ht="14.1" customHeight="1" thickBot="1" x14ac:dyDescent="0.3">
      <c r="A1122" s="97"/>
      <c r="B1122" s="700"/>
      <c r="C1122" s="22">
        <v>6</v>
      </c>
      <c r="D1122" s="363">
        <v>568875</v>
      </c>
      <c r="E1122" s="364">
        <v>426657</v>
      </c>
      <c r="F1122" s="364">
        <v>355548</v>
      </c>
      <c r="G1122" s="364">
        <v>213327</v>
      </c>
      <c r="H1122" s="470">
        <f t="shared" si="304"/>
        <v>607329</v>
      </c>
      <c r="I1122" s="502">
        <f t="shared" si="305"/>
        <v>455496</v>
      </c>
      <c r="J1122" s="475">
        <f t="shared" si="311"/>
        <v>379581</v>
      </c>
      <c r="K1122" s="502">
        <f t="shared" si="312"/>
        <v>227748</v>
      </c>
      <c r="L1122" s="326">
        <f t="shared" si="306"/>
        <v>6.7596572181938042E-2</v>
      </c>
      <c r="M1122" s="326">
        <f t="shared" si="307"/>
        <v>6.759293765249369E-2</v>
      </c>
      <c r="N1122" s="326">
        <f t="shared" si="308"/>
        <v>6.7594248877788657E-2</v>
      </c>
      <c r="O1122" s="326">
        <f t="shared" si="309"/>
        <v>6.7600444388192779E-2</v>
      </c>
      <c r="P1122" s="447">
        <f t="shared" si="303"/>
        <v>587649</v>
      </c>
      <c r="Q1122" s="439">
        <v>19680</v>
      </c>
      <c r="R1122" s="392">
        <f t="shared" si="310"/>
        <v>1.4972880388238741E-2</v>
      </c>
    </row>
    <row r="1123" spans="1:18" s="14" customFormat="1" ht="14.1" customHeight="1" thickBot="1" x14ac:dyDescent="0.3">
      <c r="A1123" s="97"/>
      <c r="B1123" s="700"/>
      <c r="C1123" s="22">
        <v>7</v>
      </c>
      <c r="D1123" s="346">
        <v>577422</v>
      </c>
      <c r="E1123" s="285">
        <v>433068</v>
      </c>
      <c r="F1123" s="285">
        <v>360888</v>
      </c>
      <c r="G1123" s="285">
        <v>216534</v>
      </c>
      <c r="H1123" s="470">
        <f t="shared" si="304"/>
        <v>616158</v>
      </c>
      <c r="I1123" s="502">
        <f t="shared" si="305"/>
        <v>462120</v>
      </c>
      <c r="J1123" s="475">
        <f t="shared" si="311"/>
        <v>385098</v>
      </c>
      <c r="K1123" s="502">
        <f t="shared" si="312"/>
        <v>231060</v>
      </c>
      <c r="L1123" s="326">
        <f t="shared" si="306"/>
        <v>6.7084385423485771E-2</v>
      </c>
      <c r="M1123" s="326">
        <f t="shared" si="307"/>
        <v>6.7084153066031202E-2</v>
      </c>
      <c r="N1123" s="326">
        <f t="shared" si="308"/>
        <v>6.7084524838731133E-2</v>
      </c>
      <c r="O1123" s="326">
        <f t="shared" si="309"/>
        <v>6.7084153066031202E-2</v>
      </c>
      <c r="P1123" s="447">
        <f t="shared" si="303"/>
        <v>596478</v>
      </c>
      <c r="Q1123" s="439">
        <v>19680</v>
      </c>
      <c r="R1123" s="392">
        <f t="shared" si="310"/>
        <v>1.5033258799870719E-2</v>
      </c>
    </row>
    <row r="1124" spans="1:18" s="14" customFormat="1" ht="14.1" customHeight="1" thickBot="1" x14ac:dyDescent="0.3">
      <c r="A1124" s="97"/>
      <c r="B1124" s="700"/>
      <c r="C1124" s="22">
        <v>8</v>
      </c>
      <c r="D1124" s="346">
        <v>586068</v>
      </c>
      <c r="E1124" s="285">
        <v>439551</v>
      </c>
      <c r="F1124" s="285">
        <v>366294</v>
      </c>
      <c r="G1124" s="285">
        <v>219777</v>
      </c>
      <c r="H1124" s="470">
        <f t="shared" si="304"/>
        <v>625089</v>
      </c>
      <c r="I1124" s="502">
        <f t="shared" si="305"/>
        <v>468816</v>
      </c>
      <c r="J1124" s="475">
        <f t="shared" si="311"/>
        <v>390681</v>
      </c>
      <c r="K1124" s="502">
        <f t="shared" si="312"/>
        <v>234408</v>
      </c>
      <c r="L1124" s="326">
        <f t="shared" si="306"/>
        <v>6.6581011077212884E-2</v>
      </c>
      <c r="M1124" s="326">
        <f t="shared" si="307"/>
        <v>6.6579304790570379E-2</v>
      </c>
      <c r="N1124" s="326">
        <f t="shared" si="308"/>
        <v>6.657766711985455E-2</v>
      </c>
      <c r="O1124" s="326">
        <f t="shared" si="309"/>
        <v>6.6572025280170352E-2</v>
      </c>
      <c r="P1124" s="447">
        <f t="shared" si="303"/>
        <v>605409</v>
      </c>
      <c r="Q1124" s="439">
        <v>19680</v>
      </c>
      <c r="R1124" s="392">
        <f t="shared" si="310"/>
        <v>1.4976862755964326E-2</v>
      </c>
    </row>
    <row r="1125" spans="1:18" s="14" customFormat="1" ht="14.1" customHeight="1" thickBot="1" x14ac:dyDescent="0.3">
      <c r="A1125" s="97"/>
      <c r="B1125" s="701"/>
      <c r="C1125" s="23">
        <v>9</v>
      </c>
      <c r="D1125" s="346">
        <v>594864</v>
      </c>
      <c r="E1125" s="285">
        <v>446148</v>
      </c>
      <c r="F1125" s="285">
        <v>371790</v>
      </c>
      <c r="G1125" s="285">
        <v>223074</v>
      </c>
      <c r="H1125" s="470">
        <f t="shared" si="304"/>
        <v>634176</v>
      </c>
      <c r="I1125" s="502">
        <f t="shared" si="305"/>
        <v>475632</v>
      </c>
      <c r="J1125" s="475">
        <f t="shared" si="311"/>
        <v>396360</v>
      </c>
      <c r="K1125" s="502">
        <f t="shared" si="312"/>
        <v>237816</v>
      </c>
      <c r="L1125" s="326">
        <f t="shared" si="306"/>
        <v>6.6085693536673928E-2</v>
      </c>
      <c r="M1125" s="326">
        <f t="shared" si="307"/>
        <v>6.6085693536673928E-2</v>
      </c>
      <c r="N1125" s="326">
        <f t="shared" si="308"/>
        <v>6.6085693536673928E-2</v>
      </c>
      <c r="O1125" s="326">
        <f t="shared" si="309"/>
        <v>6.6085693536673928E-2</v>
      </c>
      <c r="P1125" s="447">
        <f t="shared" si="303"/>
        <v>614496</v>
      </c>
      <c r="Q1125" s="439">
        <v>19680</v>
      </c>
      <c r="R1125" s="392">
        <f t="shared" si="310"/>
        <v>1.500156977299727E-2</v>
      </c>
    </row>
    <row r="1126" spans="1:18" s="14" customFormat="1" ht="14.1" customHeight="1" thickBot="1" x14ac:dyDescent="0.3">
      <c r="A1126" s="97">
        <v>15</v>
      </c>
      <c r="B1126" s="699" t="s">
        <v>281</v>
      </c>
      <c r="C1126" s="19">
        <v>1</v>
      </c>
      <c r="D1126" s="346">
        <v>475794</v>
      </c>
      <c r="E1126" s="285">
        <v>356847</v>
      </c>
      <c r="F1126" s="285">
        <v>297372</v>
      </c>
      <c r="G1126" s="285">
        <v>178422</v>
      </c>
      <c r="H1126" s="470">
        <f t="shared" si="304"/>
        <v>508896</v>
      </c>
      <c r="I1126" s="502">
        <f t="shared" si="305"/>
        <v>381672</v>
      </c>
      <c r="J1126" s="475">
        <f t="shared" si="311"/>
        <v>318060</v>
      </c>
      <c r="K1126" s="502">
        <f t="shared" si="312"/>
        <v>190836</v>
      </c>
      <c r="L1126" s="326">
        <f t="shared" si="306"/>
        <v>6.9572125751901026E-2</v>
      </c>
      <c r="M1126" s="326">
        <f t="shared" si="307"/>
        <v>6.9567629824546659E-2</v>
      </c>
      <c r="N1126" s="326">
        <f t="shared" si="308"/>
        <v>6.9569428190952742E-2</v>
      </c>
      <c r="O1126" s="326">
        <f t="shared" si="309"/>
        <v>6.9576621717052825E-2</v>
      </c>
      <c r="P1126" s="447">
        <f t="shared" si="303"/>
        <v>491496</v>
      </c>
      <c r="Q1126" s="439">
        <v>17400</v>
      </c>
      <c r="R1126" s="392">
        <f t="shared" si="310"/>
        <v>-0.20016676080583129</v>
      </c>
    </row>
    <row r="1127" spans="1:18" s="14" customFormat="1" ht="14.1" customHeight="1" thickBot="1" x14ac:dyDescent="0.3">
      <c r="A1127" s="97"/>
      <c r="B1127" s="700"/>
      <c r="C1127" s="22">
        <v>2</v>
      </c>
      <c r="D1127" s="346">
        <v>482937</v>
      </c>
      <c r="E1127" s="285">
        <v>362202</v>
      </c>
      <c r="F1127" s="285">
        <v>301836</v>
      </c>
      <c r="G1127" s="285">
        <v>181101</v>
      </c>
      <c r="H1127" s="470">
        <f t="shared" si="304"/>
        <v>516273</v>
      </c>
      <c r="I1127" s="502">
        <f t="shared" si="305"/>
        <v>387204</v>
      </c>
      <c r="J1127" s="475">
        <f t="shared" si="311"/>
        <v>322671</v>
      </c>
      <c r="K1127" s="502">
        <f t="shared" si="312"/>
        <v>193602</v>
      </c>
      <c r="L1127" s="326">
        <f t="shared" si="306"/>
        <v>6.9027637145217702E-2</v>
      </c>
      <c r="M1127" s="326">
        <f t="shared" si="307"/>
        <v>6.9027780078519715E-2</v>
      </c>
      <c r="N1127" s="326">
        <f t="shared" si="308"/>
        <v>6.9027551385520608E-2</v>
      </c>
      <c r="O1127" s="326">
        <f t="shared" si="309"/>
        <v>6.9027780078519715E-2</v>
      </c>
      <c r="P1127" s="447">
        <f t="shared" si="303"/>
        <v>498873</v>
      </c>
      <c r="Q1127" s="439">
        <v>17400</v>
      </c>
      <c r="R1127" s="392">
        <f t="shared" si="310"/>
        <v>1.5014964522312324E-2</v>
      </c>
    </row>
    <row r="1128" spans="1:18" s="14" customFormat="1" ht="14.1" customHeight="1" thickBot="1" x14ac:dyDescent="0.3">
      <c r="A1128" s="97"/>
      <c r="B1128" s="700"/>
      <c r="C1128" s="22">
        <v>3</v>
      </c>
      <c r="D1128" s="346">
        <v>490179</v>
      </c>
      <c r="E1128" s="285">
        <v>367635</v>
      </c>
      <c r="F1128" s="285">
        <v>306363</v>
      </c>
      <c r="G1128" s="285">
        <v>183816</v>
      </c>
      <c r="H1128" s="470">
        <f t="shared" si="304"/>
        <v>523755</v>
      </c>
      <c r="I1128" s="502">
        <f t="shared" si="305"/>
        <v>392817</v>
      </c>
      <c r="J1128" s="475">
        <f t="shared" si="311"/>
        <v>327348</v>
      </c>
      <c r="K1128" s="502">
        <f t="shared" si="312"/>
        <v>196407</v>
      </c>
      <c r="L1128" s="326">
        <f t="shared" si="306"/>
        <v>6.8497426450337531E-2</v>
      </c>
      <c r="M1128" s="326">
        <f t="shared" si="307"/>
        <v>6.8497286711004121E-2</v>
      </c>
      <c r="N1128" s="326">
        <f t="shared" si="308"/>
        <v>6.8497174919947904E-2</v>
      </c>
      <c r="O1128" s="326">
        <f t="shared" si="309"/>
        <v>6.849784567175872E-2</v>
      </c>
      <c r="P1128" s="447">
        <f t="shared" si="303"/>
        <v>506355</v>
      </c>
      <c r="Q1128" s="439">
        <v>17400</v>
      </c>
      <c r="R1128" s="392">
        <f t="shared" si="310"/>
        <v>1.4991634502294238E-2</v>
      </c>
    </row>
    <row r="1129" spans="1:18" s="14" customFormat="1" ht="14.1" customHeight="1" thickBot="1" x14ac:dyDescent="0.3">
      <c r="A1129" s="97"/>
      <c r="B1129" s="700"/>
      <c r="C1129" s="22">
        <v>4</v>
      </c>
      <c r="D1129" s="346">
        <v>497535</v>
      </c>
      <c r="E1129" s="285">
        <v>373152</v>
      </c>
      <c r="F1129" s="285">
        <v>310959</v>
      </c>
      <c r="G1129" s="285">
        <v>186576</v>
      </c>
      <c r="H1129" s="470">
        <f t="shared" si="304"/>
        <v>533634</v>
      </c>
      <c r="I1129" s="502">
        <f t="shared" si="305"/>
        <v>400227</v>
      </c>
      <c r="J1129" s="475">
        <f t="shared" si="311"/>
        <v>333522</v>
      </c>
      <c r="K1129" s="502">
        <f t="shared" si="312"/>
        <v>200112</v>
      </c>
      <c r="L1129" s="326">
        <f t="shared" si="306"/>
        <v>7.255569959902318E-2</v>
      </c>
      <c r="M1129" s="326">
        <f t="shared" si="307"/>
        <v>7.2557563673784409E-2</v>
      </c>
      <c r="N1129" s="326">
        <f t="shared" si="308"/>
        <v>7.2559404937628427E-2</v>
      </c>
      <c r="O1129" s="326">
        <f t="shared" si="309"/>
        <v>7.2549524054540779E-2</v>
      </c>
      <c r="P1129" s="447">
        <f t="shared" si="303"/>
        <v>513954</v>
      </c>
      <c r="Q1129" s="439">
        <v>19680</v>
      </c>
      <c r="R1129" s="392">
        <f t="shared" si="310"/>
        <v>1.501501501501501E-2</v>
      </c>
    </row>
    <row r="1130" spans="1:18" s="14" customFormat="1" ht="14.1" customHeight="1" thickBot="1" x14ac:dyDescent="0.3">
      <c r="A1130" s="97"/>
      <c r="B1130" s="700"/>
      <c r="C1130" s="22">
        <v>5</v>
      </c>
      <c r="D1130" s="346">
        <v>505002</v>
      </c>
      <c r="E1130" s="285">
        <v>378753</v>
      </c>
      <c r="F1130" s="285">
        <v>315627</v>
      </c>
      <c r="G1130" s="285">
        <v>189375</v>
      </c>
      <c r="H1130" s="470">
        <f t="shared" si="304"/>
        <v>541347</v>
      </c>
      <c r="I1130" s="502">
        <f t="shared" si="305"/>
        <v>406011</v>
      </c>
      <c r="J1130" s="475">
        <f t="shared" si="311"/>
        <v>338343</v>
      </c>
      <c r="K1130" s="502">
        <f t="shared" si="312"/>
        <v>203004</v>
      </c>
      <c r="L1130" s="326">
        <f t="shared" si="306"/>
        <v>7.1970011999952482E-2</v>
      </c>
      <c r="M1130" s="326">
        <f t="shared" si="307"/>
        <v>7.1967746790124437E-2</v>
      </c>
      <c r="N1130" s="326">
        <f t="shared" si="308"/>
        <v>7.1971029094469105E-2</v>
      </c>
      <c r="O1130" s="326">
        <f t="shared" si="309"/>
        <v>7.1968316831683171E-2</v>
      </c>
      <c r="P1130" s="447">
        <f t="shared" si="303"/>
        <v>521667</v>
      </c>
      <c r="Q1130" s="439">
        <v>19680</v>
      </c>
      <c r="R1130" s="392">
        <f t="shared" si="310"/>
        <v>1.5001929508618561E-2</v>
      </c>
    </row>
    <row r="1131" spans="1:18" s="14" customFormat="1" ht="14.1" customHeight="1" thickBot="1" x14ac:dyDescent="0.3">
      <c r="A1131" s="97"/>
      <c r="B1131" s="700"/>
      <c r="C1131" s="22">
        <v>6</v>
      </c>
      <c r="D1131" s="346">
        <v>512571</v>
      </c>
      <c r="E1131" s="285">
        <v>384429</v>
      </c>
      <c r="F1131" s="285">
        <v>320358</v>
      </c>
      <c r="G1131" s="285">
        <v>192213</v>
      </c>
      <c r="H1131" s="470">
        <f t="shared" si="304"/>
        <v>549165</v>
      </c>
      <c r="I1131" s="502">
        <f t="shared" si="305"/>
        <v>411873</v>
      </c>
      <c r="J1131" s="475">
        <f t="shared" si="311"/>
        <v>343227</v>
      </c>
      <c r="K1131" s="502">
        <f t="shared" si="312"/>
        <v>205938</v>
      </c>
      <c r="L1131" s="326">
        <f t="shared" si="306"/>
        <v>7.1393036281802907E-2</v>
      </c>
      <c r="M1131" s="326">
        <f t="shared" si="307"/>
        <v>7.1388995107028869E-2</v>
      </c>
      <c r="N1131" s="326">
        <f t="shared" si="308"/>
        <v>7.1385762178562739E-2</v>
      </c>
      <c r="O1131" s="326">
        <f t="shared" si="309"/>
        <v>7.1405159900735121E-2</v>
      </c>
      <c r="P1131" s="447">
        <f t="shared" si="303"/>
        <v>529485</v>
      </c>
      <c r="Q1131" s="439">
        <v>19680</v>
      </c>
      <c r="R1131" s="392">
        <f t="shared" si="310"/>
        <v>1.4986138613861444E-2</v>
      </c>
    </row>
    <row r="1132" spans="1:18" s="14" customFormat="1" ht="14.1" customHeight="1" thickBot="1" x14ac:dyDescent="0.3">
      <c r="A1132" s="97"/>
      <c r="B1132" s="700"/>
      <c r="C1132" s="22">
        <v>7</v>
      </c>
      <c r="D1132" s="346">
        <v>520260</v>
      </c>
      <c r="E1132" s="285">
        <v>390195</v>
      </c>
      <c r="F1132" s="285">
        <v>325164</v>
      </c>
      <c r="G1132" s="285">
        <v>195099</v>
      </c>
      <c r="H1132" s="470">
        <f t="shared" si="304"/>
        <v>557109</v>
      </c>
      <c r="I1132" s="502">
        <f t="shared" si="305"/>
        <v>417831</v>
      </c>
      <c r="J1132" s="475">
        <f t="shared" si="311"/>
        <v>348192</v>
      </c>
      <c r="K1132" s="502">
        <f t="shared" si="312"/>
        <v>208917</v>
      </c>
      <c r="L1132" s="326">
        <f t="shared" si="306"/>
        <v>7.0828047514704187E-2</v>
      </c>
      <c r="M1132" s="326">
        <f t="shared" si="307"/>
        <v>7.0826125398839049E-2</v>
      </c>
      <c r="N1132" s="326">
        <f t="shared" si="308"/>
        <v>7.0819647931505331E-2</v>
      </c>
      <c r="O1132" s="326">
        <f t="shared" si="309"/>
        <v>7.0825580858948536E-2</v>
      </c>
      <c r="P1132" s="447">
        <f t="shared" si="303"/>
        <v>537429</v>
      </c>
      <c r="Q1132" s="439">
        <v>19680</v>
      </c>
      <c r="R1132" s="392">
        <f t="shared" si="310"/>
        <v>1.5014593185684655E-2</v>
      </c>
    </row>
    <row r="1133" spans="1:18" s="14" customFormat="1" ht="14.1" customHeight="1" thickBot="1" x14ac:dyDescent="0.3">
      <c r="A1133" s="97"/>
      <c r="B1133" s="700"/>
      <c r="C1133" s="22">
        <v>8</v>
      </c>
      <c r="D1133" s="346">
        <v>528072</v>
      </c>
      <c r="E1133" s="285">
        <v>396054</v>
      </c>
      <c r="F1133" s="285">
        <v>330045</v>
      </c>
      <c r="G1133" s="285">
        <v>198027</v>
      </c>
      <c r="H1133" s="470">
        <f t="shared" si="304"/>
        <v>565179</v>
      </c>
      <c r="I1133" s="502">
        <f t="shared" si="305"/>
        <v>423885</v>
      </c>
      <c r="J1133" s="475">
        <f t="shared" si="311"/>
        <v>353238</v>
      </c>
      <c r="K1133" s="502">
        <f t="shared" si="312"/>
        <v>211941</v>
      </c>
      <c r="L1133" s="326">
        <f t="shared" si="306"/>
        <v>7.026882697813934E-2</v>
      </c>
      <c r="M1133" s="326">
        <f t="shared" si="307"/>
        <v>7.0270720659304037E-2</v>
      </c>
      <c r="N1133" s="326">
        <f t="shared" si="308"/>
        <v>7.0272235604235789E-2</v>
      </c>
      <c r="O1133" s="326">
        <f t="shared" si="309"/>
        <v>7.0263145934645277E-2</v>
      </c>
      <c r="P1133" s="447">
        <f t="shared" si="303"/>
        <v>545499</v>
      </c>
      <c r="Q1133" s="439">
        <v>19680</v>
      </c>
      <c r="R1133" s="392">
        <f t="shared" si="310"/>
        <v>1.5007765288391983E-2</v>
      </c>
    </row>
    <row r="1134" spans="1:18" s="14" customFormat="1" ht="14.1" customHeight="1" thickBot="1" x14ac:dyDescent="0.3">
      <c r="A1134" s="97"/>
      <c r="B1134" s="700"/>
      <c r="C1134" s="22">
        <v>9</v>
      </c>
      <c r="D1134" s="346">
        <v>535986</v>
      </c>
      <c r="E1134" s="285">
        <v>401991</v>
      </c>
      <c r="F1134" s="285">
        <v>334992</v>
      </c>
      <c r="G1134" s="285">
        <v>200994</v>
      </c>
      <c r="H1134" s="470">
        <f t="shared" si="304"/>
        <v>573354</v>
      </c>
      <c r="I1134" s="502">
        <f t="shared" si="305"/>
        <v>430017</v>
      </c>
      <c r="J1134" s="475">
        <f t="shared" si="311"/>
        <v>358347</v>
      </c>
      <c r="K1134" s="502">
        <f t="shared" si="312"/>
        <v>215007</v>
      </c>
      <c r="L1134" s="326">
        <f t="shared" si="306"/>
        <v>6.9718238909225239E-2</v>
      </c>
      <c r="M1134" s="326">
        <f t="shared" si="307"/>
        <v>6.971797876071853E-2</v>
      </c>
      <c r="N1134" s="326">
        <f t="shared" si="308"/>
        <v>6.9718082819888241E-2</v>
      </c>
      <c r="O1134" s="326">
        <f t="shared" si="309"/>
        <v>6.9718499059673422E-2</v>
      </c>
      <c r="P1134" s="447">
        <f t="shared" si="303"/>
        <v>553674</v>
      </c>
      <c r="Q1134" s="439">
        <v>19680</v>
      </c>
      <c r="R1134" s="392">
        <f t="shared" si="310"/>
        <v>1.4982805375024721E-2</v>
      </c>
    </row>
    <row r="1135" spans="1:18" s="14" customFormat="1" ht="14.1" customHeight="1" thickBot="1" x14ac:dyDescent="0.3">
      <c r="A1135" s="97"/>
      <c r="B1135" s="701"/>
      <c r="C1135" s="23">
        <v>10</v>
      </c>
      <c r="D1135" s="346">
        <v>544023</v>
      </c>
      <c r="E1135" s="285">
        <v>408018</v>
      </c>
      <c r="F1135" s="285">
        <v>340014</v>
      </c>
      <c r="G1135" s="285">
        <v>204009</v>
      </c>
      <c r="H1135" s="470">
        <f t="shared" si="304"/>
        <v>581655</v>
      </c>
      <c r="I1135" s="502">
        <f t="shared" si="305"/>
        <v>436242</v>
      </c>
      <c r="J1135" s="475">
        <f t="shared" si="311"/>
        <v>363534</v>
      </c>
      <c r="K1135" s="502">
        <f t="shared" si="312"/>
        <v>218121</v>
      </c>
      <c r="L1135" s="326">
        <f t="shared" si="306"/>
        <v>6.9173545971401948E-2</v>
      </c>
      <c r="M1135" s="326">
        <f t="shared" si="307"/>
        <v>6.9173418819757956E-2</v>
      </c>
      <c r="N1135" s="326">
        <f t="shared" si="308"/>
        <v>6.9173622262612713E-2</v>
      </c>
      <c r="O1135" s="326">
        <f t="shared" si="309"/>
        <v>6.9173418819757956E-2</v>
      </c>
      <c r="P1135" s="447">
        <f t="shared" si="303"/>
        <v>561975</v>
      </c>
      <c r="Q1135" s="439">
        <v>19680</v>
      </c>
      <c r="R1135" s="392">
        <f t="shared" si="310"/>
        <v>1.5000447774560444E-2</v>
      </c>
    </row>
    <row r="1136" spans="1:18" s="14" customFormat="1" ht="14.1" customHeight="1" thickBot="1" x14ac:dyDescent="0.3">
      <c r="A1136" s="97">
        <v>16</v>
      </c>
      <c r="B1136" s="699" t="s">
        <v>282</v>
      </c>
      <c r="C1136" s="19">
        <v>1</v>
      </c>
      <c r="D1136" s="363">
        <v>560478</v>
      </c>
      <c r="E1136" s="364">
        <v>420360</v>
      </c>
      <c r="F1136" s="364">
        <v>350298</v>
      </c>
      <c r="G1136" s="364">
        <v>210180</v>
      </c>
      <c r="H1136" s="470">
        <f t="shared" si="304"/>
        <v>598653</v>
      </c>
      <c r="I1136" s="502">
        <f t="shared" si="305"/>
        <v>448989</v>
      </c>
      <c r="J1136" s="475">
        <f t="shared" si="311"/>
        <v>374157</v>
      </c>
      <c r="K1136" s="502">
        <f t="shared" si="312"/>
        <v>224496</v>
      </c>
      <c r="L1136" s="326">
        <f t="shared" ref="L1136:L1141" si="313">(H1136-D1136)/D1136</f>
        <v>6.8111504822669228E-2</v>
      </c>
      <c r="M1136" s="326">
        <f t="shared" ref="M1136:M1141" si="314">(I1136-E1136)/E1136</f>
        <v>6.8105909220668004E-2</v>
      </c>
      <c r="N1136" s="326">
        <f t="shared" ref="N1136:N1141" si="315">(J1136-F1136)/F1136</f>
        <v>6.8110580134628229E-2</v>
      </c>
      <c r="O1136" s="326">
        <f t="shared" ref="O1136:O1141" si="316">(K1136-G1136)/G1136</f>
        <v>6.811304596060519E-2</v>
      </c>
      <c r="P1136" s="447">
        <f t="shared" si="303"/>
        <v>578973</v>
      </c>
      <c r="Q1136" s="439">
        <v>19680</v>
      </c>
      <c r="R1136" s="392">
        <f t="shared" ref="R1136:R1141" si="317">G1136/G1135-1</f>
        <v>3.0248665500051564E-2</v>
      </c>
    </row>
    <row r="1137" spans="1:18" s="14" customFormat="1" ht="14.1" customHeight="1" thickBot="1" x14ac:dyDescent="0.3">
      <c r="A1137" s="97"/>
      <c r="B1137" s="700"/>
      <c r="C1137" s="22">
        <v>2</v>
      </c>
      <c r="D1137" s="363">
        <v>568875</v>
      </c>
      <c r="E1137" s="364">
        <v>426657</v>
      </c>
      <c r="F1137" s="364">
        <v>355548</v>
      </c>
      <c r="G1137" s="364">
        <v>213327</v>
      </c>
      <c r="H1137" s="470">
        <f t="shared" si="304"/>
        <v>607329</v>
      </c>
      <c r="I1137" s="502">
        <f t="shared" si="305"/>
        <v>455496</v>
      </c>
      <c r="J1137" s="475">
        <f t="shared" si="311"/>
        <v>379581</v>
      </c>
      <c r="K1137" s="502">
        <f t="shared" si="312"/>
        <v>227748</v>
      </c>
      <c r="L1137" s="326">
        <f t="shared" si="313"/>
        <v>6.7596572181938042E-2</v>
      </c>
      <c r="M1137" s="326">
        <f t="shared" si="314"/>
        <v>6.759293765249369E-2</v>
      </c>
      <c r="N1137" s="326">
        <f t="shared" si="315"/>
        <v>6.7594248877788657E-2</v>
      </c>
      <c r="O1137" s="326">
        <f t="shared" si="316"/>
        <v>6.7600444388192779E-2</v>
      </c>
      <c r="P1137" s="447">
        <f t="shared" si="303"/>
        <v>587649</v>
      </c>
      <c r="Q1137" s="439">
        <v>19680</v>
      </c>
      <c r="R1137" s="392">
        <f t="shared" si="317"/>
        <v>1.4972880388238741E-2</v>
      </c>
    </row>
    <row r="1138" spans="1:18" s="14" customFormat="1" ht="14.1" customHeight="1" thickBot="1" x14ac:dyDescent="0.3">
      <c r="A1138" s="97"/>
      <c r="B1138" s="700"/>
      <c r="C1138" s="22">
        <v>3</v>
      </c>
      <c r="D1138" s="363">
        <v>577422</v>
      </c>
      <c r="E1138" s="364">
        <v>433068</v>
      </c>
      <c r="F1138" s="364">
        <v>360888</v>
      </c>
      <c r="G1138" s="364">
        <v>216534</v>
      </c>
      <c r="H1138" s="470">
        <f t="shared" si="304"/>
        <v>616158</v>
      </c>
      <c r="I1138" s="502">
        <f t="shared" si="305"/>
        <v>462120</v>
      </c>
      <c r="J1138" s="475">
        <f t="shared" si="311"/>
        <v>385098</v>
      </c>
      <c r="K1138" s="502">
        <f t="shared" si="312"/>
        <v>231060</v>
      </c>
      <c r="L1138" s="326">
        <f t="shared" si="313"/>
        <v>6.7084385423485771E-2</v>
      </c>
      <c r="M1138" s="326">
        <f t="shared" si="314"/>
        <v>6.7084153066031202E-2</v>
      </c>
      <c r="N1138" s="326">
        <f t="shared" si="315"/>
        <v>6.7084524838731133E-2</v>
      </c>
      <c r="O1138" s="326">
        <f t="shared" si="316"/>
        <v>6.7084153066031202E-2</v>
      </c>
      <c r="P1138" s="447">
        <f t="shared" si="303"/>
        <v>596478</v>
      </c>
      <c r="Q1138" s="439">
        <v>19680</v>
      </c>
      <c r="R1138" s="392">
        <f t="shared" si="317"/>
        <v>1.5033258799870719E-2</v>
      </c>
    </row>
    <row r="1139" spans="1:18" s="14" customFormat="1" ht="14.1" customHeight="1" thickBot="1" x14ac:dyDescent="0.3">
      <c r="A1139" s="97"/>
      <c r="B1139" s="700"/>
      <c r="C1139" s="22">
        <v>4</v>
      </c>
      <c r="D1139" s="346">
        <v>586068</v>
      </c>
      <c r="E1139" s="285">
        <v>439551</v>
      </c>
      <c r="F1139" s="285">
        <v>366294</v>
      </c>
      <c r="G1139" s="285">
        <v>219777</v>
      </c>
      <c r="H1139" s="470">
        <f t="shared" si="304"/>
        <v>625089</v>
      </c>
      <c r="I1139" s="502">
        <f t="shared" si="305"/>
        <v>468816</v>
      </c>
      <c r="J1139" s="475">
        <f t="shared" si="311"/>
        <v>390681</v>
      </c>
      <c r="K1139" s="502">
        <f t="shared" si="312"/>
        <v>234408</v>
      </c>
      <c r="L1139" s="326">
        <f t="shared" si="313"/>
        <v>6.6581011077212884E-2</v>
      </c>
      <c r="M1139" s="326">
        <f t="shared" si="314"/>
        <v>6.6579304790570379E-2</v>
      </c>
      <c r="N1139" s="326">
        <f t="shared" si="315"/>
        <v>6.657766711985455E-2</v>
      </c>
      <c r="O1139" s="326">
        <f t="shared" si="316"/>
        <v>6.6572025280170352E-2</v>
      </c>
      <c r="P1139" s="447">
        <f t="shared" si="303"/>
        <v>605409</v>
      </c>
      <c r="Q1139" s="439">
        <v>19680</v>
      </c>
      <c r="R1139" s="392">
        <f t="shared" si="317"/>
        <v>1.4976862755964326E-2</v>
      </c>
    </row>
    <row r="1140" spans="1:18" s="14" customFormat="1" ht="14.1" customHeight="1" thickBot="1" x14ac:dyDescent="0.3">
      <c r="A1140" s="97"/>
      <c r="B1140" s="700"/>
      <c r="C1140" s="22">
        <v>5</v>
      </c>
      <c r="D1140" s="346">
        <v>594864</v>
      </c>
      <c r="E1140" s="285">
        <v>446148</v>
      </c>
      <c r="F1140" s="285">
        <v>371790</v>
      </c>
      <c r="G1140" s="285">
        <v>223074</v>
      </c>
      <c r="H1140" s="470">
        <f t="shared" si="304"/>
        <v>634176</v>
      </c>
      <c r="I1140" s="502">
        <f t="shared" si="305"/>
        <v>475632</v>
      </c>
      <c r="J1140" s="475">
        <f t="shared" si="311"/>
        <v>396360</v>
      </c>
      <c r="K1140" s="502">
        <f t="shared" si="312"/>
        <v>237816</v>
      </c>
      <c r="L1140" s="326">
        <f t="shared" si="313"/>
        <v>6.6085693536673928E-2</v>
      </c>
      <c r="M1140" s="326">
        <f t="shared" si="314"/>
        <v>6.6085693536673928E-2</v>
      </c>
      <c r="N1140" s="326">
        <f t="shared" si="315"/>
        <v>6.6085693536673928E-2</v>
      </c>
      <c r="O1140" s="326">
        <f t="shared" si="316"/>
        <v>6.6085693536673928E-2</v>
      </c>
      <c r="P1140" s="447">
        <f t="shared" si="303"/>
        <v>614496</v>
      </c>
      <c r="Q1140" s="439">
        <v>19680</v>
      </c>
      <c r="R1140" s="392">
        <f t="shared" si="317"/>
        <v>1.500156977299727E-2</v>
      </c>
    </row>
    <row r="1141" spans="1:18" s="14" customFormat="1" ht="14.1" customHeight="1" thickBot="1" x14ac:dyDescent="0.3">
      <c r="A1141" s="97"/>
      <c r="B1141" s="701"/>
      <c r="C1141" s="23">
        <v>6</v>
      </c>
      <c r="D1141" s="346">
        <v>603783</v>
      </c>
      <c r="E1141" s="285">
        <v>452838</v>
      </c>
      <c r="F1141" s="285">
        <v>377364</v>
      </c>
      <c r="G1141" s="285">
        <v>226419</v>
      </c>
      <c r="H1141" s="470">
        <f t="shared" si="304"/>
        <v>643389</v>
      </c>
      <c r="I1141" s="481">
        <f t="shared" si="305"/>
        <v>482541</v>
      </c>
      <c r="J1141" s="475">
        <f t="shared" si="311"/>
        <v>402117</v>
      </c>
      <c r="K1141" s="481">
        <f t="shared" si="312"/>
        <v>241272</v>
      </c>
      <c r="L1141" s="326">
        <f t="shared" si="313"/>
        <v>6.5596414605909745E-2</v>
      </c>
      <c r="M1141" s="326">
        <f t="shared" si="314"/>
        <v>6.5592993520861759E-2</v>
      </c>
      <c r="N1141" s="326">
        <f t="shared" si="315"/>
        <v>6.5594492320412118E-2</v>
      </c>
      <c r="O1141" s="326">
        <f t="shared" si="316"/>
        <v>6.5599618406582488E-2</v>
      </c>
      <c r="P1141" s="447">
        <f t="shared" si="303"/>
        <v>623709</v>
      </c>
      <c r="Q1141" s="439">
        <v>19680</v>
      </c>
      <c r="R1141" s="392">
        <f t="shared" si="317"/>
        <v>1.4995024072729235E-2</v>
      </c>
    </row>
    <row r="1142" spans="1:18" s="14" customFormat="1" ht="16.899999999999999" customHeight="1" thickBot="1" x14ac:dyDescent="0.3">
      <c r="A1142" s="97">
        <v>17</v>
      </c>
      <c r="B1142" s="657" t="s">
        <v>283</v>
      </c>
      <c r="C1142" s="125"/>
      <c r="D1142" s="720" t="s">
        <v>929</v>
      </c>
      <c r="E1142" s="721"/>
      <c r="F1142" s="721"/>
      <c r="G1142" s="725"/>
      <c r="H1142" s="706" t="s">
        <v>929</v>
      </c>
      <c r="I1142" s="707"/>
      <c r="J1142" s="707"/>
      <c r="K1142" s="708"/>
      <c r="L1142" s="325"/>
      <c r="M1142" s="325"/>
      <c r="N1142" s="325"/>
      <c r="O1142" s="325"/>
      <c r="P1142" s="449"/>
      <c r="Q1142" s="451"/>
      <c r="R1142"/>
    </row>
    <row r="1143" spans="1:18" s="14" customFormat="1" ht="14.1" customHeight="1" thickBot="1" x14ac:dyDescent="0.3">
      <c r="A1143" s="97"/>
      <c r="B1143" s="658"/>
      <c r="C1143" s="20">
        <v>1</v>
      </c>
      <c r="D1143" s="346">
        <v>871413</v>
      </c>
      <c r="E1143" s="285">
        <v>653559</v>
      </c>
      <c r="F1143" s="285">
        <v>544632</v>
      </c>
      <c r="G1143" s="285">
        <v>326781</v>
      </c>
      <c r="H1143" s="470">
        <f t="shared" si="304"/>
        <v>919851</v>
      </c>
      <c r="I1143" s="502">
        <f t="shared" si="305"/>
        <v>689889</v>
      </c>
      <c r="J1143" s="475">
        <f t="shared" ref="J1143" si="318">(ROUND((+H1143/8*5)/3,0))*3</f>
        <v>574908</v>
      </c>
      <c r="K1143" s="502">
        <f t="shared" ref="K1143" si="319">(ROUND((+H1143/8*3)/3,0))*3</f>
        <v>344943</v>
      </c>
      <c r="L1143" s="326">
        <f>(H1143-D1143)/D1143</f>
        <v>5.5585583414523305E-2</v>
      </c>
      <c r="M1143" s="326">
        <f>(I1143-E1143)/E1143</f>
        <v>5.5587942328083617E-2</v>
      </c>
      <c r="N1143" s="326">
        <f>(J1143-F1143)/F1143</f>
        <v>5.5589829462829948E-2</v>
      </c>
      <c r="O1143" s="326">
        <f>(K1143-G1143)/G1143</f>
        <v>5.5578506706326254E-2</v>
      </c>
      <c r="P1143" s="447">
        <f t="shared" si="303"/>
        <v>900171</v>
      </c>
      <c r="Q1143" s="439">
        <v>19680</v>
      </c>
      <c r="R1143" s="392"/>
    </row>
    <row r="1144" spans="1:18" s="14" customFormat="1" ht="14.1" customHeight="1" thickBot="1" x14ac:dyDescent="0.3">
      <c r="A1144" s="97"/>
      <c r="B1144" s="658"/>
      <c r="C1144" s="22">
        <v>2</v>
      </c>
      <c r="D1144" s="346">
        <v>884475</v>
      </c>
      <c r="E1144" s="285">
        <v>663357</v>
      </c>
      <c r="F1144" s="285">
        <v>552798</v>
      </c>
      <c r="G1144" s="285">
        <v>331677</v>
      </c>
      <c r="H1144" s="470">
        <f t="shared" si="304"/>
        <v>933342</v>
      </c>
      <c r="I1144" s="502">
        <f t="shared" si="305"/>
        <v>700008</v>
      </c>
      <c r="J1144" s="475">
        <f t="shared" ref="J1144:J1158" si="320">(ROUND((+H1144/8*5)/3,0))*3</f>
        <v>583338</v>
      </c>
      <c r="K1144" s="502">
        <f t="shared" ref="K1144:K1158" si="321">(ROUND((+H1144/8*3)/3,0))*3</f>
        <v>350004</v>
      </c>
      <c r="L1144" s="326">
        <f t="shared" ref="L1144:L1158" si="322">(H1144-D1144)/D1144</f>
        <v>5.5249724412787249E-2</v>
      </c>
      <c r="M1144" s="326">
        <f t="shared" ref="M1144:M1158" si="323">(I1144-E1144)/E1144</f>
        <v>5.5250792559662441E-2</v>
      </c>
      <c r="N1144" s="326">
        <f t="shared" ref="N1144:N1158" si="324">(J1144-F1144)/F1144</f>
        <v>5.524622013827836E-2</v>
      </c>
      <c r="O1144" s="326">
        <f t="shared" ref="O1144:O1158" si="325">(K1144-G1144)/G1144</f>
        <v>5.5255564901998025E-2</v>
      </c>
      <c r="P1144" s="447">
        <f t="shared" si="303"/>
        <v>913662</v>
      </c>
      <c r="Q1144" s="439">
        <v>19680</v>
      </c>
      <c r="R1144" s="392">
        <f t="shared" ref="R1144:R1158" si="326">G1144/G1143-1</f>
        <v>1.4982511223112782E-2</v>
      </c>
    </row>
    <row r="1145" spans="1:18" s="14" customFormat="1" ht="14.1" customHeight="1" thickBot="1" x14ac:dyDescent="0.3">
      <c r="A1145" s="97"/>
      <c r="B1145" s="658"/>
      <c r="C1145" s="22">
        <v>3</v>
      </c>
      <c r="D1145" s="346">
        <v>897741</v>
      </c>
      <c r="E1145" s="285">
        <v>673305</v>
      </c>
      <c r="F1145" s="285">
        <v>561087</v>
      </c>
      <c r="G1145" s="285">
        <v>336654</v>
      </c>
      <c r="H1145" s="470">
        <f t="shared" si="304"/>
        <v>947046</v>
      </c>
      <c r="I1145" s="502">
        <f t="shared" si="305"/>
        <v>710286</v>
      </c>
      <c r="J1145" s="475">
        <f t="shared" si="320"/>
        <v>591903</v>
      </c>
      <c r="K1145" s="502">
        <f t="shared" si="321"/>
        <v>355143</v>
      </c>
      <c r="L1145" s="326">
        <f t="shared" si="322"/>
        <v>5.4921185508960822E-2</v>
      </c>
      <c r="M1145" s="326">
        <f t="shared" si="323"/>
        <v>5.4924588410898478E-2</v>
      </c>
      <c r="N1145" s="326">
        <f t="shared" si="324"/>
        <v>5.4921963973501436E-2</v>
      </c>
      <c r="O1145" s="326">
        <f t="shared" si="325"/>
        <v>5.4919888074996884E-2</v>
      </c>
      <c r="P1145" s="447">
        <f t="shared" si="303"/>
        <v>927366</v>
      </c>
      <c r="Q1145" s="439">
        <v>19680</v>
      </c>
      <c r="R1145" s="392">
        <f t="shared" si="326"/>
        <v>1.5005562640761916E-2</v>
      </c>
    </row>
    <row r="1146" spans="1:18" s="14" customFormat="1" ht="14.1" customHeight="1" thickBot="1" x14ac:dyDescent="0.3">
      <c r="A1146" s="97"/>
      <c r="B1146" s="658"/>
      <c r="C1146" s="22">
        <v>4</v>
      </c>
      <c r="D1146" s="346">
        <v>911205</v>
      </c>
      <c r="E1146" s="285">
        <v>683403</v>
      </c>
      <c r="F1146" s="285">
        <v>569502</v>
      </c>
      <c r="G1146" s="285">
        <v>341703</v>
      </c>
      <c r="H1146" s="470">
        <f t="shared" si="304"/>
        <v>961614</v>
      </c>
      <c r="I1146" s="502">
        <f t="shared" si="305"/>
        <v>721212</v>
      </c>
      <c r="J1146" s="475">
        <f t="shared" si="320"/>
        <v>601008</v>
      </c>
      <c r="K1146" s="502">
        <f t="shared" si="321"/>
        <v>360606</v>
      </c>
      <c r="L1146" s="326">
        <f t="shared" si="322"/>
        <v>5.5321250432120106E-2</v>
      </c>
      <c r="M1146" s="326">
        <f t="shared" si="323"/>
        <v>5.5324603491644024E-2</v>
      </c>
      <c r="N1146" s="326">
        <f t="shared" si="324"/>
        <v>5.5322018184308396E-2</v>
      </c>
      <c r="O1146" s="326">
        <f t="shared" si="325"/>
        <v>5.5319970851880139E-2</v>
      </c>
      <c r="P1146" s="447">
        <f t="shared" si="303"/>
        <v>941274</v>
      </c>
      <c r="Q1146" s="439">
        <v>20340</v>
      </c>
      <c r="R1146" s="392">
        <f t="shared" si="326"/>
        <v>1.4997593968882006E-2</v>
      </c>
    </row>
    <row r="1147" spans="1:18" s="14" customFormat="1" ht="14.1" customHeight="1" thickBot="1" x14ac:dyDescent="0.3">
      <c r="A1147" s="97"/>
      <c r="B1147" s="658"/>
      <c r="C1147" s="22">
        <v>5</v>
      </c>
      <c r="D1147" s="346">
        <v>924876</v>
      </c>
      <c r="E1147" s="285">
        <v>693657</v>
      </c>
      <c r="F1147" s="285">
        <v>578049</v>
      </c>
      <c r="G1147" s="285">
        <v>346830</v>
      </c>
      <c r="H1147" s="470">
        <f t="shared" si="304"/>
        <v>975738</v>
      </c>
      <c r="I1147" s="502">
        <f t="shared" si="305"/>
        <v>731805</v>
      </c>
      <c r="J1147" s="475">
        <f t="shared" si="320"/>
        <v>609837</v>
      </c>
      <c r="K1147" s="502">
        <f t="shared" si="321"/>
        <v>365901</v>
      </c>
      <c r="L1147" s="326">
        <f t="shared" si="322"/>
        <v>5.4993318023172838E-2</v>
      </c>
      <c r="M1147" s="326">
        <f t="shared" si="323"/>
        <v>5.499548047522046E-2</v>
      </c>
      <c r="N1147" s="326">
        <f t="shared" si="324"/>
        <v>5.4991877851185623E-2</v>
      </c>
      <c r="O1147" s="326">
        <f t="shared" si="325"/>
        <v>5.4986592855289333E-2</v>
      </c>
      <c r="P1147" s="447">
        <f t="shared" si="303"/>
        <v>955398</v>
      </c>
      <c r="Q1147" s="439">
        <v>20340</v>
      </c>
      <c r="R1147" s="392">
        <f t="shared" si="326"/>
        <v>1.5004258083774591E-2</v>
      </c>
    </row>
    <row r="1148" spans="1:18" s="14" customFormat="1" ht="14.1" customHeight="1" thickBot="1" x14ac:dyDescent="0.3">
      <c r="A1148" s="97"/>
      <c r="B1148" s="726"/>
      <c r="C1148" s="23">
        <v>6</v>
      </c>
      <c r="D1148" s="346">
        <v>938748</v>
      </c>
      <c r="E1148" s="285">
        <v>704061</v>
      </c>
      <c r="F1148" s="285">
        <v>586719</v>
      </c>
      <c r="G1148" s="285">
        <v>352032</v>
      </c>
      <c r="H1148" s="470">
        <f t="shared" si="304"/>
        <v>990066</v>
      </c>
      <c r="I1148" s="502">
        <f t="shared" si="305"/>
        <v>742551</v>
      </c>
      <c r="J1148" s="475">
        <f t="shared" si="320"/>
        <v>618792</v>
      </c>
      <c r="K1148" s="502">
        <f t="shared" si="321"/>
        <v>371274</v>
      </c>
      <c r="L1148" s="326">
        <f t="shared" si="322"/>
        <v>5.4666428050978537E-2</v>
      </c>
      <c r="M1148" s="326">
        <f t="shared" si="323"/>
        <v>5.4668558548193975E-2</v>
      </c>
      <c r="N1148" s="326">
        <f t="shared" si="324"/>
        <v>5.4665009996267382E-2</v>
      </c>
      <c r="O1148" s="326">
        <f t="shared" si="325"/>
        <v>5.4659803654213253E-2</v>
      </c>
      <c r="P1148" s="447">
        <f t="shared" si="303"/>
        <v>969726</v>
      </c>
      <c r="Q1148" s="439">
        <v>20340</v>
      </c>
      <c r="R1148" s="392">
        <f t="shared" si="326"/>
        <v>1.4998702534382735E-2</v>
      </c>
    </row>
    <row r="1149" spans="1:18" s="14" customFormat="1" ht="14.1" customHeight="1" thickBot="1" x14ac:dyDescent="0.3">
      <c r="A1149" s="97">
        <v>18</v>
      </c>
      <c r="B1149" s="699" t="s">
        <v>284</v>
      </c>
      <c r="C1149" s="19">
        <v>1</v>
      </c>
      <c r="D1149" s="346">
        <v>911205</v>
      </c>
      <c r="E1149" s="285">
        <v>683403</v>
      </c>
      <c r="F1149" s="285">
        <v>569502</v>
      </c>
      <c r="G1149" s="285">
        <v>341703</v>
      </c>
      <c r="H1149" s="470">
        <f t="shared" si="304"/>
        <v>961614</v>
      </c>
      <c r="I1149" s="502">
        <f t="shared" si="305"/>
        <v>721212</v>
      </c>
      <c r="J1149" s="475">
        <f t="shared" si="320"/>
        <v>601008</v>
      </c>
      <c r="K1149" s="502">
        <f t="shared" si="321"/>
        <v>360606</v>
      </c>
      <c r="L1149" s="326">
        <f t="shared" si="322"/>
        <v>5.5321250432120106E-2</v>
      </c>
      <c r="M1149" s="326">
        <f t="shared" si="323"/>
        <v>5.5324603491644024E-2</v>
      </c>
      <c r="N1149" s="326">
        <f t="shared" si="324"/>
        <v>5.5322018184308396E-2</v>
      </c>
      <c r="O1149" s="326">
        <f t="shared" si="325"/>
        <v>5.5319970851880139E-2</v>
      </c>
      <c r="P1149" s="447">
        <f t="shared" si="303"/>
        <v>941274</v>
      </c>
      <c r="Q1149" s="439">
        <v>20340</v>
      </c>
      <c r="R1149" s="392">
        <f t="shared" si="326"/>
        <v>-2.9341082628851933E-2</v>
      </c>
    </row>
    <row r="1150" spans="1:18" s="14" customFormat="1" ht="14.1" customHeight="1" thickBot="1" x14ac:dyDescent="0.3">
      <c r="A1150" s="97"/>
      <c r="B1150" s="700"/>
      <c r="C1150" s="22">
        <v>2</v>
      </c>
      <c r="D1150" s="346">
        <v>924876</v>
      </c>
      <c r="E1150" s="285">
        <v>693657</v>
      </c>
      <c r="F1150" s="285">
        <v>578049</v>
      </c>
      <c r="G1150" s="285">
        <v>346830</v>
      </c>
      <c r="H1150" s="470">
        <f t="shared" si="304"/>
        <v>975738</v>
      </c>
      <c r="I1150" s="502">
        <f t="shared" si="305"/>
        <v>731805</v>
      </c>
      <c r="J1150" s="475">
        <f t="shared" si="320"/>
        <v>609837</v>
      </c>
      <c r="K1150" s="502">
        <f t="shared" si="321"/>
        <v>365901</v>
      </c>
      <c r="L1150" s="326">
        <f t="shared" si="322"/>
        <v>5.4993318023172838E-2</v>
      </c>
      <c r="M1150" s="326">
        <f t="shared" si="323"/>
        <v>5.499548047522046E-2</v>
      </c>
      <c r="N1150" s="326">
        <f t="shared" si="324"/>
        <v>5.4991877851185623E-2</v>
      </c>
      <c r="O1150" s="326">
        <f t="shared" si="325"/>
        <v>5.4986592855289333E-2</v>
      </c>
      <c r="P1150" s="447">
        <f t="shared" si="303"/>
        <v>955398</v>
      </c>
      <c r="Q1150" s="439">
        <v>20340</v>
      </c>
      <c r="R1150" s="392">
        <f t="shared" si="326"/>
        <v>1.5004258083774591E-2</v>
      </c>
    </row>
    <row r="1151" spans="1:18" s="14" customFormat="1" ht="14.1" customHeight="1" thickBot="1" x14ac:dyDescent="0.3">
      <c r="A1151" s="97"/>
      <c r="B1151" s="700"/>
      <c r="C1151" s="22">
        <v>3</v>
      </c>
      <c r="D1151" s="346">
        <v>938748</v>
      </c>
      <c r="E1151" s="285">
        <v>704061</v>
      </c>
      <c r="F1151" s="285">
        <v>586719</v>
      </c>
      <c r="G1151" s="285">
        <v>352032</v>
      </c>
      <c r="H1151" s="470">
        <f t="shared" si="304"/>
        <v>990066</v>
      </c>
      <c r="I1151" s="502">
        <f t="shared" si="305"/>
        <v>742551</v>
      </c>
      <c r="J1151" s="475">
        <f t="shared" si="320"/>
        <v>618792</v>
      </c>
      <c r="K1151" s="502">
        <f t="shared" si="321"/>
        <v>371274</v>
      </c>
      <c r="L1151" s="326">
        <f t="shared" si="322"/>
        <v>5.4666428050978537E-2</v>
      </c>
      <c r="M1151" s="326">
        <f t="shared" si="323"/>
        <v>5.4668558548193975E-2</v>
      </c>
      <c r="N1151" s="326">
        <f t="shared" si="324"/>
        <v>5.4665009996267382E-2</v>
      </c>
      <c r="O1151" s="326">
        <f t="shared" si="325"/>
        <v>5.4659803654213253E-2</v>
      </c>
      <c r="P1151" s="447">
        <f t="shared" si="303"/>
        <v>969726</v>
      </c>
      <c r="Q1151" s="439">
        <v>20340</v>
      </c>
      <c r="R1151" s="392">
        <f t="shared" si="326"/>
        <v>1.4998702534382735E-2</v>
      </c>
    </row>
    <row r="1152" spans="1:18" s="14" customFormat="1" ht="14.1" customHeight="1" thickBot="1" x14ac:dyDescent="0.3">
      <c r="A1152" s="97"/>
      <c r="B1152" s="700"/>
      <c r="C1152" s="22">
        <v>4</v>
      </c>
      <c r="D1152" s="346">
        <v>952833</v>
      </c>
      <c r="E1152" s="285">
        <v>714624</v>
      </c>
      <c r="F1152" s="285">
        <v>595521</v>
      </c>
      <c r="G1152" s="285">
        <v>357312</v>
      </c>
      <c r="H1152" s="470">
        <f t="shared" si="304"/>
        <v>1004616</v>
      </c>
      <c r="I1152" s="502">
        <f t="shared" si="305"/>
        <v>753462</v>
      </c>
      <c r="J1152" s="475">
        <f t="shared" si="320"/>
        <v>627885</v>
      </c>
      <c r="K1152" s="502">
        <f t="shared" si="321"/>
        <v>376731</v>
      </c>
      <c r="L1152" s="326">
        <f t="shared" si="322"/>
        <v>5.4346354502835231E-2</v>
      </c>
      <c r="M1152" s="326">
        <f t="shared" si="323"/>
        <v>5.4347461042450293E-2</v>
      </c>
      <c r="N1152" s="326">
        <f t="shared" si="324"/>
        <v>5.4345690580181051E-2</v>
      </c>
      <c r="O1152" s="326">
        <f t="shared" si="325"/>
        <v>5.4347461042450293E-2</v>
      </c>
      <c r="P1152" s="447">
        <f t="shared" si="303"/>
        <v>984276</v>
      </c>
      <c r="Q1152" s="439">
        <v>20340</v>
      </c>
      <c r="R1152" s="392">
        <f t="shared" si="326"/>
        <v>1.4998636487592032E-2</v>
      </c>
    </row>
    <row r="1153" spans="1:18" s="14" customFormat="1" ht="14.1" customHeight="1" thickBot="1" x14ac:dyDescent="0.3">
      <c r="A1153" s="97"/>
      <c r="B1153" s="700"/>
      <c r="C1153" s="22">
        <v>5</v>
      </c>
      <c r="D1153" s="346">
        <v>967131</v>
      </c>
      <c r="E1153" s="285">
        <v>725349</v>
      </c>
      <c r="F1153" s="285">
        <v>604458</v>
      </c>
      <c r="G1153" s="285">
        <v>362673</v>
      </c>
      <c r="H1153" s="470">
        <f t="shared" si="304"/>
        <v>1019385</v>
      </c>
      <c r="I1153" s="502">
        <f t="shared" si="305"/>
        <v>764538</v>
      </c>
      <c r="J1153" s="475">
        <f t="shared" si="320"/>
        <v>637116</v>
      </c>
      <c r="K1153" s="502">
        <f t="shared" si="321"/>
        <v>382269</v>
      </c>
      <c r="L1153" s="326">
        <f t="shared" si="322"/>
        <v>5.4029909081603218E-2</v>
      </c>
      <c r="M1153" s="326">
        <f t="shared" si="323"/>
        <v>5.4027785245447366E-2</v>
      </c>
      <c r="N1153" s="326">
        <f t="shared" si="324"/>
        <v>5.4028567741679322E-2</v>
      </c>
      <c r="O1153" s="326">
        <f t="shared" si="325"/>
        <v>5.4032144659238487E-2</v>
      </c>
      <c r="P1153" s="447">
        <f t="shared" si="303"/>
        <v>999045</v>
      </c>
      <c r="Q1153" s="439">
        <v>20340</v>
      </c>
      <c r="R1153" s="392">
        <f t="shared" si="326"/>
        <v>1.5003694250403043E-2</v>
      </c>
    </row>
    <row r="1154" spans="1:18" s="14" customFormat="1" ht="14.1" customHeight="1" thickBot="1" x14ac:dyDescent="0.3">
      <c r="A1154" s="97"/>
      <c r="B1154" s="700"/>
      <c r="C1154" s="22">
        <v>6</v>
      </c>
      <c r="D1154" s="346">
        <v>981639</v>
      </c>
      <c r="E1154" s="285">
        <v>736230</v>
      </c>
      <c r="F1154" s="285">
        <v>613524</v>
      </c>
      <c r="G1154" s="285">
        <v>368115</v>
      </c>
      <c r="H1154" s="470">
        <f t="shared" si="304"/>
        <v>1034373</v>
      </c>
      <c r="I1154" s="502">
        <f t="shared" si="305"/>
        <v>775779</v>
      </c>
      <c r="J1154" s="475">
        <f t="shared" si="320"/>
        <v>646482</v>
      </c>
      <c r="K1154" s="502">
        <f t="shared" si="321"/>
        <v>387891</v>
      </c>
      <c r="L1154" s="326">
        <f t="shared" si="322"/>
        <v>5.3720359521168166E-2</v>
      </c>
      <c r="M1154" s="326">
        <f t="shared" si="323"/>
        <v>5.3718267389266938E-2</v>
      </c>
      <c r="N1154" s="326">
        <f t="shared" si="324"/>
        <v>5.371916991022356E-2</v>
      </c>
      <c r="O1154" s="326">
        <f t="shared" si="325"/>
        <v>5.372234220284422E-2</v>
      </c>
      <c r="P1154" s="447">
        <f t="shared" si="303"/>
        <v>1014033</v>
      </c>
      <c r="Q1154" s="439">
        <v>20340</v>
      </c>
      <c r="R1154" s="392">
        <f t="shared" si="326"/>
        <v>1.5005252665624358E-2</v>
      </c>
    </row>
    <row r="1155" spans="1:18" s="14" customFormat="1" ht="14.1" customHeight="1" thickBot="1" x14ac:dyDescent="0.3">
      <c r="A1155" s="97"/>
      <c r="B1155" s="700"/>
      <c r="C1155" s="22">
        <v>7</v>
      </c>
      <c r="D1155" s="346">
        <v>996354</v>
      </c>
      <c r="E1155" s="285">
        <v>747267</v>
      </c>
      <c r="F1155" s="285">
        <v>622722</v>
      </c>
      <c r="G1155" s="285">
        <v>373632</v>
      </c>
      <c r="H1155" s="470">
        <f t="shared" si="304"/>
        <v>1049574</v>
      </c>
      <c r="I1155" s="502">
        <f t="shared" si="305"/>
        <v>787182</v>
      </c>
      <c r="J1155" s="475">
        <f t="shared" si="320"/>
        <v>655983</v>
      </c>
      <c r="K1155" s="502">
        <f t="shared" si="321"/>
        <v>393591</v>
      </c>
      <c r="L1155" s="326">
        <f t="shared" si="322"/>
        <v>5.3414750179153189E-2</v>
      </c>
      <c r="M1155" s="326">
        <f t="shared" si="323"/>
        <v>5.3414642958942389E-2</v>
      </c>
      <c r="N1155" s="326">
        <f t="shared" si="324"/>
        <v>5.3412277067455459E-2</v>
      </c>
      <c r="O1155" s="326">
        <f t="shared" si="325"/>
        <v>5.3418872045220965E-2</v>
      </c>
      <c r="P1155" s="447">
        <f t="shared" si="303"/>
        <v>1029234</v>
      </c>
      <c r="Q1155" s="439">
        <v>20340</v>
      </c>
      <c r="R1155" s="392">
        <f t="shared" si="326"/>
        <v>1.4987164337231462E-2</v>
      </c>
    </row>
    <row r="1156" spans="1:18" s="14" customFormat="1" ht="14.1" customHeight="1" thickBot="1" x14ac:dyDescent="0.3">
      <c r="A1156" s="97"/>
      <c r="B1156" s="700"/>
      <c r="C1156" s="22">
        <v>8</v>
      </c>
      <c r="D1156" s="346">
        <v>1011297</v>
      </c>
      <c r="E1156" s="285">
        <v>758472</v>
      </c>
      <c r="F1156" s="285">
        <v>632061</v>
      </c>
      <c r="G1156" s="285">
        <v>379236</v>
      </c>
      <c r="H1156" s="470">
        <f t="shared" si="304"/>
        <v>1065009</v>
      </c>
      <c r="I1156" s="502">
        <f t="shared" si="305"/>
        <v>798756</v>
      </c>
      <c r="J1156" s="475">
        <f t="shared" si="320"/>
        <v>665631</v>
      </c>
      <c r="K1156" s="502">
        <f t="shared" si="321"/>
        <v>399378</v>
      </c>
      <c r="L1156" s="326">
        <f t="shared" si="322"/>
        <v>5.3111993805973916E-2</v>
      </c>
      <c r="M1156" s="326">
        <f t="shared" si="323"/>
        <v>5.3112046324716007E-2</v>
      </c>
      <c r="N1156" s="326">
        <f t="shared" si="324"/>
        <v>5.3111962294778513E-2</v>
      </c>
      <c r="O1156" s="326">
        <f t="shared" si="325"/>
        <v>5.3112046324716007E-2</v>
      </c>
      <c r="P1156" s="447">
        <f t="shared" si="303"/>
        <v>1044669</v>
      </c>
      <c r="Q1156" s="439">
        <v>20340</v>
      </c>
      <c r="R1156" s="392">
        <f t="shared" si="326"/>
        <v>1.4998715313463418E-2</v>
      </c>
    </row>
    <row r="1157" spans="1:18" s="14" customFormat="1" ht="14.1" customHeight="1" thickBot="1" x14ac:dyDescent="0.3">
      <c r="A1157" s="97"/>
      <c r="B1157" s="700"/>
      <c r="C1157" s="22">
        <v>9</v>
      </c>
      <c r="D1157" s="346">
        <v>1026468</v>
      </c>
      <c r="E1157" s="285">
        <v>769851</v>
      </c>
      <c r="F1157" s="285">
        <v>641544</v>
      </c>
      <c r="G1157" s="285">
        <v>384927</v>
      </c>
      <c r="H1157" s="470">
        <f t="shared" si="304"/>
        <v>1080681</v>
      </c>
      <c r="I1157" s="502">
        <f t="shared" si="305"/>
        <v>810510</v>
      </c>
      <c r="J1157" s="475">
        <f t="shared" si="320"/>
        <v>675426</v>
      </c>
      <c r="K1157" s="502">
        <f t="shared" si="321"/>
        <v>405255</v>
      </c>
      <c r="L1157" s="326">
        <f t="shared" si="322"/>
        <v>5.2815090192777567E-2</v>
      </c>
      <c r="M1157" s="326">
        <f t="shared" si="323"/>
        <v>5.281411597828671E-2</v>
      </c>
      <c r="N1157" s="326">
        <f t="shared" si="324"/>
        <v>5.281321312333994E-2</v>
      </c>
      <c r="O1157" s="326">
        <f t="shared" si="325"/>
        <v>5.2810013327202303E-2</v>
      </c>
      <c r="P1157" s="447">
        <f t="shared" si="303"/>
        <v>1060341</v>
      </c>
      <c r="Q1157" s="439">
        <v>20340</v>
      </c>
      <c r="R1157" s="392">
        <f t="shared" si="326"/>
        <v>1.5006486725943846E-2</v>
      </c>
    </row>
    <row r="1158" spans="1:18" s="14" customFormat="1" ht="14.1" customHeight="1" thickBot="1" x14ac:dyDescent="0.3">
      <c r="A1158" s="97"/>
      <c r="B1158" s="701"/>
      <c r="C1158" s="23">
        <v>10</v>
      </c>
      <c r="D1158" s="346">
        <v>1041867</v>
      </c>
      <c r="E1158" s="285">
        <v>781401</v>
      </c>
      <c r="F1158" s="285">
        <v>651168</v>
      </c>
      <c r="G1158" s="285">
        <v>390699</v>
      </c>
      <c r="H1158" s="351">
        <f t="shared" si="304"/>
        <v>1096590</v>
      </c>
      <c r="I1158" s="481">
        <f t="shared" si="305"/>
        <v>822444</v>
      </c>
      <c r="J1158" s="481">
        <f t="shared" si="320"/>
        <v>685368</v>
      </c>
      <c r="K1158" s="481">
        <f t="shared" si="321"/>
        <v>411222</v>
      </c>
      <c r="L1158" s="326">
        <f t="shared" si="322"/>
        <v>5.2523978588437874E-2</v>
      </c>
      <c r="M1158" s="326">
        <f t="shared" si="323"/>
        <v>5.2524887989649362E-2</v>
      </c>
      <c r="N1158" s="326">
        <f t="shared" si="324"/>
        <v>5.2521008403361345E-2</v>
      </c>
      <c r="O1158" s="326">
        <f t="shared" si="325"/>
        <v>5.2528928919705453E-2</v>
      </c>
      <c r="P1158" s="447">
        <f t="shared" si="303"/>
        <v>1076250</v>
      </c>
      <c r="Q1158" s="439">
        <v>20340</v>
      </c>
      <c r="R1158" s="392">
        <f t="shared" si="326"/>
        <v>1.4995051009671911E-2</v>
      </c>
    </row>
  </sheetData>
  <sheetProtection algorithmName="SHA-512" hashValue="AWk4qXbEaDIAI5aSZxZGGUQErrW05E/hI00qsjOP1sU6qPZJIWh+IFLDUDsjJRy/HqfOixXjlGTCMDf1ChEYSw==" saltValue="0STjIPvlNE5+VyaA+ZrYPQ==" spinCount="100000" sheet="1" objects="1" scenarios="1" selectLockedCells="1" selectUnlockedCells="1"/>
  <mergeCells count="198">
    <mergeCell ref="Q617:R617"/>
    <mergeCell ref="Q650:R650"/>
    <mergeCell ref="Q788:R788"/>
    <mergeCell ref="Q974:R974"/>
    <mergeCell ref="P18:P19"/>
    <mergeCell ref="Q83:R83"/>
    <mergeCell ref="Q145:R145"/>
    <mergeCell ref="Q224:R224"/>
    <mergeCell ref="Q303:R303"/>
    <mergeCell ref="Q354:R354"/>
    <mergeCell ref="Q405:R405"/>
    <mergeCell ref="Q453:R453"/>
    <mergeCell ref="Q501:R501"/>
    <mergeCell ref="Q554:R554"/>
    <mergeCell ref="D1142:G1142"/>
    <mergeCell ref="H1142:K1142"/>
    <mergeCell ref="D651:G651"/>
    <mergeCell ref="H651:K651"/>
    <mergeCell ref="D975:G975"/>
    <mergeCell ref="H975:K975"/>
    <mergeCell ref="B946:B952"/>
    <mergeCell ref="B1142:B1148"/>
    <mergeCell ref="D789:G789"/>
    <mergeCell ref="H789:K789"/>
    <mergeCell ref="B702:B710"/>
    <mergeCell ref="B810:B818"/>
    <mergeCell ref="B819:B828"/>
    <mergeCell ref="B829:B838"/>
    <mergeCell ref="B734:B742"/>
    <mergeCell ref="B743:B755"/>
    <mergeCell ref="B756:B768"/>
    <mergeCell ref="B769:B778"/>
    <mergeCell ref="B779:B787"/>
    <mergeCell ref="B711:B723"/>
    <mergeCell ref="B724:B733"/>
    <mergeCell ref="B788:K788"/>
    <mergeCell ref="B790:B799"/>
    <mergeCell ref="B800:B809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46:G946"/>
    <mergeCell ref="H946:K946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285:B291"/>
    <mergeCell ref="B292:B296"/>
    <mergeCell ref="B297:B301"/>
    <mergeCell ref="B226:B229"/>
    <mergeCell ref="B305:B30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558:B562"/>
    <mergeCell ref="B563:B567"/>
    <mergeCell ref="B568:B572"/>
    <mergeCell ref="B538:B542"/>
    <mergeCell ref="B692:B701"/>
    <mergeCell ref="B652:B661"/>
    <mergeCell ref="B662:B672"/>
    <mergeCell ref="B673:B691"/>
    <mergeCell ref="B594:B599"/>
    <mergeCell ref="B600:B605"/>
    <mergeCell ref="B606:B615"/>
    <mergeCell ref="B573:B577"/>
    <mergeCell ref="B578:B582"/>
    <mergeCell ref="B583:B593"/>
    <mergeCell ref="B554:K554"/>
    <mergeCell ref="B543:B552"/>
    <mergeCell ref="B634:B638"/>
    <mergeCell ref="D555:G555"/>
    <mergeCell ref="H555:K555"/>
    <mergeCell ref="B1149:B1158"/>
    <mergeCell ref="B1091:B1100"/>
    <mergeCell ref="B1101:B1110"/>
    <mergeCell ref="B1111:B1116"/>
    <mergeCell ref="B1117:B1125"/>
    <mergeCell ref="B1126:B1135"/>
    <mergeCell ref="B1027:B1036"/>
    <mergeCell ref="B1037:B1045"/>
    <mergeCell ref="B1046:B1058"/>
    <mergeCell ref="B1136:B1141"/>
    <mergeCell ref="B1059:B1071"/>
    <mergeCell ref="B1072:B1081"/>
    <mergeCell ref="B1082:B1090"/>
    <mergeCell ref="B976:B994"/>
    <mergeCell ref="B995:B1004"/>
    <mergeCell ref="B1005:B1013"/>
    <mergeCell ref="B1014:B1026"/>
    <mergeCell ref="B925:B929"/>
    <mergeCell ref="B930:B939"/>
    <mergeCell ref="B940:B945"/>
    <mergeCell ref="B953:B962"/>
    <mergeCell ref="B963:B972"/>
    <mergeCell ref="B974:K974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B399:B403"/>
    <mergeCell ref="B310:B314"/>
    <mergeCell ref="B315:B330"/>
    <mergeCell ref="B361:B365"/>
    <mergeCell ref="B366:B381"/>
    <mergeCell ref="A4:E4"/>
    <mergeCell ref="B878:B887"/>
    <mergeCell ref="B888:B893"/>
    <mergeCell ref="B894:B902"/>
    <mergeCell ref="B903:B912"/>
    <mergeCell ref="B913:B918"/>
    <mergeCell ref="B919:B924"/>
    <mergeCell ref="B839:B848"/>
    <mergeCell ref="B849:B858"/>
    <mergeCell ref="B859:B867"/>
    <mergeCell ref="B868:B877"/>
    <mergeCell ref="B83:K83"/>
    <mergeCell ref="B650:K650"/>
    <mergeCell ref="B463:B472"/>
    <mergeCell ref="B206:B212"/>
    <mergeCell ref="B213:B217"/>
    <mergeCell ref="B94:B100"/>
    <mergeCell ref="B101:B116"/>
    <mergeCell ref="B348:B352"/>
    <mergeCell ref="B382:B386"/>
    <mergeCell ref="B387:B393"/>
    <mergeCell ref="B394:B398"/>
    <mergeCell ref="B280:B284"/>
    <mergeCell ref="B639:B641"/>
  </mergeCells>
  <pageMargins left="0.27559055118110237" right="0.31496062992125984" top="0.31496062992125984" bottom="0.31496062992125984" header="0.19685039370078741" footer="0.23622047244094491"/>
  <pageSetup paperSize="9" scale="76" fitToHeight="61" orientation="landscape" r:id="rId1"/>
  <headerFooter>
    <oddHeader>&amp;C&amp;P</oddHeader>
  </headerFooter>
  <rowBreaks count="28" manualBreakCount="28">
    <brk id="38" max="16" man="1"/>
    <brk id="69" max="17" man="1"/>
    <brk id="99" max="16" man="1"/>
    <brk id="131" max="16" man="1"/>
    <brk id="190" max="17" man="1"/>
    <brk id="255" max="17" man="1"/>
    <brk id="291" max="16" man="1"/>
    <brk id="314" max="17" man="1"/>
    <brk id="353" max="16" man="1"/>
    <brk id="381" max="17" man="1"/>
    <brk id="414" max="16" man="1"/>
    <brk id="438" max="17" man="1"/>
    <brk id="472" max="16" man="1"/>
    <brk id="500" max="17" man="1"/>
    <brk id="537" max="16" man="1"/>
    <brk id="567" max="17" man="1"/>
    <brk id="633" max="17" man="1"/>
    <brk id="672" max="16" man="1"/>
    <brk id="701" max="17" man="1"/>
    <brk id="742" max="16" man="1"/>
    <brk id="778" max="17" man="1"/>
    <brk id="838" max="17" man="1"/>
    <brk id="877" max="16" man="1"/>
    <brk id="902" max="17" man="1"/>
    <brk id="945" max="16" man="1"/>
    <brk id="962" max="17" man="1"/>
    <brk id="1036" max="17" man="1"/>
    <brk id="1110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803"/>
  <sheetViews>
    <sheetView view="pageBreakPreview" topLeftCell="C1" zoomScale="202" zoomScaleSheetLayoutView="202" workbookViewId="0">
      <selection activeCell="K750" sqref="K750"/>
    </sheetView>
  </sheetViews>
  <sheetFormatPr defaultRowHeight="15" x14ac:dyDescent="0.25"/>
  <cols>
    <col min="1" max="1" width="3.28515625" style="12" customWidth="1"/>
    <col min="2" max="2" width="25.5703125" style="12" customWidth="1"/>
    <col min="3" max="3" width="3.42578125" style="12" customWidth="1"/>
    <col min="4" max="4" width="11.42578125" style="106" customWidth="1"/>
    <col min="5" max="5" width="10.42578125" style="12" customWidth="1"/>
    <col min="6" max="6" width="11.28515625" style="12" customWidth="1"/>
    <col min="7" max="7" width="8.42578125" style="12" customWidth="1"/>
    <col min="8" max="8" width="9.5703125" style="106" customWidth="1"/>
    <col min="9" max="10" width="9.42578125" style="12" bestFit="1" customWidth="1"/>
    <col min="11" max="11" width="8.42578125" style="12" customWidth="1"/>
    <col min="12" max="15" width="7" style="325" hidden="1" customWidth="1"/>
    <col min="16" max="16" width="9.42578125" hidden="1" customWidth="1"/>
    <col min="17" max="17" width="11" hidden="1" customWidth="1"/>
    <col min="18" max="18" width="8.42578125" hidden="1" customWidth="1"/>
    <col min="19" max="19" width="6.5703125" bestFit="1" customWidth="1"/>
  </cols>
  <sheetData>
    <row r="1" spans="1:11" ht="18.600000000000001" customHeight="1" x14ac:dyDescent="0.25">
      <c r="A1" s="812" t="s">
        <v>1121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</row>
    <row r="2" spans="1:11" ht="42.6" customHeight="1" x14ac:dyDescent="0.25">
      <c r="A2" s="659" t="s">
        <v>1133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</row>
    <row r="3" spans="1:11" ht="16.5" customHeight="1" x14ac:dyDescent="0.2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5" customHeight="1" x14ac:dyDescent="0.25">
      <c r="A4" s="10"/>
      <c r="B4" s="776" t="s">
        <v>931</v>
      </c>
      <c r="C4" s="777"/>
      <c r="D4" s="155" t="s">
        <v>343</v>
      </c>
      <c r="E4" s="752" t="s">
        <v>910</v>
      </c>
      <c r="F4" s="752"/>
      <c r="G4" s="752"/>
      <c r="H4" s="752"/>
      <c r="I4" s="752"/>
      <c r="J4" s="752"/>
      <c r="K4" s="752"/>
    </row>
    <row r="5" spans="1:11" ht="15" customHeight="1" x14ac:dyDescent="0.25">
      <c r="A5" s="10"/>
      <c r="B5" s="11"/>
      <c r="C5" s="11"/>
      <c r="D5" s="155" t="s">
        <v>344</v>
      </c>
      <c r="E5" s="752" t="s">
        <v>345</v>
      </c>
      <c r="F5" s="752"/>
      <c r="G5" s="752"/>
      <c r="H5" s="752"/>
      <c r="I5" s="752"/>
      <c r="J5" s="752"/>
      <c r="K5" s="752"/>
    </row>
    <row r="6" spans="1:11" ht="15" customHeight="1" x14ac:dyDescent="0.25">
      <c r="A6" s="10"/>
      <c r="B6" s="11"/>
      <c r="C6" s="11"/>
      <c r="D6" s="155" t="s">
        <v>847</v>
      </c>
      <c r="E6" s="752" t="s">
        <v>346</v>
      </c>
      <c r="F6" s="752"/>
      <c r="G6" s="752"/>
      <c r="H6" s="752"/>
      <c r="I6" s="752"/>
      <c r="J6" s="752"/>
      <c r="K6" s="752"/>
    </row>
    <row r="7" spans="1:11" ht="15" customHeight="1" x14ac:dyDescent="0.25">
      <c r="A7" s="10"/>
      <c r="B7" s="11"/>
      <c r="C7" s="11"/>
      <c r="D7" s="155" t="s">
        <v>848</v>
      </c>
      <c r="E7" s="752" t="s">
        <v>348</v>
      </c>
      <c r="F7" s="752"/>
      <c r="G7" s="752"/>
      <c r="H7" s="752"/>
      <c r="I7" s="752"/>
      <c r="J7" s="752"/>
      <c r="K7" s="752"/>
    </row>
    <row r="8" spans="1:11" ht="15" customHeight="1" x14ac:dyDescent="0.25">
      <c r="A8" s="10"/>
      <c r="B8" s="11"/>
      <c r="C8" s="11"/>
      <c r="D8" s="155" t="s">
        <v>391</v>
      </c>
      <c r="E8" s="752" t="s">
        <v>392</v>
      </c>
      <c r="F8" s="752"/>
      <c r="G8" s="752"/>
      <c r="H8" s="752"/>
      <c r="I8" s="752"/>
      <c r="J8" s="752"/>
      <c r="K8" s="752"/>
    </row>
    <row r="9" spans="1:11" ht="18.75" customHeight="1" x14ac:dyDescent="0.25">
      <c r="A9" s="10"/>
      <c r="B9" s="11"/>
      <c r="C9" s="11"/>
      <c r="D9" s="155" t="s">
        <v>639</v>
      </c>
      <c r="E9" s="752" t="s">
        <v>638</v>
      </c>
      <c r="F9" s="752"/>
      <c r="G9" s="752"/>
      <c r="H9" s="752"/>
      <c r="I9" s="752"/>
      <c r="J9" s="752"/>
      <c r="K9" s="752"/>
    </row>
    <row r="10" spans="1:11" ht="19.5" hidden="1" customHeight="1" x14ac:dyDescent="0.25">
      <c r="A10" s="10"/>
      <c r="B10" s="11"/>
      <c r="C10" s="11"/>
      <c r="D10" s="11"/>
      <c r="E10" s="143"/>
      <c r="F10" s="143"/>
      <c r="G10" s="143"/>
      <c r="H10" s="143"/>
      <c r="I10" s="143"/>
      <c r="J10" s="143"/>
      <c r="K10" s="143"/>
    </row>
    <row r="11" spans="1:11" ht="21.75" hidden="1" customHeight="1" x14ac:dyDescent="0.25">
      <c r="A11" s="563" t="s">
        <v>1094</v>
      </c>
      <c r="B11" s="563"/>
      <c r="C11" s="563"/>
      <c r="D11" s="563"/>
      <c r="E11" s="563"/>
      <c r="F11" s="306" t="s">
        <v>1095</v>
      </c>
      <c r="G11" s="319">
        <f>'Control Sheet - not to printed'!G5</f>
        <v>3.3000000000000002E-2</v>
      </c>
      <c r="H11" s="143"/>
      <c r="I11" s="143"/>
      <c r="J11" s="143"/>
      <c r="K11" s="143"/>
    </row>
    <row r="12" spans="1:11" ht="19.5" hidden="1" customHeight="1" x14ac:dyDescent="0.25">
      <c r="A12" s="11"/>
      <c r="B12" s="11"/>
      <c r="C12" s="11"/>
      <c r="D12" s="11"/>
      <c r="E12" s="11"/>
      <c r="F12" s="306" t="s">
        <v>1096</v>
      </c>
      <c r="G12" s="319">
        <f>'Control Sheet - not to printed'!G6</f>
        <v>3.3000000000000002E-2</v>
      </c>
      <c r="H12" s="143"/>
      <c r="I12" s="143"/>
      <c r="J12" s="143"/>
      <c r="K12" s="143"/>
    </row>
    <row r="13" spans="1:11" ht="21" hidden="1" customHeight="1" x14ac:dyDescent="0.25">
      <c r="A13" s="11"/>
      <c r="B13" s="11"/>
      <c r="C13" s="11"/>
      <c r="D13" s="11"/>
      <c r="E13" s="11"/>
      <c r="F13" s="306" t="s">
        <v>1097</v>
      </c>
      <c r="G13" s="319">
        <f>'Control Sheet - not to printed'!G7</f>
        <v>3.3000000000000002E-2</v>
      </c>
      <c r="H13" s="143"/>
      <c r="I13" s="143"/>
      <c r="J13" s="143"/>
      <c r="K13" s="143"/>
    </row>
    <row r="14" spans="1:11" ht="24.75" hidden="1" customHeight="1" x14ac:dyDescent="0.25">
      <c r="A14" s="11"/>
      <c r="B14" s="11"/>
      <c r="C14" s="11"/>
      <c r="D14" s="11"/>
      <c r="E14" s="11"/>
      <c r="F14" s="306" t="s">
        <v>1098</v>
      </c>
      <c r="G14" s="319">
        <f>'Control Sheet - not to printed'!G8</f>
        <v>3.3000000000000002E-2</v>
      </c>
      <c r="H14" s="143"/>
      <c r="I14" s="143"/>
      <c r="J14" s="143"/>
      <c r="K14" s="143"/>
    </row>
    <row r="15" spans="1:11" ht="21.75" hidden="1" customHeight="1" x14ac:dyDescent="0.25">
      <c r="A15" s="11"/>
      <c r="B15" s="11"/>
      <c r="C15" s="11"/>
      <c r="D15" s="11"/>
      <c r="E15" s="11"/>
      <c r="F15" s="306" t="s">
        <v>1099</v>
      </c>
      <c r="G15" s="319">
        <f>'Control Sheet - not to printed'!G9</f>
        <v>3.3000000000000002E-2</v>
      </c>
      <c r="H15" s="143"/>
      <c r="I15" s="143"/>
      <c r="J15" s="143"/>
      <c r="K15" s="143"/>
    </row>
    <row r="16" spans="1:11" ht="21" hidden="1" customHeight="1" x14ac:dyDescent="0.25">
      <c r="A16" s="11"/>
      <c r="B16" s="11"/>
      <c r="C16" s="11"/>
      <c r="D16" s="11"/>
      <c r="E16" s="11"/>
      <c r="F16" s="306" t="s">
        <v>1100</v>
      </c>
      <c r="G16" s="319">
        <f>'Control Sheet - not to printed'!G10</f>
        <v>3.3000000000000002E-2</v>
      </c>
      <c r="H16" s="143"/>
      <c r="I16" s="143"/>
      <c r="J16" s="143"/>
      <c r="K16" s="143"/>
    </row>
    <row r="17" spans="1:18" ht="18.75" hidden="1" customHeight="1" x14ac:dyDescent="0.25">
      <c r="A17" s="11"/>
      <c r="B17" s="11"/>
      <c r="C17" s="11"/>
      <c r="D17" s="11"/>
      <c r="E17" s="11"/>
      <c r="F17" s="306" t="s">
        <v>1101</v>
      </c>
      <c r="G17" s="319">
        <f>'Control Sheet - not to printed'!G11</f>
        <v>3.3000000000000002E-2</v>
      </c>
      <c r="H17" s="143"/>
      <c r="I17" s="143"/>
      <c r="J17" s="143"/>
      <c r="K17" s="143"/>
    </row>
    <row r="18" spans="1:18" ht="18" hidden="1" customHeight="1" x14ac:dyDescent="0.25">
      <c r="A18" s="11"/>
      <c r="B18" s="11"/>
      <c r="C18" s="11"/>
      <c r="D18" s="11"/>
      <c r="E18" s="11"/>
      <c r="F18" s="306" t="s">
        <v>1102</v>
      </c>
      <c r="G18" s="321">
        <f>'Control Sheet - not to printed'!G12</f>
        <v>3.3000000000000002E-2</v>
      </c>
      <c r="H18" s="143"/>
      <c r="I18" s="143"/>
      <c r="J18" s="143"/>
      <c r="K18" s="143"/>
    </row>
    <row r="19" spans="1:18" ht="23.25" hidden="1" customHeight="1" x14ac:dyDescent="0.25">
      <c r="A19" s="11"/>
      <c r="B19" s="11"/>
      <c r="C19" s="11"/>
      <c r="D19" s="11"/>
      <c r="E19" s="11"/>
      <c r="F19" s="306" t="s">
        <v>1103</v>
      </c>
      <c r="G19" s="321">
        <f>'Control Sheet - not to printed'!G13</f>
        <v>3.3000000000000002E-2</v>
      </c>
      <c r="H19" s="143"/>
      <c r="I19" s="143"/>
      <c r="J19" s="143"/>
      <c r="K19" s="143"/>
    </row>
    <row r="20" spans="1:18" ht="23.25" hidden="1" customHeight="1" x14ac:dyDescent="0.25">
      <c r="A20" s="11"/>
      <c r="B20" s="11"/>
      <c r="C20" s="11"/>
      <c r="D20" s="11"/>
      <c r="E20" s="11"/>
      <c r="F20" s="306" t="s">
        <v>1104</v>
      </c>
      <c r="G20" s="321">
        <f>'Control Sheet - not to printed'!G14</f>
        <v>3.3000000000000002E-2</v>
      </c>
      <c r="H20" s="143"/>
      <c r="I20" s="143"/>
      <c r="J20" s="143"/>
      <c r="K20" s="143"/>
    </row>
    <row r="21" spans="1:18" ht="29.25" hidden="1" customHeight="1" x14ac:dyDescent="0.25">
      <c r="A21" s="11"/>
      <c r="B21" s="11"/>
      <c r="C21" s="11"/>
      <c r="D21" s="11"/>
      <c r="E21" s="11"/>
      <c r="F21" s="306" t="s">
        <v>1105</v>
      </c>
      <c r="G21" s="320">
        <f>'Control Sheet - not to printed'!G15</f>
        <v>3.3000000000000002E-2</v>
      </c>
      <c r="H21" s="143"/>
      <c r="I21" s="143"/>
      <c r="J21" s="143"/>
      <c r="K21" s="143"/>
    </row>
    <row r="22" spans="1:18" ht="18" hidden="1" customHeight="1" x14ac:dyDescent="0.25">
      <c r="A22" s="11"/>
      <c r="B22" s="11"/>
      <c r="C22" s="11"/>
      <c r="D22" s="11"/>
      <c r="E22" s="11"/>
      <c r="F22" s="306" t="s">
        <v>1106</v>
      </c>
      <c r="G22" s="320">
        <f>'Control Sheet - not to printed'!G16</f>
        <v>3.3000000000000002E-2</v>
      </c>
      <c r="H22" s="143"/>
      <c r="I22" s="143"/>
      <c r="J22" s="143"/>
      <c r="K22" s="143"/>
    </row>
    <row r="23" spans="1:18" ht="20.25" customHeight="1" thickBot="1" x14ac:dyDescent="0.3">
      <c r="A23" s="160"/>
      <c r="B23" s="160"/>
      <c r="C23" s="160"/>
      <c r="D23" s="160"/>
      <c r="E23" s="160"/>
      <c r="F23" s="317"/>
      <c r="G23" s="316"/>
      <c r="H23" s="143"/>
      <c r="I23" s="143"/>
      <c r="J23" s="143"/>
      <c r="K23" s="143"/>
    </row>
    <row r="24" spans="1:18" ht="33.6" customHeight="1" thickBot="1" x14ac:dyDescent="0.3">
      <c r="A24" s="96"/>
      <c r="B24" s="560" t="s">
        <v>1072</v>
      </c>
      <c r="C24" s="560" t="s">
        <v>1068</v>
      </c>
      <c r="D24" s="660" t="str">
        <f>'B - Nurses'!D17:G17</f>
        <v>Salary notch/TCE package: 1 April 2022 (Rpa)</v>
      </c>
      <c r="E24" s="661"/>
      <c r="F24" s="661"/>
      <c r="G24" s="662"/>
      <c r="H24" s="660" t="s">
        <v>1112</v>
      </c>
      <c r="I24" s="661"/>
      <c r="J24" s="661"/>
      <c r="K24" s="662"/>
    </row>
    <row r="25" spans="1:18" ht="13.9" customHeight="1" thickBot="1" x14ac:dyDescent="0.3">
      <c r="A25" s="778"/>
      <c r="B25" s="561"/>
      <c r="C25" s="561"/>
      <c r="D25" s="564" t="s">
        <v>2</v>
      </c>
      <c r="E25" s="566" t="s">
        <v>3</v>
      </c>
      <c r="F25" s="567"/>
      <c r="G25" s="568"/>
      <c r="H25" s="564" t="s">
        <v>2</v>
      </c>
      <c r="I25" s="566" t="s">
        <v>3</v>
      </c>
      <c r="J25" s="567"/>
      <c r="K25" s="568"/>
      <c r="P25" s="529" t="s">
        <v>1124</v>
      </c>
      <c r="Q25" s="401" t="s">
        <v>1111</v>
      </c>
      <c r="R25" s="12" t="s">
        <v>1123</v>
      </c>
    </row>
    <row r="26" spans="1:18" ht="16.149999999999999" customHeight="1" thickBot="1" x14ac:dyDescent="0.3">
      <c r="A26" s="778"/>
      <c r="B26" s="562"/>
      <c r="C26" s="562"/>
      <c r="D26" s="565"/>
      <c r="E26" s="254" t="s">
        <v>4</v>
      </c>
      <c r="F26" s="254" t="s">
        <v>5</v>
      </c>
      <c r="G26" s="254" t="s">
        <v>6</v>
      </c>
      <c r="H26" s="565"/>
      <c r="I26" s="254" t="s">
        <v>4</v>
      </c>
      <c r="J26" s="254" t="s">
        <v>5</v>
      </c>
      <c r="K26" s="254" t="s">
        <v>6</v>
      </c>
      <c r="P26" s="664"/>
      <c r="Q26" s="402"/>
      <c r="R26" s="3"/>
    </row>
    <row r="27" spans="1:18" ht="6.6" customHeight="1" x14ac:dyDescent="0.25">
      <c r="A27" s="262"/>
      <c r="B27" s="260"/>
      <c r="C27" s="260"/>
      <c r="D27" s="261"/>
      <c r="E27" s="255"/>
      <c r="F27" s="255"/>
      <c r="G27" s="255"/>
      <c r="H27" s="261"/>
      <c r="I27" s="255"/>
      <c r="J27" s="255"/>
      <c r="K27" s="255"/>
      <c r="R27" s="392"/>
    </row>
    <row r="28" spans="1:18" ht="18" customHeight="1" thickBot="1" x14ac:dyDescent="0.3">
      <c r="A28" s="61"/>
      <c r="B28" s="769" t="s">
        <v>338</v>
      </c>
      <c r="C28" s="769"/>
      <c r="D28" s="769"/>
      <c r="E28" s="769"/>
      <c r="F28" s="769"/>
      <c r="G28" s="769"/>
      <c r="H28" s="769"/>
      <c r="I28" s="769"/>
      <c r="J28" s="769"/>
      <c r="K28" s="769"/>
      <c r="R28" s="392"/>
    </row>
    <row r="29" spans="1:18" ht="17.45" customHeight="1" thickBot="1" x14ac:dyDescent="0.3">
      <c r="A29" s="61"/>
      <c r="B29" s="127"/>
      <c r="C29" s="127"/>
      <c r="D29" s="594" t="s">
        <v>301</v>
      </c>
      <c r="E29" s="595"/>
      <c r="F29" s="595"/>
      <c r="G29" s="596"/>
      <c r="H29" s="600" t="s">
        <v>301</v>
      </c>
      <c r="I29" s="601"/>
      <c r="J29" s="601"/>
      <c r="K29" s="602"/>
      <c r="R29" s="392"/>
    </row>
    <row r="30" spans="1:18" s="14" customFormat="1" ht="12.75" customHeight="1" thickBot="1" x14ac:dyDescent="0.25">
      <c r="A30" s="65">
        <v>1</v>
      </c>
      <c r="B30" s="162" t="s">
        <v>349</v>
      </c>
      <c r="C30" s="19">
        <v>1</v>
      </c>
      <c r="D30" s="351">
        <v>176085</v>
      </c>
      <c r="E30" s="353">
        <v>132063</v>
      </c>
      <c r="F30" s="353">
        <v>110052</v>
      </c>
      <c r="G30" s="353">
        <v>66033</v>
      </c>
      <c r="H30" s="470">
        <f>P30+Q30</f>
        <v>196536</v>
      </c>
      <c r="I30" s="490">
        <f>(ROUND((+H30/8*6)/3,0))*3</f>
        <v>147402</v>
      </c>
      <c r="J30" s="492">
        <f>(ROUND((+H30/8*5)/3,0))*3</f>
        <v>122835</v>
      </c>
      <c r="K30" s="490">
        <f>(ROUND((+H30/8*3)/3,0))*3</f>
        <v>73701</v>
      </c>
      <c r="L30" s="326">
        <f t="shared" ref="L30:L50" si="0">(H30-D30)/D30</f>
        <v>0.11614277195672544</v>
      </c>
      <c r="M30" s="326">
        <f t="shared" ref="M30:M50" si="1">(I30-E30)/E30</f>
        <v>0.1161491106517344</v>
      </c>
      <c r="N30" s="326">
        <f t="shared" ref="N30:N50" si="2">(J30-F30)/F30</f>
        <v>0.11615418165957911</v>
      </c>
      <c r="O30" s="326">
        <f t="shared" ref="O30:O50" si="3">(K30-G30)/G30</f>
        <v>0.11612375630366635</v>
      </c>
      <c r="P30" s="450">
        <f>ROUND($D30*(1+$G$11)/3,0)*3</f>
        <v>181896</v>
      </c>
      <c r="Q30" s="391">
        <v>14640</v>
      </c>
      <c r="R30" s="392"/>
    </row>
    <row r="31" spans="1:18" s="14" customFormat="1" ht="24.75" thickBot="1" x14ac:dyDescent="0.25">
      <c r="A31" s="65"/>
      <c r="B31" s="62" t="s">
        <v>347</v>
      </c>
      <c r="C31" s="22">
        <v>2</v>
      </c>
      <c r="D31" s="346">
        <v>178728</v>
      </c>
      <c r="E31" s="285">
        <v>134046</v>
      </c>
      <c r="F31" s="285">
        <v>111705</v>
      </c>
      <c r="G31" s="285">
        <v>67023</v>
      </c>
      <c r="H31" s="470">
        <f>P31+Q31</f>
        <v>199266</v>
      </c>
      <c r="I31" s="494">
        <f t="shared" ref="I31:I50" si="4">(ROUND((+H31/8*6)/3,0))*3</f>
        <v>149451</v>
      </c>
      <c r="J31" s="496">
        <f t="shared" ref="J31:J50" si="5">(ROUND((+H31/8*5)/3,0))*3</f>
        <v>124542</v>
      </c>
      <c r="K31" s="494">
        <f t="shared" ref="K31:K50" si="6">(ROUND((+H31/8*3)/3,0))*3</f>
        <v>74724</v>
      </c>
      <c r="L31" s="326">
        <f t="shared" si="0"/>
        <v>0.1149120451188398</v>
      </c>
      <c r="M31" s="326">
        <f t="shared" si="1"/>
        <v>0.11492323530728257</v>
      </c>
      <c r="N31" s="326">
        <f t="shared" si="2"/>
        <v>0.11491875923190546</v>
      </c>
      <c r="O31" s="326">
        <f t="shared" si="3"/>
        <v>0.11490085493039703</v>
      </c>
      <c r="P31" s="450">
        <f t="shared" ref="P31:P85" si="7">ROUND($D31*(1+$G$11)/3,0)*3</f>
        <v>184626</v>
      </c>
      <c r="Q31" s="439">
        <v>14640</v>
      </c>
      <c r="R31" s="392">
        <f t="shared" ref="R31:R50" si="8">G31/G30-1</f>
        <v>1.4992503748125996E-2</v>
      </c>
    </row>
    <row r="32" spans="1:18" s="14" customFormat="1" ht="15.75" thickBot="1" x14ac:dyDescent="0.25">
      <c r="A32" s="65"/>
      <c r="B32" s="62" t="s">
        <v>350</v>
      </c>
      <c r="C32" s="22">
        <v>3</v>
      </c>
      <c r="D32" s="346">
        <v>181398</v>
      </c>
      <c r="E32" s="285">
        <v>136050</v>
      </c>
      <c r="F32" s="285">
        <v>113373</v>
      </c>
      <c r="G32" s="285">
        <v>68025</v>
      </c>
      <c r="H32" s="470">
        <f t="shared" ref="H32:H50" si="9">P32+Q32</f>
        <v>202023</v>
      </c>
      <c r="I32" s="494">
        <f t="shared" si="4"/>
        <v>151518</v>
      </c>
      <c r="J32" s="496">
        <f t="shared" si="5"/>
        <v>126264</v>
      </c>
      <c r="K32" s="494">
        <f t="shared" si="6"/>
        <v>75759</v>
      </c>
      <c r="L32" s="326">
        <f t="shared" si="0"/>
        <v>0.11370026130387326</v>
      </c>
      <c r="M32" s="326">
        <f t="shared" si="1"/>
        <v>0.11369349503858875</v>
      </c>
      <c r="N32" s="326">
        <f t="shared" si="2"/>
        <v>0.1137043211346617</v>
      </c>
      <c r="O32" s="326">
        <f t="shared" si="3"/>
        <v>0.11369349503858875</v>
      </c>
      <c r="P32" s="450">
        <f t="shared" si="7"/>
        <v>187383</v>
      </c>
      <c r="Q32" s="439">
        <v>14640</v>
      </c>
      <c r="R32" s="392">
        <f t="shared" si="8"/>
        <v>1.4950091759545314E-2</v>
      </c>
    </row>
    <row r="33" spans="1:18" s="14" customFormat="1" ht="24.75" thickBot="1" x14ac:dyDescent="0.25">
      <c r="A33" s="65"/>
      <c r="B33" s="62" t="s">
        <v>351</v>
      </c>
      <c r="C33" s="22">
        <v>4</v>
      </c>
      <c r="D33" s="346">
        <v>184125</v>
      </c>
      <c r="E33" s="285">
        <v>138093</v>
      </c>
      <c r="F33" s="285">
        <v>115077</v>
      </c>
      <c r="G33" s="285">
        <v>69048</v>
      </c>
      <c r="H33" s="470">
        <f t="shared" si="9"/>
        <v>204840</v>
      </c>
      <c r="I33" s="494">
        <f t="shared" si="4"/>
        <v>153630</v>
      </c>
      <c r="J33" s="496">
        <f t="shared" si="5"/>
        <v>128025</v>
      </c>
      <c r="K33" s="494">
        <f t="shared" si="6"/>
        <v>76815</v>
      </c>
      <c r="L33" s="326">
        <f t="shared" si="0"/>
        <v>0.11250509164969449</v>
      </c>
      <c r="M33" s="326">
        <f t="shared" si="1"/>
        <v>0.11251113380113402</v>
      </c>
      <c r="N33" s="326">
        <f t="shared" si="2"/>
        <v>0.1125159675695404</v>
      </c>
      <c r="O33" s="326">
        <f t="shared" si="3"/>
        <v>0.11248696558915537</v>
      </c>
      <c r="P33" s="450">
        <f t="shared" si="7"/>
        <v>190200</v>
      </c>
      <c r="Q33" s="439">
        <v>14640</v>
      </c>
      <c r="R33" s="392">
        <f t="shared" si="8"/>
        <v>1.5038588754134441E-2</v>
      </c>
    </row>
    <row r="34" spans="1:18" s="14" customFormat="1" ht="14.25" customHeight="1" thickBot="1" x14ac:dyDescent="0.25">
      <c r="A34" s="65"/>
      <c r="B34" s="62" t="s">
        <v>352</v>
      </c>
      <c r="C34" s="22">
        <v>5</v>
      </c>
      <c r="D34" s="346">
        <v>186891</v>
      </c>
      <c r="E34" s="285">
        <v>140169</v>
      </c>
      <c r="F34" s="285">
        <v>116808</v>
      </c>
      <c r="G34" s="285">
        <v>70083</v>
      </c>
      <c r="H34" s="470">
        <f t="shared" si="9"/>
        <v>207699</v>
      </c>
      <c r="I34" s="494">
        <f t="shared" si="4"/>
        <v>155775</v>
      </c>
      <c r="J34" s="496">
        <f t="shared" si="5"/>
        <v>129813</v>
      </c>
      <c r="K34" s="494">
        <f t="shared" si="6"/>
        <v>77886</v>
      </c>
      <c r="L34" s="326">
        <f t="shared" si="0"/>
        <v>0.11133762460471612</v>
      </c>
      <c r="M34" s="326">
        <f t="shared" si="1"/>
        <v>0.11133702887228988</v>
      </c>
      <c r="N34" s="326">
        <f t="shared" si="2"/>
        <v>0.11133655229093897</v>
      </c>
      <c r="O34" s="326">
        <f t="shared" si="3"/>
        <v>0.11133941184024657</v>
      </c>
      <c r="P34" s="450">
        <f t="shared" si="7"/>
        <v>193059</v>
      </c>
      <c r="Q34" s="439">
        <v>14640</v>
      </c>
      <c r="R34" s="392">
        <f t="shared" si="8"/>
        <v>1.4989572471324264E-2</v>
      </c>
    </row>
    <row r="35" spans="1:18" s="14" customFormat="1" ht="13.5" customHeight="1" thickBot="1" x14ac:dyDescent="0.25">
      <c r="A35" s="65"/>
      <c r="B35" s="62" t="s">
        <v>353</v>
      </c>
      <c r="C35" s="22">
        <v>6</v>
      </c>
      <c r="D35" s="346">
        <v>189684</v>
      </c>
      <c r="E35" s="285">
        <v>142263</v>
      </c>
      <c r="F35" s="285">
        <v>118554</v>
      </c>
      <c r="G35" s="285">
        <v>71133</v>
      </c>
      <c r="H35" s="470">
        <f t="shared" si="9"/>
        <v>210585</v>
      </c>
      <c r="I35" s="494">
        <f t="shared" si="4"/>
        <v>157938</v>
      </c>
      <c r="J35" s="496">
        <f t="shared" si="5"/>
        <v>131616</v>
      </c>
      <c r="K35" s="494">
        <f t="shared" si="6"/>
        <v>78969</v>
      </c>
      <c r="L35" s="326">
        <f t="shared" si="0"/>
        <v>0.11018852407161384</v>
      </c>
      <c r="M35" s="326">
        <f t="shared" si="1"/>
        <v>0.11018325214567386</v>
      </c>
      <c r="N35" s="326">
        <f t="shared" si="2"/>
        <v>0.11017764056885469</v>
      </c>
      <c r="O35" s="326">
        <f t="shared" si="3"/>
        <v>0.11015984142381173</v>
      </c>
      <c r="P35" s="450">
        <f t="shared" si="7"/>
        <v>195945</v>
      </c>
      <c r="Q35" s="439">
        <v>14640</v>
      </c>
      <c r="R35" s="392">
        <f t="shared" si="8"/>
        <v>1.498223534951415E-2</v>
      </c>
    </row>
    <row r="36" spans="1:18" s="14" customFormat="1" ht="15.75" thickBot="1" x14ac:dyDescent="0.25">
      <c r="A36" s="65"/>
      <c r="B36" s="62" t="s">
        <v>354</v>
      </c>
      <c r="C36" s="22">
        <v>7</v>
      </c>
      <c r="D36" s="346">
        <v>192534</v>
      </c>
      <c r="E36" s="285">
        <v>144402</v>
      </c>
      <c r="F36" s="285">
        <v>120333</v>
      </c>
      <c r="G36" s="285">
        <v>72201</v>
      </c>
      <c r="H36" s="470">
        <f t="shared" si="9"/>
        <v>213528</v>
      </c>
      <c r="I36" s="494">
        <f t="shared" si="4"/>
        <v>160146</v>
      </c>
      <c r="J36" s="496">
        <f t="shared" si="5"/>
        <v>133455</v>
      </c>
      <c r="K36" s="494">
        <f t="shared" si="6"/>
        <v>80073</v>
      </c>
      <c r="L36" s="326">
        <f t="shared" si="0"/>
        <v>0.10904048116176883</v>
      </c>
      <c r="M36" s="326">
        <f t="shared" si="1"/>
        <v>0.10902896081771721</v>
      </c>
      <c r="N36" s="326">
        <f t="shared" si="2"/>
        <v>0.10904739348308444</v>
      </c>
      <c r="O36" s="326">
        <f t="shared" si="3"/>
        <v>0.10902896081771721</v>
      </c>
      <c r="P36" s="450">
        <f t="shared" si="7"/>
        <v>198888</v>
      </c>
      <c r="Q36" s="439">
        <v>14640</v>
      </c>
      <c r="R36" s="392">
        <f t="shared" si="8"/>
        <v>1.5014128463582299E-2</v>
      </c>
    </row>
    <row r="37" spans="1:18" s="14" customFormat="1" ht="24.75" thickBot="1" x14ac:dyDescent="0.25">
      <c r="A37" s="65"/>
      <c r="B37" s="62" t="s">
        <v>355</v>
      </c>
      <c r="C37" s="22">
        <v>8</v>
      </c>
      <c r="D37" s="346">
        <v>195414</v>
      </c>
      <c r="E37" s="285">
        <v>146562</v>
      </c>
      <c r="F37" s="285">
        <v>122133</v>
      </c>
      <c r="G37" s="285">
        <v>73281</v>
      </c>
      <c r="H37" s="470">
        <f t="shared" si="9"/>
        <v>216504</v>
      </c>
      <c r="I37" s="490">
        <f t="shared" si="4"/>
        <v>162378</v>
      </c>
      <c r="J37" s="492">
        <f t="shared" si="5"/>
        <v>135315</v>
      </c>
      <c r="K37" s="490">
        <f t="shared" si="6"/>
        <v>81189</v>
      </c>
      <c r="L37" s="326">
        <f t="shared" si="0"/>
        <v>0.10792471368479228</v>
      </c>
      <c r="M37" s="326">
        <f t="shared" si="1"/>
        <v>0.10791337454456135</v>
      </c>
      <c r="N37" s="326">
        <f t="shared" si="2"/>
        <v>0.10793151728034192</v>
      </c>
      <c r="O37" s="326">
        <f t="shared" si="3"/>
        <v>0.10791337454456135</v>
      </c>
      <c r="P37" s="450">
        <f t="shared" si="7"/>
        <v>201864</v>
      </c>
      <c r="Q37" s="439">
        <v>14640</v>
      </c>
      <c r="R37" s="392">
        <f t="shared" si="8"/>
        <v>1.495824157560155E-2</v>
      </c>
    </row>
    <row r="38" spans="1:18" s="14" customFormat="1" ht="15.75" thickBot="1" x14ac:dyDescent="0.25">
      <c r="A38" s="65"/>
      <c r="B38" s="62"/>
      <c r="C38" s="22">
        <v>9</v>
      </c>
      <c r="D38" s="346">
        <v>198354</v>
      </c>
      <c r="E38" s="285">
        <v>148767</v>
      </c>
      <c r="F38" s="285">
        <v>123972</v>
      </c>
      <c r="G38" s="285">
        <v>74382</v>
      </c>
      <c r="H38" s="470">
        <f t="shared" si="9"/>
        <v>219540</v>
      </c>
      <c r="I38" s="490">
        <f t="shared" si="4"/>
        <v>164655</v>
      </c>
      <c r="J38" s="492">
        <f t="shared" si="5"/>
        <v>137214</v>
      </c>
      <c r="K38" s="490">
        <f t="shared" si="6"/>
        <v>82329</v>
      </c>
      <c r="L38" s="326">
        <f t="shared" si="0"/>
        <v>0.10680903838591609</v>
      </c>
      <c r="M38" s="326">
        <f t="shared" si="1"/>
        <v>0.10679787856177782</v>
      </c>
      <c r="N38" s="326">
        <f t="shared" si="2"/>
        <v>0.10681444197076759</v>
      </c>
      <c r="O38" s="326">
        <f t="shared" si="3"/>
        <v>0.10684036460433977</v>
      </c>
      <c r="P38" s="450">
        <f t="shared" si="7"/>
        <v>204900</v>
      </c>
      <c r="Q38" s="439">
        <v>14640</v>
      </c>
      <c r="R38" s="392">
        <f t="shared" si="8"/>
        <v>1.5024358292053952E-2</v>
      </c>
    </row>
    <row r="39" spans="1:18" s="14" customFormat="1" ht="15.75" thickBot="1" x14ac:dyDescent="0.25">
      <c r="A39" s="65"/>
      <c r="B39" s="163"/>
      <c r="C39" s="23">
        <v>10</v>
      </c>
      <c r="D39" s="346">
        <v>201330</v>
      </c>
      <c r="E39" s="285">
        <v>150999</v>
      </c>
      <c r="F39" s="285">
        <v>125832</v>
      </c>
      <c r="G39" s="285">
        <v>75498</v>
      </c>
      <c r="H39" s="470">
        <f t="shared" si="9"/>
        <v>222615</v>
      </c>
      <c r="I39" s="490">
        <f t="shared" si="4"/>
        <v>166962</v>
      </c>
      <c r="J39" s="492">
        <f t="shared" si="5"/>
        <v>139134</v>
      </c>
      <c r="K39" s="490">
        <f t="shared" si="6"/>
        <v>83481</v>
      </c>
      <c r="L39" s="326">
        <f t="shared" si="0"/>
        <v>0.10572194903889137</v>
      </c>
      <c r="M39" s="326">
        <f t="shared" si="1"/>
        <v>0.1057159318935887</v>
      </c>
      <c r="N39" s="326">
        <f t="shared" si="2"/>
        <v>0.10571237840930765</v>
      </c>
      <c r="O39" s="326">
        <f t="shared" si="3"/>
        <v>0.1057379003417309</v>
      </c>
      <c r="P39" s="450">
        <f t="shared" si="7"/>
        <v>207975</v>
      </c>
      <c r="Q39" s="439">
        <v>14640</v>
      </c>
      <c r="R39" s="392">
        <f t="shared" si="8"/>
        <v>1.5003629910462113E-2</v>
      </c>
    </row>
    <row r="40" spans="1:18" s="14" customFormat="1" ht="12.75" customHeight="1" thickBot="1" x14ac:dyDescent="0.25">
      <c r="A40" s="65">
        <v>2</v>
      </c>
      <c r="B40" s="283" t="s">
        <v>356</v>
      </c>
      <c r="C40" s="19">
        <v>1</v>
      </c>
      <c r="D40" s="346">
        <v>207414</v>
      </c>
      <c r="E40" s="285">
        <v>155562</v>
      </c>
      <c r="F40" s="285">
        <v>129633</v>
      </c>
      <c r="G40" s="285">
        <v>77781</v>
      </c>
      <c r="H40" s="470">
        <f t="shared" si="9"/>
        <v>228900</v>
      </c>
      <c r="I40" s="490">
        <f t="shared" si="4"/>
        <v>171675</v>
      </c>
      <c r="J40" s="492">
        <f t="shared" si="5"/>
        <v>143064</v>
      </c>
      <c r="K40" s="490">
        <f t="shared" si="6"/>
        <v>85839</v>
      </c>
      <c r="L40" s="326">
        <f t="shared" si="0"/>
        <v>0.10358992160606324</v>
      </c>
      <c r="M40" s="326">
        <f t="shared" si="1"/>
        <v>0.10357928028695954</v>
      </c>
      <c r="N40" s="326">
        <f t="shared" si="2"/>
        <v>0.10360787762375322</v>
      </c>
      <c r="O40" s="326">
        <f t="shared" si="3"/>
        <v>0.10359856520229876</v>
      </c>
      <c r="P40" s="450">
        <f t="shared" si="7"/>
        <v>214260</v>
      </c>
      <c r="Q40" s="439">
        <v>14640</v>
      </c>
      <c r="R40" s="392">
        <f t="shared" si="8"/>
        <v>3.0239211634745189E-2</v>
      </c>
    </row>
    <row r="41" spans="1:18" s="14" customFormat="1" ht="24.75" thickBot="1" x14ac:dyDescent="0.25">
      <c r="A41" s="65"/>
      <c r="B41" s="62" t="s">
        <v>357</v>
      </c>
      <c r="C41" s="22">
        <v>2</v>
      </c>
      <c r="D41" s="346">
        <v>210519</v>
      </c>
      <c r="E41" s="285">
        <v>157890</v>
      </c>
      <c r="F41" s="285">
        <v>131574</v>
      </c>
      <c r="G41" s="285">
        <v>78945</v>
      </c>
      <c r="H41" s="470">
        <f t="shared" si="9"/>
        <v>232107</v>
      </c>
      <c r="I41" s="494">
        <f t="shared" si="4"/>
        <v>174081</v>
      </c>
      <c r="J41" s="496">
        <f t="shared" si="5"/>
        <v>145068</v>
      </c>
      <c r="K41" s="494">
        <f t="shared" si="6"/>
        <v>87039</v>
      </c>
      <c r="L41" s="326">
        <f t="shared" si="0"/>
        <v>0.10254656349308139</v>
      </c>
      <c r="M41" s="326">
        <f t="shared" si="1"/>
        <v>0.10254607638229146</v>
      </c>
      <c r="N41" s="326">
        <f t="shared" si="2"/>
        <v>0.10255825619043277</v>
      </c>
      <c r="O41" s="326">
        <f t="shared" si="3"/>
        <v>0.10252707581227437</v>
      </c>
      <c r="P41" s="450">
        <f t="shared" si="7"/>
        <v>217467</v>
      </c>
      <c r="Q41" s="439">
        <v>14640</v>
      </c>
      <c r="R41" s="392">
        <f t="shared" si="8"/>
        <v>1.4965094303236004E-2</v>
      </c>
    </row>
    <row r="42" spans="1:18" s="14" customFormat="1" ht="15.75" thickBot="1" x14ac:dyDescent="0.25">
      <c r="A42" s="65"/>
      <c r="B42" s="62" t="s">
        <v>358</v>
      </c>
      <c r="C42" s="22">
        <v>3</v>
      </c>
      <c r="D42" s="346">
        <v>213678</v>
      </c>
      <c r="E42" s="285">
        <v>160260</v>
      </c>
      <c r="F42" s="285">
        <v>133548</v>
      </c>
      <c r="G42" s="285">
        <v>80130</v>
      </c>
      <c r="H42" s="470">
        <f t="shared" si="9"/>
        <v>235368</v>
      </c>
      <c r="I42" s="494">
        <f t="shared" si="4"/>
        <v>176526</v>
      </c>
      <c r="J42" s="496">
        <f t="shared" si="5"/>
        <v>147105</v>
      </c>
      <c r="K42" s="494">
        <f t="shared" si="6"/>
        <v>88263</v>
      </c>
      <c r="L42" s="326">
        <f t="shared" si="0"/>
        <v>0.10150787633729257</v>
      </c>
      <c r="M42" s="326">
        <f t="shared" si="1"/>
        <v>0.10149756645451141</v>
      </c>
      <c r="N42" s="326">
        <f t="shared" si="2"/>
        <v>0.10151406235960105</v>
      </c>
      <c r="O42" s="326">
        <f t="shared" si="3"/>
        <v>0.10149756645451141</v>
      </c>
      <c r="P42" s="450">
        <f t="shared" si="7"/>
        <v>220728</v>
      </c>
      <c r="Q42" s="439">
        <v>14640</v>
      </c>
      <c r="R42" s="392">
        <f t="shared" si="8"/>
        <v>1.5010450313509338E-2</v>
      </c>
    </row>
    <row r="43" spans="1:18" s="14" customFormat="1" ht="24.75" thickBot="1" x14ac:dyDescent="0.25">
      <c r="A43" s="65"/>
      <c r="B43" s="62" t="s">
        <v>359</v>
      </c>
      <c r="C43" s="22">
        <v>4</v>
      </c>
      <c r="D43" s="346">
        <v>216882</v>
      </c>
      <c r="E43" s="285">
        <v>162663</v>
      </c>
      <c r="F43" s="285">
        <v>135552</v>
      </c>
      <c r="G43" s="285">
        <v>81330</v>
      </c>
      <c r="H43" s="470">
        <f t="shared" si="9"/>
        <v>238680</v>
      </c>
      <c r="I43" s="494">
        <f t="shared" si="4"/>
        <v>179010</v>
      </c>
      <c r="J43" s="496">
        <f t="shared" si="5"/>
        <v>149175</v>
      </c>
      <c r="K43" s="494">
        <f t="shared" si="6"/>
        <v>89505</v>
      </c>
      <c r="L43" s="326">
        <f t="shared" si="0"/>
        <v>0.10050626608017263</v>
      </c>
      <c r="M43" s="326">
        <f t="shared" si="1"/>
        <v>0.1004961177403589</v>
      </c>
      <c r="N43" s="326">
        <f t="shared" si="2"/>
        <v>0.10050017705382436</v>
      </c>
      <c r="O43" s="326">
        <f t="shared" si="3"/>
        <v>0.10051641460715603</v>
      </c>
      <c r="P43" s="450">
        <f t="shared" si="7"/>
        <v>224040</v>
      </c>
      <c r="Q43" s="439">
        <v>14640</v>
      </c>
      <c r="R43" s="392">
        <f t="shared" si="8"/>
        <v>1.4975664545114231E-2</v>
      </c>
    </row>
    <row r="44" spans="1:18" s="14" customFormat="1" ht="15.75" thickBot="1" x14ac:dyDescent="0.25">
      <c r="A44" s="65"/>
      <c r="B44" s="62" t="s">
        <v>360</v>
      </c>
      <c r="C44" s="22">
        <v>5</v>
      </c>
      <c r="D44" s="367">
        <v>220137</v>
      </c>
      <c r="E44" s="368">
        <v>165102</v>
      </c>
      <c r="F44" s="368">
        <v>137586</v>
      </c>
      <c r="G44" s="368">
        <v>82551</v>
      </c>
      <c r="H44" s="470">
        <f t="shared" si="9"/>
        <v>243627</v>
      </c>
      <c r="I44" s="490">
        <f t="shared" si="4"/>
        <v>182721</v>
      </c>
      <c r="J44" s="492">
        <f t="shared" si="5"/>
        <v>152268</v>
      </c>
      <c r="K44" s="490">
        <f t="shared" si="6"/>
        <v>91359</v>
      </c>
      <c r="L44" s="326">
        <f t="shared" si="0"/>
        <v>0.10670627836301939</v>
      </c>
      <c r="M44" s="326">
        <f t="shared" si="1"/>
        <v>0.10671584838463495</v>
      </c>
      <c r="N44" s="326">
        <f t="shared" si="2"/>
        <v>0.10671143866381753</v>
      </c>
      <c r="O44" s="326">
        <f t="shared" si="3"/>
        <v>0.10669767779917869</v>
      </c>
      <c r="P44" s="450">
        <f t="shared" si="7"/>
        <v>227403</v>
      </c>
      <c r="Q44" s="439">
        <v>16224</v>
      </c>
      <c r="R44" s="392">
        <f t="shared" si="8"/>
        <v>1.5012910365178822E-2</v>
      </c>
    </row>
    <row r="45" spans="1:18" s="14" customFormat="1" ht="13.5" customHeight="1" thickBot="1" x14ac:dyDescent="0.25">
      <c r="A45" s="65"/>
      <c r="B45" s="62" t="s">
        <v>361</v>
      </c>
      <c r="C45" s="22">
        <v>6</v>
      </c>
      <c r="D45" s="346">
        <v>223443</v>
      </c>
      <c r="E45" s="285">
        <v>167583</v>
      </c>
      <c r="F45" s="285">
        <v>139653</v>
      </c>
      <c r="G45" s="285">
        <v>83790</v>
      </c>
      <c r="H45" s="470">
        <f t="shared" si="9"/>
        <v>247041</v>
      </c>
      <c r="I45" s="490">
        <f t="shared" si="4"/>
        <v>185280</v>
      </c>
      <c r="J45" s="492">
        <f t="shared" si="5"/>
        <v>154401</v>
      </c>
      <c r="K45" s="490">
        <f t="shared" si="6"/>
        <v>92640</v>
      </c>
      <c r="L45" s="326">
        <f t="shared" si="0"/>
        <v>0.10561082692230234</v>
      </c>
      <c r="M45" s="326">
        <f t="shared" si="1"/>
        <v>0.10560140348364691</v>
      </c>
      <c r="N45" s="326">
        <f t="shared" si="2"/>
        <v>0.10560460570127388</v>
      </c>
      <c r="O45" s="326">
        <f t="shared" si="3"/>
        <v>0.10562119584675976</v>
      </c>
      <c r="P45" s="450">
        <f t="shared" si="7"/>
        <v>230817</v>
      </c>
      <c r="Q45" s="439">
        <v>16224</v>
      </c>
      <c r="R45" s="392">
        <f t="shared" si="8"/>
        <v>1.5008903586873679E-2</v>
      </c>
    </row>
    <row r="46" spans="1:18" s="14" customFormat="1" ht="15.75" thickBot="1" x14ac:dyDescent="0.25">
      <c r="A46" s="65"/>
      <c r="B46" s="62" t="s">
        <v>362</v>
      </c>
      <c r="C46" s="22">
        <v>7</v>
      </c>
      <c r="D46" s="346">
        <v>226782</v>
      </c>
      <c r="E46" s="285">
        <v>170088</v>
      </c>
      <c r="F46" s="285">
        <v>141738</v>
      </c>
      <c r="G46" s="285">
        <v>85044</v>
      </c>
      <c r="H46" s="470">
        <f t="shared" si="9"/>
        <v>250491</v>
      </c>
      <c r="I46" s="490">
        <f t="shared" si="4"/>
        <v>187869</v>
      </c>
      <c r="J46" s="492">
        <f t="shared" si="5"/>
        <v>156558</v>
      </c>
      <c r="K46" s="490">
        <f t="shared" si="6"/>
        <v>93933</v>
      </c>
      <c r="L46" s="326">
        <f t="shared" si="0"/>
        <v>0.10454533428578988</v>
      </c>
      <c r="M46" s="326">
        <f t="shared" si="1"/>
        <v>0.10454000282206857</v>
      </c>
      <c r="N46" s="326">
        <f t="shared" si="2"/>
        <v>0.10455911611565</v>
      </c>
      <c r="O46" s="326">
        <f t="shared" si="3"/>
        <v>0.10452236489346692</v>
      </c>
      <c r="P46" s="450">
        <f t="shared" si="7"/>
        <v>234267</v>
      </c>
      <c r="Q46" s="439">
        <v>16224</v>
      </c>
      <c r="R46" s="392">
        <f t="shared" si="8"/>
        <v>1.4965986394557929E-2</v>
      </c>
    </row>
    <row r="47" spans="1:18" s="14" customFormat="1" ht="24.75" thickBot="1" x14ac:dyDescent="0.25">
      <c r="A47" s="65"/>
      <c r="B47" s="62" t="s">
        <v>363</v>
      </c>
      <c r="C47" s="22">
        <v>8</v>
      </c>
      <c r="D47" s="346">
        <v>230187</v>
      </c>
      <c r="E47" s="285">
        <v>172641</v>
      </c>
      <c r="F47" s="285">
        <v>143868</v>
      </c>
      <c r="G47" s="285">
        <v>86319</v>
      </c>
      <c r="H47" s="470">
        <f t="shared" si="9"/>
        <v>254007</v>
      </c>
      <c r="I47" s="494">
        <f t="shared" si="4"/>
        <v>190506</v>
      </c>
      <c r="J47" s="496">
        <f t="shared" si="5"/>
        <v>158754</v>
      </c>
      <c r="K47" s="494">
        <f t="shared" si="6"/>
        <v>95253</v>
      </c>
      <c r="L47" s="326">
        <f t="shared" si="0"/>
        <v>0.10348108277183334</v>
      </c>
      <c r="M47" s="326">
        <f t="shared" si="1"/>
        <v>0.10348063322154065</v>
      </c>
      <c r="N47" s="326">
        <f t="shared" si="2"/>
        <v>0.10346984736008007</v>
      </c>
      <c r="O47" s="326">
        <f t="shared" si="3"/>
        <v>0.10349980884857332</v>
      </c>
      <c r="P47" s="450">
        <f t="shared" si="7"/>
        <v>237783</v>
      </c>
      <c r="Q47" s="439">
        <v>16224</v>
      </c>
      <c r="R47" s="392">
        <f t="shared" si="8"/>
        <v>1.4992239311415245E-2</v>
      </c>
    </row>
    <row r="48" spans="1:18" s="14" customFormat="1" ht="15.75" thickBot="1" x14ac:dyDescent="0.25">
      <c r="A48" s="65"/>
      <c r="B48" s="62"/>
      <c r="C48" s="22">
        <v>9</v>
      </c>
      <c r="D48" s="346">
        <v>233634</v>
      </c>
      <c r="E48" s="285">
        <v>175227</v>
      </c>
      <c r="F48" s="285">
        <v>146022</v>
      </c>
      <c r="G48" s="285">
        <v>87612</v>
      </c>
      <c r="H48" s="470">
        <f t="shared" si="9"/>
        <v>257568</v>
      </c>
      <c r="I48" s="490">
        <f t="shared" si="4"/>
        <v>193176</v>
      </c>
      <c r="J48" s="492">
        <f t="shared" si="5"/>
        <v>160980</v>
      </c>
      <c r="K48" s="490">
        <f t="shared" si="6"/>
        <v>96588</v>
      </c>
      <c r="L48" s="326">
        <f t="shared" si="0"/>
        <v>0.10244228151724492</v>
      </c>
      <c r="M48" s="326">
        <f t="shared" si="1"/>
        <v>0.10243284425345409</v>
      </c>
      <c r="N48" s="326">
        <f t="shared" si="2"/>
        <v>0.1024366191395817</v>
      </c>
      <c r="O48" s="326">
        <f t="shared" si="3"/>
        <v>0.1024517189426106</v>
      </c>
      <c r="P48" s="450">
        <f t="shared" si="7"/>
        <v>241344</v>
      </c>
      <c r="Q48" s="439">
        <v>16224</v>
      </c>
      <c r="R48" s="392">
        <f t="shared" si="8"/>
        <v>1.497932089111309E-2</v>
      </c>
    </row>
    <row r="49" spans="1:18" s="14" customFormat="1" ht="15.75" thickBot="1" x14ac:dyDescent="0.25">
      <c r="A49" s="65"/>
      <c r="B49" s="62"/>
      <c r="C49" s="22">
        <v>10</v>
      </c>
      <c r="D49" s="346">
        <v>237141</v>
      </c>
      <c r="E49" s="285">
        <v>177855</v>
      </c>
      <c r="F49" s="285">
        <v>148212</v>
      </c>
      <c r="G49" s="285">
        <v>88929</v>
      </c>
      <c r="H49" s="470">
        <f t="shared" si="9"/>
        <v>261192</v>
      </c>
      <c r="I49" s="490">
        <f t="shared" si="4"/>
        <v>195894</v>
      </c>
      <c r="J49" s="492">
        <f t="shared" si="5"/>
        <v>163245</v>
      </c>
      <c r="K49" s="490">
        <f t="shared" si="6"/>
        <v>97947</v>
      </c>
      <c r="L49" s="326">
        <f t="shared" si="0"/>
        <v>0.1014206737763609</v>
      </c>
      <c r="M49" s="326">
        <f t="shared" si="1"/>
        <v>0.10142531837732985</v>
      </c>
      <c r="N49" s="326">
        <f t="shared" si="2"/>
        <v>0.10142903408630879</v>
      </c>
      <c r="O49" s="326">
        <f t="shared" si="3"/>
        <v>0.10140674020848092</v>
      </c>
      <c r="P49" s="450">
        <f t="shared" si="7"/>
        <v>244968</v>
      </c>
      <c r="Q49" s="439">
        <v>16224</v>
      </c>
      <c r="R49" s="392">
        <f t="shared" si="8"/>
        <v>1.5032187371592842E-2</v>
      </c>
    </row>
    <row r="50" spans="1:18" s="14" customFormat="1" ht="15.75" thickBot="1" x14ac:dyDescent="0.25">
      <c r="A50" s="65"/>
      <c r="B50" s="163"/>
      <c r="C50" s="159">
        <v>11</v>
      </c>
      <c r="D50" s="346">
        <v>240702</v>
      </c>
      <c r="E50" s="285">
        <v>180528</v>
      </c>
      <c r="F50" s="285">
        <v>150438</v>
      </c>
      <c r="G50" s="285">
        <v>90264</v>
      </c>
      <c r="H50" s="470">
        <f t="shared" si="9"/>
        <v>264870</v>
      </c>
      <c r="I50" s="491">
        <f t="shared" si="4"/>
        <v>198654</v>
      </c>
      <c r="J50" s="493">
        <f t="shared" si="5"/>
        <v>165543</v>
      </c>
      <c r="K50" s="491">
        <f t="shared" si="6"/>
        <v>99327</v>
      </c>
      <c r="L50" s="326">
        <f t="shared" si="0"/>
        <v>0.10040631153874915</v>
      </c>
      <c r="M50" s="326">
        <f t="shared" si="1"/>
        <v>0.10040547726668439</v>
      </c>
      <c r="N50" s="326">
        <f t="shared" si="2"/>
        <v>0.10040681210864276</v>
      </c>
      <c r="O50" s="326">
        <f t="shared" si="3"/>
        <v>0.10040547726668439</v>
      </c>
      <c r="P50" s="450">
        <f t="shared" si="7"/>
        <v>248646</v>
      </c>
      <c r="Q50" s="439">
        <v>16224</v>
      </c>
      <c r="R50" s="392">
        <f t="shared" si="8"/>
        <v>1.5011975845899528E-2</v>
      </c>
    </row>
    <row r="51" spans="1:18" s="14" customFormat="1" ht="6" customHeight="1" thickBot="1" x14ac:dyDescent="0.25">
      <c r="A51" s="65"/>
      <c r="B51" s="44"/>
      <c r="C51" s="43"/>
      <c r="D51" s="293"/>
      <c r="E51" s="47"/>
      <c r="F51" s="47"/>
      <c r="G51" s="47"/>
      <c r="H51" s="267"/>
      <c r="I51" s="166"/>
      <c r="J51" s="166"/>
      <c r="K51" s="166"/>
      <c r="L51" s="382"/>
      <c r="M51" s="382"/>
      <c r="N51" s="382"/>
      <c r="O51" s="382"/>
      <c r="P51" s="360"/>
      <c r="Q51" s="142"/>
      <c r="R51" s="392"/>
    </row>
    <row r="52" spans="1:18" ht="18.600000000000001" customHeight="1" thickBot="1" x14ac:dyDescent="0.3">
      <c r="A52" s="96"/>
      <c r="B52" s="573" t="s">
        <v>339</v>
      </c>
      <c r="C52" s="573"/>
      <c r="D52" s="573"/>
      <c r="E52" s="573"/>
      <c r="F52" s="573"/>
      <c r="G52" s="573"/>
      <c r="H52" s="573"/>
      <c r="I52" s="573"/>
      <c r="J52" s="573"/>
      <c r="K52" s="573"/>
      <c r="L52" s="333"/>
      <c r="M52" s="333"/>
      <c r="N52" s="333"/>
      <c r="O52" s="333"/>
      <c r="P52" s="360"/>
      <c r="R52" s="392"/>
    </row>
    <row r="53" spans="1:18" ht="18" customHeight="1" thickBot="1" x14ac:dyDescent="0.3">
      <c r="A53" s="96"/>
      <c r="B53" s="127"/>
      <c r="C53" s="127"/>
      <c r="D53" s="594" t="s">
        <v>301</v>
      </c>
      <c r="E53" s="595"/>
      <c r="F53" s="595"/>
      <c r="G53" s="596"/>
      <c r="H53" s="600" t="s">
        <v>301</v>
      </c>
      <c r="I53" s="601"/>
      <c r="J53" s="601"/>
      <c r="K53" s="602"/>
      <c r="L53" s="333"/>
      <c r="M53" s="333"/>
      <c r="N53" s="333"/>
      <c r="O53" s="333"/>
      <c r="P53" s="360"/>
      <c r="R53" s="392"/>
    </row>
    <row r="54" spans="1:18" s="14" customFormat="1" ht="15.75" thickBot="1" x14ac:dyDescent="0.25">
      <c r="A54" s="65">
        <v>3</v>
      </c>
      <c r="B54" s="162" t="s">
        <v>364</v>
      </c>
      <c r="C54" s="19">
        <v>1</v>
      </c>
      <c r="D54" s="351">
        <v>220137</v>
      </c>
      <c r="E54" s="353">
        <v>165102</v>
      </c>
      <c r="F54" s="353">
        <v>137586</v>
      </c>
      <c r="G54" s="353">
        <v>82551</v>
      </c>
      <c r="H54" s="470">
        <f t="shared" ref="H54:H63" si="10">P54+Q54</f>
        <v>243627</v>
      </c>
      <c r="I54" s="490">
        <f t="shared" ref="I54:I63" si="11">(ROUND((+H54/8*6)/3,0))*3</f>
        <v>182721</v>
      </c>
      <c r="J54" s="492">
        <f t="shared" ref="J54" si="12">(ROUND((+H54/8*5)/3,0))*3</f>
        <v>152268</v>
      </c>
      <c r="K54" s="490">
        <f t="shared" ref="K54" si="13">(ROUND((+H54/8*3)/3,0))*3</f>
        <v>91359</v>
      </c>
      <c r="L54" s="326">
        <f t="shared" ref="L54:L63" si="14">(H54-D54)/D54</f>
        <v>0.10670627836301939</v>
      </c>
      <c r="M54" s="326">
        <f t="shared" ref="M54:M63" si="15">(I54-E54)/E54</f>
        <v>0.10671584838463495</v>
      </c>
      <c r="N54" s="326">
        <f t="shared" ref="N54:N63" si="16">(J54-F54)/F54</f>
        <v>0.10671143866381753</v>
      </c>
      <c r="O54" s="326">
        <f t="shared" ref="O54:O63" si="17">(K54-G54)/G54</f>
        <v>0.10669767779917869</v>
      </c>
      <c r="P54" s="450">
        <f t="shared" si="7"/>
        <v>227403</v>
      </c>
      <c r="Q54" s="391">
        <v>16224</v>
      </c>
      <c r="R54" s="392"/>
    </row>
    <row r="55" spans="1:18" s="14" customFormat="1" ht="24.75" thickBot="1" x14ac:dyDescent="0.25">
      <c r="A55" s="65"/>
      <c r="B55" s="62" t="s">
        <v>365</v>
      </c>
      <c r="C55" s="20">
        <v>2</v>
      </c>
      <c r="D55" s="346">
        <v>223443</v>
      </c>
      <c r="E55" s="285">
        <v>167583</v>
      </c>
      <c r="F55" s="285">
        <v>139653</v>
      </c>
      <c r="G55" s="285">
        <v>83790</v>
      </c>
      <c r="H55" s="470">
        <f t="shared" si="10"/>
        <v>247041</v>
      </c>
      <c r="I55" s="494">
        <f t="shared" si="11"/>
        <v>185280</v>
      </c>
      <c r="J55" s="496">
        <f t="shared" ref="J55:J63" si="18">(ROUND((+H55/8*5)/3,0))*3</f>
        <v>154401</v>
      </c>
      <c r="K55" s="494">
        <f t="shared" ref="K55:K63" si="19">(ROUND((+H55/8*3)/3,0))*3</f>
        <v>92640</v>
      </c>
      <c r="L55" s="326">
        <f t="shared" si="14"/>
        <v>0.10561082692230234</v>
      </c>
      <c r="M55" s="326">
        <f t="shared" si="15"/>
        <v>0.10560140348364691</v>
      </c>
      <c r="N55" s="326">
        <f t="shared" si="16"/>
        <v>0.10560460570127388</v>
      </c>
      <c r="O55" s="326">
        <f t="shared" si="17"/>
        <v>0.10562119584675976</v>
      </c>
      <c r="P55" s="450">
        <f t="shared" si="7"/>
        <v>230817</v>
      </c>
      <c r="Q55" s="439">
        <v>16224</v>
      </c>
      <c r="R55" s="392">
        <f t="shared" ref="R55:R63" si="20">G55/G54-1</f>
        <v>1.5008903586873679E-2</v>
      </c>
    </row>
    <row r="56" spans="1:18" s="14" customFormat="1" ht="15.75" thickBot="1" x14ac:dyDescent="0.25">
      <c r="A56" s="65"/>
      <c r="B56" s="62" t="s">
        <v>366</v>
      </c>
      <c r="C56" s="20">
        <v>3</v>
      </c>
      <c r="D56" s="346">
        <v>226782</v>
      </c>
      <c r="E56" s="285">
        <v>170088</v>
      </c>
      <c r="F56" s="285">
        <v>141738</v>
      </c>
      <c r="G56" s="285">
        <v>85044</v>
      </c>
      <c r="H56" s="470">
        <f t="shared" si="10"/>
        <v>250491</v>
      </c>
      <c r="I56" s="494">
        <f t="shared" si="11"/>
        <v>187869</v>
      </c>
      <c r="J56" s="496">
        <f t="shared" si="18"/>
        <v>156558</v>
      </c>
      <c r="K56" s="494">
        <f t="shared" si="19"/>
        <v>93933</v>
      </c>
      <c r="L56" s="326">
        <f t="shared" si="14"/>
        <v>0.10454533428578988</v>
      </c>
      <c r="M56" s="326">
        <f t="shared" si="15"/>
        <v>0.10454000282206857</v>
      </c>
      <c r="N56" s="326">
        <f t="shared" si="16"/>
        <v>0.10455911611565</v>
      </c>
      <c r="O56" s="326">
        <f t="shared" si="17"/>
        <v>0.10452236489346692</v>
      </c>
      <c r="P56" s="450">
        <f t="shared" si="7"/>
        <v>234267</v>
      </c>
      <c r="Q56" s="439">
        <v>16224</v>
      </c>
      <c r="R56" s="392">
        <f t="shared" si="20"/>
        <v>1.4965986394557929E-2</v>
      </c>
    </row>
    <row r="57" spans="1:18" s="14" customFormat="1" ht="24.75" thickBot="1" x14ac:dyDescent="0.25">
      <c r="A57" s="65"/>
      <c r="B57" s="62" t="s">
        <v>367</v>
      </c>
      <c r="C57" s="20">
        <v>4</v>
      </c>
      <c r="D57" s="346">
        <v>230187</v>
      </c>
      <c r="E57" s="285">
        <v>172641</v>
      </c>
      <c r="F57" s="285">
        <v>143868</v>
      </c>
      <c r="G57" s="285">
        <v>86319</v>
      </c>
      <c r="H57" s="470">
        <f t="shared" si="10"/>
        <v>254007</v>
      </c>
      <c r="I57" s="494">
        <f t="shared" si="11"/>
        <v>190506</v>
      </c>
      <c r="J57" s="496">
        <f t="shared" si="18"/>
        <v>158754</v>
      </c>
      <c r="K57" s="494">
        <f t="shared" si="19"/>
        <v>95253</v>
      </c>
      <c r="L57" s="326">
        <f t="shared" si="14"/>
        <v>0.10348108277183334</v>
      </c>
      <c r="M57" s="326">
        <f t="shared" si="15"/>
        <v>0.10348063322154065</v>
      </c>
      <c r="N57" s="326">
        <f t="shared" si="16"/>
        <v>0.10346984736008007</v>
      </c>
      <c r="O57" s="326">
        <f t="shared" si="17"/>
        <v>0.10349980884857332</v>
      </c>
      <c r="P57" s="450">
        <f t="shared" si="7"/>
        <v>237783</v>
      </c>
      <c r="Q57" s="439">
        <v>16224</v>
      </c>
      <c r="R57" s="392">
        <f t="shared" si="20"/>
        <v>1.4992239311415245E-2</v>
      </c>
    </row>
    <row r="58" spans="1:18" s="14" customFormat="1" ht="14.25" customHeight="1" thickBot="1" x14ac:dyDescent="0.25">
      <c r="A58" s="65"/>
      <c r="B58" s="62" t="s">
        <v>368</v>
      </c>
      <c r="C58" s="20">
        <v>5</v>
      </c>
      <c r="D58" s="346">
        <v>233634</v>
      </c>
      <c r="E58" s="285">
        <v>175227</v>
      </c>
      <c r="F58" s="285">
        <v>146022</v>
      </c>
      <c r="G58" s="285">
        <v>87612</v>
      </c>
      <c r="H58" s="470">
        <f t="shared" si="10"/>
        <v>257568</v>
      </c>
      <c r="I58" s="490">
        <f t="shared" si="11"/>
        <v>193176</v>
      </c>
      <c r="J58" s="492">
        <f t="shared" si="18"/>
        <v>160980</v>
      </c>
      <c r="K58" s="490">
        <f t="shared" si="19"/>
        <v>96588</v>
      </c>
      <c r="L58" s="326">
        <f t="shared" si="14"/>
        <v>0.10244228151724492</v>
      </c>
      <c r="M58" s="326">
        <f t="shared" si="15"/>
        <v>0.10243284425345409</v>
      </c>
      <c r="N58" s="326">
        <f t="shared" si="16"/>
        <v>0.1024366191395817</v>
      </c>
      <c r="O58" s="326">
        <f t="shared" si="17"/>
        <v>0.1024517189426106</v>
      </c>
      <c r="P58" s="450">
        <f t="shared" si="7"/>
        <v>241344</v>
      </c>
      <c r="Q58" s="439">
        <v>16224</v>
      </c>
      <c r="R58" s="392">
        <f t="shared" si="20"/>
        <v>1.497932089111309E-2</v>
      </c>
    </row>
    <row r="59" spans="1:18" s="14" customFormat="1" ht="15.75" thickBot="1" x14ac:dyDescent="0.25">
      <c r="A59" s="65"/>
      <c r="B59" s="62" t="s">
        <v>369</v>
      </c>
      <c r="C59" s="20">
        <v>6</v>
      </c>
      <c r="D59" s="346">
        <v>237141</v>
      </c>
      <c r="E59" s="285">
        <v>177855</v>
      </c>
      <c r="F59" s="285">
        <v>148212</v>
      </c>
      <c r="G59" s="285">
        <v>88929</v>
      </c>
      <c r="H59" s="470">
        <f t="shared" si="10"/>
        <v>261192</v>
      </c>
      <c r="I59" s="490">
        <f t="shared" si="11"/>
        <v>195894</v>
      </c>
      <c r="J59" s="492">
        <f t="shared" si="18"/>
        <v>163245</v>
      </c>
      <c r="K59" s="490">
        <f t="shared" si="19"/>
        <v>97947</v>
      </c>
      <c r="L59" s="326">
        <f t="shared" si="14"/>
        <v>0.1014206737763609</v>
      </c>
      <c r="M59" s="326">
        <f t="shared" si="15"/>
        <v>0.10142531837732985</v>
      </c>
      <c r="N59" s="326">
        <f t="shared" si="16"/>
        <v>0.10142903408630879</v>
      </c>
      <c r="O59" s="326">
        <f t="shared" si="17"/>
        <v>0.10140674020848092</v>
      </c>
      <c r="P59" s="450">
        <f t="shared" si="7"/>
        <v>244968</v>
      </c>
      <c r="Q59" s="439">
        <v>16224</v>
      </c>
      <c r="R59" s="392">
        <f t="shared" si="20"/>
        <v>1.5032187371592842E-2</v>
      </c>
    </row>
    <row r="60" spans="1:18" s="14" customFormat="1" ht="12.75" customHeight="1" thickBot="1" x14ac:dyDescent="0.25">
      <c r="A60" s="65"/>
      <c r="B60" s="62" t="s">
        <v>370</v>
      </c>
      <c r="C60" s="20">
        <v>7</v>
      </c>
      <c r="D60" s="346">
        <v>240702</v>
      </c>
      <c r="E60" s="285">
        <v>180528</v>
      </c>
      <c r="F60" s="285">
        <v>150438</v>
      </c>
      <c r="G60" s="285">
        <v>90264</v>
      </c>
      <c r="H60" s="470">
        <f t="shared" si="10"/>
        <v>264870</v>
      </c>
      <c r="I60" s="490">
        <f t="shared" si="11"/>
        <v>198654</v>
      </c>
      <c r="J60" s="492">
        <f t="shared" si="18"/>
        <v>165543</v>
      </c>
      <c r="K60" s="490">
        <f t="shared" si="19"/>
        <v>99327</v>
      </c>
      <c r="L60" s="326">
        <f t="shared" si="14"/>
        <v>0.10040631153874915</v>
      </c>
      <c r="M60" s="326">
        <f t="shared" si="15"/>
        <v>0.10040547726668439</v>
      </c>
      <c r="N60" s="326">
        <f t="shared" si="16"/>
        <v>0.10040681210864276</v>
      </c>
      <c r="O60" s="326">
        <f t="shared" si="17"/>
        <v>0.10040547726668439</v>
      </c>
      <c r="P60" s="450">
        <f t="shared" si="7"/>
        <v>248646</v>
      </c>
      <c r="Q60" s="439">
        <v>16224</v>
      </c>
      <c r="R60" s="392">
        <f t="shared" si="20"/>
        <v>1.5011975845899528E-2</v>
      </c>
    </row>
    <row r="61" spans="1:18" s="14" customFormat="1" ht="12.75" customHeight="1" thickBot="1" x14ac:dyDescent="0.25">
      <c r="A61" s="65"/>
      <c r="B61" s="62" t="s">
        <v>371</v>
      </c>
      <c r="C61" s="20">
        <v>8</v>
      </c>
      <c r="D61" s="346">
        <v>244311</v>
      </c>
      <c r="E61" s="285">
        <v>183234</v>
      </c>
      <c r="F61" s="285">
        <v>152694</v>
      </c>
      <c r="G61" s="285">
        <v>91617</v>
      </c>
      <c r="H61" s="470">
        <f t="shared" si="10"/>
        <v>268596</v>
      </c>
      <c r="I61" s="490">
        <f t="shared" si="11"/>
        <v>201447</v>
      </c>
      <c r="J61" s="492">
        <f t="shared" si="18"/>
        <v>167874</v>
      </c>
      <c r="K61" s="490">
        <f t="shared" si="19"/>
        <v>100725</v>
      </c>
      <c r="L61" s="326">
        <f t="shared" si="14"/>
        <v>9.9401991723663694E-2</v>
      </c>
      <c r="M61" s="326">
        <f t="shared" si="15"/>
        <v>9.9397491731883822E-2</v>
      </c>
      <c r="N61" s="326">
        <f t="shared" si="16"/>
        <v>9.9414515305120049E-2</v>
      </c>
      <c r="O61" s="326">
        <f t="shared" si="17"/>
        <v>9.9413864239169591E-2</v>
      </c>
      <c r="P61" s="450">
        <f t="shared" si="7"/>
        <v>252372</v>
      </c>
      <c r="Q61" s="439">
        <v>16224</v>
      </c>
      <c r="R61" s="392">
        <f t="shared" si="20"/>
        <v>1.4989364530709981E-2</v>
      </c>
    </row>
    <row r="62" spans="1:18" s="14" customFormat="1" ht="24.75" thickBot="1" x14ac:dyDescent="0.25">
      <c r="A62" s="65"/>
      <c r="B62" s="62" t="s">
        <v>372</v>
      </c>
      <c r="C62" s="20">
        <v>9</v>
      </c>
      <c r="D62" s="346">
        <v>247980</v>
      </c>
      <c r="E62" s="285">
        <v>185985</v>
      </c>
      <c r="F62" s="285">
        <v>154989</v>
      </c>
      <c r="G62" s="285">
        <v>92994</v>
      </c>
      <c r="H62" s="470">
        <f t="shared" si="10"/>
        <v>272388</v>
      </c>
      <c r="I62" s="494">
        <f t="shared" si="11"/>
        <v>204291</v>
      </c>
      <c r="J62" s="496">
        <f t="shared" si="18"/>
        <v>170244</v>
      </c>
      <c r="K62" s="494">
        <f t="shared" si="19"/>
        <v>102147</v>
      </c>
      <c r="L62" s="326">
        <f t="shared" si="14"/>
        <v>9.8427292523590615E-2</v>
      </c>
      <c r="M62" s="326">
        <f t="shared" si="15"/>
        <v>9.8427292523590615E-2</v>
      </c>
      <c r="N62" s="326">
        <f t="shared" si="16"/>
        <v>9.842633993380176E-2</v>
      </c>
      <c r="O62" s="326">
        <f t="shared" si="17"/>
        <v>9.8425704884186074E-2</v>
      </c>
      <c r="P62" s="450">
        <f t="shared" si="7"/>
        <v>256164</v>
      </c>
      <c r="Q62" s="439">
        <v>16224</v>
      </c>
      <c r="R62" s="392">
        <f t="shared" si="20"/>
        <v>1.5029961688332927E-2</v>
      </c>
    </row>
    <row r="63" spans="1:18" s="14" customFormat="1" ht="15" customHeight="1" thickBot="1" x14ac:dyDescent="0.25">
      <c r="A63" s="65"/>
      <c r="B63" s="62" t="s">
        <v>373</v>
      </c>
      <c r="C63" s="20">
        <v>10</v>
      </c>
      <c r="D63" s="346">
        <v>251706</v>
      </c>
      <c r="E63" s="285">
        <v>188781</v>
      </c>
      <c r="F63" s="285">
        <v>157317</v>
      </c>
      <c r="G63" s="285">
        <v>94389</v>
      </c>
      <c r="H63" s="478">
        <f t="shared" si="10"/>
        <v>276237</v>
      </c>
      <c r="I63" s="491">
        <f t="shared" si="11"/>
        <v>207177</v>
      </c>
      <c r="J63" s="493">
        <f t="shared" si="18"/>
        <v>172647</v>
      </c>
      <c r="K63" s="491">
        <f t="shared" si="19"/>
        <v>103590</v>
      </c>
      <c r="L63" s="326">
        <f t="shared" si="14"/>
        <v>9.7458940192128918E-2</v>
      </c>
      <c r="M63" s="326">
        <f t="shared" si="15"/>
        <v>9.7446247238864081E-2</v>
      </c>
      <c r="N63" s="326">
        <f t="shared" si="16"/>
        <v>9.7446556951886948E-2</v>
      </c>
      <c r="O63" s="326">
        <f t="shared" si="17"/>
        <v>9.7479579188252868E-2</v>
      </c>
      <c r="P63" s="450">
        <f t="shared" si="7"/>
        <v>260013</v>
      </c>
      <c r="Q63" s="439">
        <v>16224</v>
      </c>
      <c r="R63" s="392">
        <f t="shared" si="20"/>
        <v>1.5000967804374543E-2</v>
      </c>
    </row>
    <row r="64" spans="1:18" s="14" customFormat="1" ht="24" customHeight="1" x14ac:dyDescent="0.2">
      <c r="A64" s="65"/>
      <c r="B64" s="62" t="s">
        <v>374</v>
      </c>
      <c r="C64" s="766"/>
      <c r="D64" s="759"/>
      <c r="E64" s="760"/>
      <c r="F64" s="760"/>
      <c r="G64" s="761"/>
      <c r="H64" s="762"/>
      <c r="I64" s="765"/>
      <c r="J64" s="765"/>
      <c r="K64" s="764"/>
      <c r="L64" s="326"/>
      <c r="M64" s="326"/>
      <c r="N64" s="326"/>
      <c r="O64" s="326"/>
      <c r="P64" s="360"/>
      <c r="Q64" s="441"/>
      <c r="R64" s="392"/>
    </row>
    <row r="65" spans="1:18" s="14" customFormat="1" ht="24" x14ac:dyDescent="0.25">
      <c r="A65" s="65"/>
      <c r="B65" s="62" t="s">
        <v>375</v>
      </c>
      <c r="C65" s="767"/>
      <c r="D65" s="762"/>
      <c r="E65" s="763"/>
      <c r="F65" s="763"/>
      <c r="G65" s="764"/>
      <c r="H65" s="762"/>
      <c r="I65" s="763"/>
      <c r="J65" s="763"/>
      <c r="K65" s="764"/>
      <c r="L65" s="326"/>
      <c r="M65" s="326"/>
      <c r="N65" s="326"/>
      <c r="O65" s="326"/>
      <c r="P65" s="360"/>
      <c r="Q65" s="397"/>
      <c r="R65" s="392"/>
    </row>
    <row r="66" spans="1:18" s="14" customFormat="1" ht="12.75" customHeight="1" x14ac:dyDescent="0.25">
      <c r="A66" s="65"/>
      <c r="B66" s="62" t="s">
        <v>376</v>
      </c>
      <c r="C66" s="767"/>
      <c r="D66" s="762"/>
      <c r="E66" s="763"/>
      <c r="F66" s="763"/>
      <c r="G66" s="764"/>
      <c r="H66" s="762"/>
      <c r="I66" s="763"/>
      <c r="J66" s="763"/>
      <c r="K66" s="764"/>
      <c r="L66" s="326"/>
      <c r="M66" s="326"/>
      <c r="N66" s="326"/>
      <c r="O66" s="326"/>
      <c r="P66" s="360"/>
      <c r="Q66" s="397"/>
      <c r="R66" s="392"/>
    </row>
    <row r="67" spans="1:18" s="14" customFormat="1" ht="24.75" thickBot="1" x14ac:dyDescent="0.3">
      <c r="A67" s="65"/>
      <c r="B67" s="163" t="s">
        <v>377</v>
      </c>
      <c r="C67" s="768"/>
      <c r="D67" s="762"/>
      <c r="E67" s="763"/>
      <c r="F67" s="763"/>
      <c r="G67" s="764"/>
      <c r="H67" s="762"/>
      <c r="I67" s="763"/>
      <c r="J67" s="763"/>
      <c r="K67" s="764"/>
      <c r="L67" s="326"/>
      <c r="M67" s="326"/>
      <c r="N67" s="326"/>
      <c r="O67" s="326"/>
      <c r="P67" s="360"/>
      <c r="Q67" s="397"/>
      <c r="R67" s="392"/>
    </row>
    <row r="68" spans="1:18" s="14" customFormat="1" ht="15.75" thickBot="1" x14ac:dyDescent="0.25">
      <c r="A68" s="65">
        <v>4</v>
      </c>
      <c r="B68" s="162" t="s">
        <v>378</v>
      </c>
      <c r="C68" s="19">
        <v>1</v>
      </c>
      <c r="D68" s="351">
        <v>259308</v>
      </c>
      <c r="E68" s="353">
        <v>194481</v>
      </c>
      <c r="F68" s="353">
        <v>162069</v>
      </c>
      <c r="G68" s="353">
        <v>97242</v>
      </c>
      <c r="H68" s="470">
        <f t="shared" ref="H68:H81" si="21">P68+Q68</f>
        <v>284088</v>
      </c>
      <c r="I68" s="494">
        <f t="shared" ref="I68:I81" si="22">(ROUND((+H68/8*6)/3,0))*3</f>
        <v>213066</v>
      </c>
      <c r="J68" s="496">
        <f t="shared" ref="J68" si="23">(ROUND((+H68/8*5)/3,0))*3</f>
        <v>177555</v>
      </c>
      <c r="K68" s="494">
        <f t="shared" ref="K68" si="24">(ROUND((+H68/8*3)/3,0))*3</f>
        <v>106533</v>
      </c>
      <c r="L68" s="326">
        <f t="shared" ref="L68:L81" si="25">(H68-D68)/D68</f>
        <v>9.5562034337544538E-2</v>
      </c>
      <c r="M68" s="326">
        <f t="shared" ref="M68:M81" si="26">(I68-E68)/E68</f>
        <v>9.5562034337544538E-2</v>
      </c>
      <c r="N68" s="326">
        <f t="shared" ref="N68:N81" si="27">(J68-F68)/F68</f>
        <v>9.5551894563426693E-2</v>
      </c>
      <c r="O68" s="326">
        <f t="shared" ref="O68:O81" si="28">(K68-G68)/G68</f>
        <v>9.5545134818288399E-2</v>
      </c>
      <c r="P68" s="450">
        <f t="shared" si="7"/>
        <v>267864</v>
      </c>
      <c r="Q68" s="391">
        <v>16224</v>
      </c>
      <c r="R68" s="392"/>
    </row>
    <row r="69" spans="1:18" s="14" customFormat="1" ht="24.75" thickBot="1" x14ac:dyDescent="0.25">
      <c r="A69" s="65"/>
      <c r="B69" s="62" t="s">
        <v>365</v>
      </c>
      <c r="C69" s="20">
        <v>2</v>
      </c>
      <c r="D69" s="346">
        <v>263199</v>
      </c>
      <c r="E69" s="285">
        <v>197400</v>
      </c>
      <c r="F69" s="285">
        <v>164499</v>
      </c>
      <c r="G69" s="285">
        <v>98700</v>
      </c>
      <c r="H69" s="470">
        <f t="shared" si="21"/>
        <v>288108</v>
      </c>
      <c r="I69" s="494">
        <f t="shared" si="22"/>
        <v>216081</v>
      </c>
      <c r="J69" s="496">
        <f t="shared" ref="J69:J81" si="29">(ROUND((+H69/8*5)/3,0))*3</f>
        <v>180069</v>
      </c>
      <c r="K69" s="494">
        <f t="shared" ref="K69:K81" si="30">(ROUND((+H69/8*3)/3,0))*3</f>
        <v>108042</v>
      </c>
      <c r="L69" s="326">
        <f t="shared" si="25"/>
        <v>9.4639417323014147E-2</v>
      </c>
      <c r="M69" s="326">
        <f t="shared" si="26"/>
        <v>9.4635258358662613E-2</v>
      </c>
      <c r="N69" s="326">
        <f t="shared" si="27"/>
        <v>9.4651031313260262E-2</v>
      </c>
      <c r="O69" s="326">
        <f t="shared" si="28"/>
        <v>9.4650455927051666E-2</v>
      </c>
      <c r="P69" s="450">
        <f t="shared" si="7"/>
        <v>271884</v>
      </c>
      <c r="Q69" s="439">
        <v>16224</v>
      </c>
      <c r="R69" s="392">
        <f t="shared" ref="R69:R81" si="31">G69/G68-1</f>
        <v>1.4993521317949066E-2</v>
      </c>
    </row>
    <row r="70" spans="1:18" s="14" customFormat="1" ht="15.75" thickBot="1" x14ac:dyDescent="0.25">
      <c r="A70" s="65"/>
      <c r="B70" s="62" t="s">
        <v>379</v>
      </c>
      <c r="C70" s="20">
        <v>3</v>
      </c>
      <c r="D70" s="346">
        <v>267153</v>
      </c>
      <c r="E70" s="285">
        <v>200364</v>
      </c>
      <c r="F70" s="285">
        <v>166971</v>
      </c>
      <c r="G70" s="285">
        <v>100182</v>
      </c>
      <c r="H70" s="470">
        <f t="shared" si="21"/>
        <v>292194</v>
      </c>
      <c r="I70" s="494">
        <f t="shared" si="22"/>
        <v>219147</v>
      </c>
      <c r="J70" s="496">
        <f t="shared" si="29"/>
        <v>182622</v>
      </c>
      <c r="K70" s="494">
        <f t="shared" si="30"/>
        <v>109572</v>
      </c>
      <c r="L70" s="326">
        <f t="shared" si="25"/>
        <v>9.3732804797251018E-2</v>
      </c>
      <c r="M70" s="326">
        <f t="shared" si="26"/>
        <v>9.3744385218901605E-2</v>
      </c>
      <c r="N70" s="326">
        <f t="shared" si="27"/>
        <v>9.3734840181827983E-2</v>
      </c>
      <c r="O70" s="326">
        <f t="shared" si="28"/>
        <v>9.372941246930587E-2</v>
      </c>
      <c r="P70" s="450">
        <f t="shared" si="7"/>
        <v>275970</v>
      </c>
      <c r="Q70" s="439">
        <v>16224</v>
      </c>
      <c r="R70" s="392">
        <f t="shared" si="31"/>
        <v>1.5015197568388983E-2</v>
      </c>
    </row>
    <row r="71" spans="1:18" s="14" customFormat="1" ht="24.75" thickBot="1" x14ac:dyDescent="0.25">
      <c r="A71" s="65"/>
      <c r="B71" s="62" t="s">
        <v>380</v>
      </c>
      <c r="C71" s="20">
        <v>4</v>
      </c>
      <c r="D71" s="346">
        <v>271149</v>
      </c>
      <c r="E71" s="285">
        <v>203361</v>
      </c>
      <c r="F71" s="285">
        <v>169467</v>
      </c>
      <c r="G71" s="285">
        <v>101682</v>
      </c>
      <c r="H71" s="470">
        <f t="shared" si="21"/>
        <v>296322</v>
      </c>
      <c r="I71" s="494">
        <f t="shared" si="22"/>
        <v>222243</v>
      </c>
      <c r="J71" s="496">
        <f t="shared" si="29"/>
        <v>185202</v>
      </c>
      <c r="K71" s="494">
        <f t="shared" si="30"/>
        <v>111120</v>
      </c>
      <c r="L71" s="326">
        <f t="shared" si="25"/>
        <v>9.2838254981578397E-2</v>
      </c>
      <c r="M71" s="326">
        <f t="shared" si="26"/>
        <v>9.2849661439509054E-2</v>
      </c>
      <c r="N71" s="326">
        <f t="shared" si="27"/>
        <v>9.2849935385650298E-2</v>
      </c>
      <c r="O71" s="326">
        <f t="shared" si="28"/>
        <v>9.2818787986074236E-2</v>
      </c>
      <c r="P71" s="450">
        <f t="shared" si="7"/>
        <v>280098</v>
      </c>
      <c r="Q71" s="439">
        <v>16224</v>
      </c>
      <c r="R71" s="392">
        <f t="shared" si="31"/>
        <v>1.497274959573569E-2</v>
      </c>
    </row>
    <row r="72" spans="1:18" s="14" customFormat="1" ht="15.75" thickBot="1" x14ac:dyDescent="0.25">
      <c r="A72" s="65"/>
      <c r="B72" s="62" t="s">
        <v>381</v>
      </c>
      <c r="C72" s="20">
        <v>5</v>
      </c>
      <c r="D72" s="346">
        <v>275220</v>
      </c>
      <c r="E72" s="285">
        <v>206415</v>
      </c>
      <c r="F72" s="285">
        <v>172014</v>
      </c>
      <c r="G72" s="285">
        <v>103209</v>
      </c>
      <c r="H72" s="470">
        <f t="shared" si="21"/>
        <v>300525</v>
      </c>
      <c r="I72" s="494">
        <f t="shared" si="22"/>
        <v>225393</v>
      </c>
      <c r="J72" s="496">
        <f t="shared" si="29"/>
        <v>187827</v>
      </c>
      <c r="K72" s="494">
        <f t="shared" si="30"/>
        <v>112698</v>
      </c>
      <c r="L72" s="326">
        <f t="shared" si="25"/>
        <v>9.1944626117287986E-2</v>
      </c>
      <c r="M72" s="326">
        <f t="shared" si="26"/>
        <v>9.1940992660417123E-2</v>
      </c>
      <c r="N72" s="326">
        <f t="shared" si="27"/>
        <v>9.1928563954096765E-2</v>
      </c>
      <c r="O72" s="326">
        <f t="shared" si="28"/>
        <v>9.1939656425311753E-2</v>
      </c>
      <c r="P72" s="450">
        <f t="shared" si="7"/>
        <v>284301</v>
      </c>
      <c r="Q72" s="439">
        <v>16224</v>
      </c>
      <c r="R72" s="392">
        <f t="shared" si="31"/>
        <v>1.5017407210715872E-2</v>
      </c>
    </row>
    <row r="73" spans="1:18" s="14" customFormat="1" ht="15.75" thickBot="1" x14ac:dyDescent="0.25">
      <c r="A73" s="65"/>
      <c r="B73" s="62" t="s">
        <v>382</v>
      </c>
      <c r="C73" s="20">
        <v>6</v>
      </c>
      <c r="D73" s="346">
        <v>279354</v>
      </c>
      <c r="E73" s="285">
        <v>209517</v>
      </c>
      <c r="F73" s="285">
        <v>174597</v>
      </c>
      <c r="G73" s="285">
        <v>104757</v>
      </c>
      <c r="H73" s="470">
        <f t="shared" si="21"/>
        <v>304797</v>
      </c>
      <c r="I73" s="494">
        <f t="shared" si="22"/>
        <v>228597</v>
      </c>
      <c r="J73" s="496">
        <f t="shared" si="29"/>
        <v>190497</v>
      </c>
      <c r="K73" s="494">
        <f t="shared" si="30"/>
        <v>114300</v>
      </c>
      <c r="L73" s="326">
        <f t="shared" si="25"/>
        <v>9.1077987070169036E-2</v>
      </c>
      <c r="M73" s="326">
        <f t="shared" si="26"/>
        <v>9.1066596028007277E-2</v>
      </c>
      <c r="N73" s="326">
        <f t="shared" si="27"/>
        <v>9.1066856818845687E-2</v>
      </c>
      <c r="O73" s="326">
        <f t="shared" si="28"/>
        <v>9.1096537701537847E-2</v>
      </c>
      <c r="P73" s="450">
        <f t="shared" si="7"/>
        <v>288573</v>
      </c>
      <c r="Q73" s="439">
        <v>16224</v>
      </c>
      <c r="R73" s="392">
        <f t="shared" si="31"/>
        <v>1.4998691974537071E-2</v>
      </c>
    </row>
    <row r="74" spans="1:18" s="14" customFormat="1" ht="13.5" customHeight="1" thickBot="1" x14ac:dyDescent="0.25">
      <c r="A74" s="65"/>
      <c r="B74" s="62" t="s">
        <v>383</v>
      </c>
      <c r="C74" s="20">
        <v>7</v>
      </c>
      <c r="D74" s="346">
        <v>283542</v>
      </c>
      <c r="E74" s="285">
        <v>212658</v>
      </c>
      <c r="F74" s="285">
        <v>177213</v>
      </c>
      <c r="G74" s="285">
        <v>106329</v>
      </c>
      <c r="H74" s="470">
        <f t="shared" si="21"/>
        <v>309123</v>
      </c>
      <c r="I74" s="494">
        <f t="shared" si="22"/>
        <v>231843</v>
      </c>
      <c r="J74" s="496">
        <f t="shared" si="29"/>
        <v>193203</v>
      </c>
      <c r="K74" s="494">
        <f t="shared" si="30"/>
        <v>115920</v>
      </c>
      <c r="L74" s="326">
        <f t="shared" si="25"/>
        <v>9.0219438390079773E-2</v>
      </c>
      <c r="M74" s="326">
        <f t="shared" si="26"/>
        <v>9.0215275230652037E-2</v>
      </c>
      <c r="N74" s="326">
        <f t="shared" si="27"/>
        <v>9.0230400704237268E-2</v>
      </c>
      <c r="O74" s="326">
        <f t="shared" si="28"/>
        <v>9.0201168072680082E-2</v>
      </c>
      <c r="P74" s="450">
        <f t="shared" si="7"/>
        <v>292899</v>
      </c>
      <c r="Q74" s="439">
        <v>16224</v>
      </c>
      <c r="R74" s="392">
        <f t="shared" si="31"/>
        <v>1.5006157106446372E-2</v>
      </c>
    </row>
    <row r="75" spans="1:18" s="14" customFormat="1" ht="12.75" customHeight="1" thickBot="1" x14ac:dyDescent="0.25">
      <c r="A75" s="65"/>
      <c r="B75" s="62" t="s">
        <v>384</v>
      </c>
      <c r="C75" s="20">
        <v>8</v>
      </c>
      <c r="D75" s="346">
        <v>287793</v>
      </c>
      <c r="E75" s="285">
        <v>215844</v>
      </c>
      <c r="F75" s="285">
        <v>179871</v>
      </c>
      <c r="G75" s="285">
        <v>107922</v>
      </c>
      <c r="H75" s="470">
        <f t="shared" si="21"/>
        <v>313515</v>
      </c>
      <c r="I75" s="494">
        <f t="shared" si="22"/>
        <v>235137</v>
      </c>
      <c r="J75" s="496">
        <f t="shared" si="29"/>
        <v>195948</v>
      </c>
      <c r="K75" s="494">
        <f t="shared" si="30"/>
        <v>117567</v>
      </c>
      <c r="L75" s="326">
        <f t="shared" si="25"/>
        <v>8.9376739531538296E-2</v>
      </c>
      <c r="M75" s="326">
        <f t="shared" si="26"/>
        <v>8.9383999555234336E-2</v>
      </c>
      <c r="N75" s="326">
        <f t="shared" si="27"/>
        <v>8.9380722851376826E-2</v>
      </c>
      <c r="O75" s="326">
        <f t="shared" si="28"/>
        <v>8.9370100628231502E-2</v>
      </c>
      <c r="P75" s="450">
        <f t="shared" si="7"/>
        <v>297291</v>
      </c>
      <c r="Q75" s="439">
        <v>16224</v>
      </c>
      <c r="R75" s="392">
        <f t="shared" si="31"/>
        <v>1.4981801766216218E-2</v>
      </c>
    </row>
    <row r="76" spans="1:18" s="14" customFormat="1" ht="24.75" thickBot="1" x14ac:dyDescent="0.25">
      <c r="A76" s="65"/>
      <c r="B76" s="62" t="s">
        <v>385</v>
      </c>
      <c r="C76" s="20">
        <v>9</v>
      </c>
      <c r="D76" s="346">
        <v>292101</v>
      </c>
      <c r="E76" s="285">
        <v>219075</v>
      </c>
      <c r="F76" s="285">
        <v>182562</v>
      </c>
      <c r="G76" s="285">
        <v>109539</v>
      </c>
      <c r="H76" s="470">
        <f t="shared" si="21"/>
        <v>317964</v>
      </c>
      <c r="I76" s="494">
        <f t="shared" si="22"/>
        <v>238473</v>
      </c>
      <c r="J76" s="496">
        <f t="shared" si="29"/>
        <v>198729</v>
      </c>
      <c r="K76" s="494">
        <f t="shared" si="30"/>
        <v>119238</v>
      </c>
      <c r="L76" s="326">
        <f t="shared" si="25"/>
        <v>8.8541292224264892E-2</v>
      </c>
      <c r="M76" s="326">
        <f t="shared" si="26"/>
        <v>8.8545018829168098E-2</v>
      </c>
      <c r="N76" s="326">
        <f t="shared" si="27"/>
        <v>8.8556216518223943E-2</v>
      </c>
      <c r="O76" s="326">
        <f t="shared" si="28"/>
        <v>8.8543806315558846E-2</v>
      </c>
      <c r="P76" s="450">
        <f t="shared" si="7"/>
        <v>301740</v>
      </c>
      <c r="Q76" s="439">
        <v>16224</v>
      </c>
      <c r="R76" s="392">
        <f t="shared" si="31"/>
        <v>1.4983043309056532E-2</v>
      </c>
    </row>
    <row r="77" spans="1:18" s="14" customFormat="1" ht="12.75" customHeight="1" thickBot="1" x14ac:dyDescent="0.25">
      <c r="A77" s="65"/>
      <c r="B77" s="62" t="s">
        <v>386</v>
      </c>
      <c r="C77" s="20">
        <v>10</v>
      </c>
      <c r="D77" s="346">
        <v>296490</v>
      </c>
      <c r="E77" s="285">
        <v>222369</v>
      </c>
      <c r="F77" s="285">
        <v>185307</v>
      </c>
      <c r="G77" s="285">
        <v>111183</v>
      </c>
      <c r="H77" s="470">
        <f t="shared" si="21"/>
        <v>322497</v>
      </c>
      <c r="I77" s="494">
        <f t="shared" si="22"/>
        <v>241872</v>
      </c>
      <c r="J77" s="496">
        <f t="shared" si="29"/>
        <v>201561</v>
      </c>
      <c r="K77" s="494">
        <f t="shared" si="30"/>
        <v>120936</v>
      </c>
      <c r="L77" s="326">
        <f t="shared" si="25"/>
        <v>8.7716280481635128E-2</v>
      </c>
      <c r="M77" s="326">
        <f t="shared" si="26"/>
        <v>8.7705570470704097E-2</v>
      </c>
      <c r="N77" s="326">
        <f t="shared" si="27"/>
        <v>8.771390179539898E-2</v>
      </c>
      <c r="O77" s="326">
        <f t="shared" si="28"/>
        <v>8.7720245001484037E-2</v>
      </c>
      <c r="P77" s="450">
        <f t="shared" si="7"/>
        <v>306273</v>
      </c>
      <c r="Q77" s="439">
        <v>16224</v>
      </c>
      <c r="R77" s="392">
        <f t="shared" si="31"/>
        <v>1.500835318927507E-2</v>
      </c>
    </row>
    <row r="78" spans="1:18" s="14" customFormat="1" ht="24.75" customHeight="1" thickBot="1" x14ac:dyDescent="0.25">
      <c r="A78" s="65"/>
      <c r="B78" s="62" t="s">
        <v>387</v>
      </c>
      <c r="C78" s="20">
        <v>11</v>
      </c>
      <c r="D78" s="346">
        <v>300942</v>
      </c>
      <c r="E78" s="285">
        <v>225708</v>
      </c>
      <c r="F78" s="285">
        <v>188088</v>
      </c>
      <c r="G78" s="285">
        <v>112854</v>
      </c>
      <c r="H78" s="470">
        <f t="shared" si="21"/>
        <v>327096</v>
      </c>
      <c r="I78" s="494">
        <f t="shared" si="22"/>
        <v>245322</v>
      </c>
      <c r="J78" s="496">
        <f t="shared" si="29"/>
        <v>204435</v>
      </c>
      <c r="K78" s="494">
        <f t="shared" si="30"/>
        <v>122661</v>
      </c>
      <c r="L78" s="326">
        <f t="shared" si="25"/>
        <v>8.6907111669358217E-2</v>
      </c>
      <c r="M78" s="326">
        <f t="shared" si="26"/>
        <v>8.6899888351321175E-2</v>
      </c>
      <c r="N78" s="326">
        <f t="shared" si="27"/>
        <v>8.6911445706265147E-2</v>
      </c>
      <c r="O78" s="326">
        <f t="shared" si="28"/>
        <v>8.6899888351321175E-2</v>
      </c>
      <c r="P78" s="450">
        <f t="shared" si="7"/>
        <v>310872</v>
      </c>
      <c r="Q78" s="439">
        <v>16224</v>
      </c>
      <c r="R78" s="392">
        <f t="shared" si="31"/>
        <v>1.5029276058390328E-2</v>
      </c>
    </row>
    <row r="79" spans="1:18" s="14" customFormat="1" ht="24.75" thickBot="1" x14ac:dyDescent="0.25">
      <c r="A79" s="65"/>
      <c r="B79" s="62" t="s">
        <v>388</v>
      </c>
      <c r="C79" s="20">
        <v>12</v>
      </c>
      <c r="D79" s="346">
        <v>305454</v>
      </c>
      <c r="E79" s="285">
        <v>229092</v>
      </c>
      <c r="F79" s="285">
        <v>190908</v>
      </c>
      <c r="G79" s="285">
        <v>114546</v>
      </c>
      <c r="H79" s="470">
        <f t="shared" si="21"/>
        <v>331758</v>
      </c>
      <c r="I79" s="494">
        <f t="shared" si="22"/>
        <v>248820</v>
      </c>
      <c r="J79" s="496">
        <f t="shared" si="29"/>
        <v>207348</v>
      </c>
      <c r="K79" s="494">
        <f t="shared" si="30"/>
        <v>124410</v>
      </c>
      <c r="L79" s="326">
        <f t="shared" si="25"/>
        <v>8.6114439490070513E-2</v>
      </c>
      <c r="M79" s="326">
        <f t="shared" si="26"/>
        <v>8.6113875648211199E-2</v>
      </c>
      <c r="N79" s="326">
        <f t="shared" si="27"/>
        <v>8.611477779873028E-2</v>
      </c>
      <c r="O79" s="326">
        <f t="shared" si="28"/>
        <v>8.6113875648211199E-2</v>
      </c>
      <c r="P79" s="450">
        <f t="shared" si="7"/>
        <v>315534</v>
      </c>
      <c r="Q79" s="439">
        <v>16224</v>
      </c>
      <c r="R79" s="392">
        <f t="shared" si="31"/>
        <v>1.499282258493273E-2</v>
      </c>
    </row>
    <row r="80" spans="1:18" s="14" customFormat="1" ht="12" customHeight="1" thickBot="1" x14ac:dyDescent="0.25">
      <c r="A80" s="65"/>
      <c r="B80" s="62" t="s">
        <v>389</v>
      </c>
      <c r="C80" s="20">
        <v>13</v>
      </c>
      <c r="D80" s="346">
        <v>310032</v>
      </c>
      <c r="E80" s="285">
        <v>232524</v>
      </c>
      <c r="F80" s="285">
        <v>193770</v>
      </c>
      <c r="G80" s="285">
        <v>116262</v>
      </c>
      <c r="H80" s="470">
        <f t="shared" si="21"/>
        <v>336486</v>
      </c>
      <c r="I80" s="490">
        <f t="shared" si="22"/>
        <v>252366</v>
      </c>
      <c r="J80" s="492">
        <f t="shared" si="29"/>
        <v>210303</v>
      </c>
      <c r="K80" s="490">
        <f t="shared" si="30"/>
        <v>126183</v>
      </c>
      <c r="L80" s="326">
        <f t="shared" si="25"/>
        <v>8.5326675956030343E-2</v>
      </c>
      <c r="M80" s="326">
        <f t="shared" si="26"/>
        <v>8.5333126903029369E-2</v>
      </c>
      <c r="N80" s="326">
        <f t="shared" si="27"/>
        <v>8.5322805387830936E-2</v>
      </c>
      <c r="O80" s="326">
        <f t="shared" si="28"/>
        <v>8.5333126903029369E-2</v>
      </c>
      <c r="P80" s="450">
        <f t="shared" si="7"/>
        <v>320262</v>
      </c>
      <c r="Q80" s="439">
        <v>16224</v>
      </c>
      <c r="R80" s="392">
        <f t="shared" si="31"/>
        <v>1.4980881043423544E-2</v>
      </c>
    </row>
    <row r="81" spans="1:18" s="14" customFormat="1" ht="24.75" thickBot="1" x14ac:dyDescent="0.25">
      <c r="A81" s="65"/>
      <c r="B81" s="163" t="s">
        <v>390</v>
      </c>
      <c r="C81" s="159">
        <v>14</v>
      </c>
      <c r="D81" s="346">
        <v>314685</v>
      </c>
      <c r="E81" s="285">
        <v>236013</v>
      </c>
      <c r="F81" s="285">
        <v>196677</v>
      </c>
      <c r="G81" s="285">
        <v>118008</v>
      </c>
      <c r="H81" s="478">
        <f t="shared" si="21"/>
        <v>341295</v>
      </c>
      <c r="I81" s="495">
        <f t="shared" si="22"/>
        <v>255972</v>
      </c>
      <c r="J81" s="497">
        <f t="shared" si="29"/>
        <v>213309</v>
      </c>
      <c r="K81" s="495">
        <f t="shared" si="30"/>
        <v>127986</v>
      </c>
      <c r="L81" s="326">
        <f t="shared" si="25"/>
        <v>8.4560751227417894E-2</v>
      </c>
      <c r="M81" s="326">
        <f t="shared" si="26"/>
        <v>8.4567375525924415E-2</v>
      </c>
      <c r="N81" s="326">
        <f t="shared" si="27"/>
        <v>8.4565048277124424E-2</v>
      </c>
      <c r="O81" s="326">
        <f t="shared" si="28"/>
        <v>8.4553589587146635E-2</v>
      </c>
      <c r="P81" s="450">
        <f t="shared" si="7"/>
        <v>325071</v>
      </c>
      <c r="Q81" s="439">
        <v>16224</v>
      </c>
      <c r="R81" s="392">
        <f t="shared" si="31"/>
        <v>1.5017804613717267E-2</v>
      </c>
    </row>
    <row r="82" spans="1:18" s="14" customFormat="1" ht="7.15" customHeight="1" thickBot="1" x14ac:dyDescent="0.25">
      <c r="A82" s="65"/>
      <c r="B82" s="44"/>
      <c r="C82" s="43"/>
      <c r="D82" s="293"/>
      <c r="E82" s="47"/>
      <c r="F82" s="47"/>
      <c r="G82" s="47"/>
      <c r="H82" s="298"/>
      <c r="I82" s="166"/>
      <c r="J82" s="166"/>
      <c r="K82" s="166"/>
      <c r="L82" s="327"/>
      <c r="M82" s="327"/>
      <c r="N82" s="327"/>
      <c r="O82" s="327"/>
      <c r="P82" s="360"/>
      <c r="Q82" s="142"/>
      <c r="R82" s="392"/>
    </row>
    <row r="83" spans="1:18" s="12" customFormat="1" ht="19.899999999999999" customHeight="1" thickBot="1" x14ac:dyDescent="0.3">
      <c r="A83" s="96"/>
      <c r="B83" s="573" t="s">
        <v>340</v>
      </c>
      <c r="C83" s="573"/>
      <c r="D83" s="573"/>
      <c r="E83" s="573"/>
      <c r="F83" s="573"/>
      <c r="G83" s="573"/>
      <c r="H83" s="573"/>
      <c r="I83" s="573"/>
      <c r="J83" s="573"/>
      <c r="K83" s="573"/>
      <c r="L83" s="325"/>
      <c r="M83" s="325"/>
      <c r="N83" s="325"/>
      <c r="O83" s="325"/>
      <c r="P83" s="360"/>
      <c r="R83" s="392"/>
    </row>
    <row r="84" spans="1:18" s="12" customFormat="1" ht="16.149999999999999" customHeight="1" thickBot="1" x14ac:dyDescent="0.3">
      <c r="A84" s="96"/>
      <c r="B84" s="127"/>
      <c r="C84" s="127"/>
      <c r="D84" s="594" t="s">
        <v>301</v>
      </c>
      <c r="E84" s="595"/>
      <c r="F84" s="595"/>
      <c r="G84" s="596"/>
      <c r="H84" s="600" t="s">
        <v>301</v>
      </c>
      <c r="I84" s="601"/>
      <c r="J84" s="601"/>
      <c r="K84" s="602"/>
      <c r="L84" s="325"/>
      <c r="M84" s="325"/>
      <c r="N84" s="325"/>
      <c r="O84" s="325"/>
      <c r="P84" s="360"/>
      <c r="R84" s="392"/>
    </row>
    <row r="85" spans="1:18" s="14" customFormat="1" ht="15.75" thickBot="1" x14ac:dyDescent="0.25">
      <c r="A85" s="14">
        <v>5</v>
      </c>
      <c r="B85" s="162" t="s">
        <v>393</v>
      </c>
      <c r="C85" s="24">
        <v>1</v>
      </c>
      <c r="D85" s="351">
        <v>244311</v>
      </c>
      <c r="E85" s="353">
        <v>183234</v>
      </c>
      <c r="F85" s="353">
        <v>152694</v>
      </c>
      <c r="G85" s="353">
        <v>91617</v>
      </c>
      <c r="H85" s="478">
        <f t="shared" ref="H85" si="32">P85+Q85</f>
        <v>268596</v>
      </c>
      <c r="I85" s="491">
        <f t="shared" ref="I85" si="33">(ROUND((+H85/8*6)/3,0))*3</f>
        <v>201447</v>
      </c>
      <c r="J85" s="493">
        <f t="shared" ref="J85" si="34">(ROUND((+H85/8*5)/3,0))*3</f>
        <v>167874</v>
      </c>
      <c r="K85" s="491">
        <f t="shared" ref="K85" si="35">(ROUND((+H85/8*3)/3,0))*3</f>
        <v>100725</v>
      </c>
      <c r="L85" s="326">
        <f>(H85-D85)/D85</f>
        <v>9.9401991723663694E-2</v>
      </c>
      <c r="M85" s="326">
        <f>(I85-E85)/E85</f>
        <v>9.9397491731883822E-2</v>
      </c>
      <c r="N85" s="326">
        <f>(J85-F85)/F85</f>
        <v>9.9414515305120049E-2</v>
      </c>
      <c r="O85" s="326">
        <f>(K85-G85)/G85</f>
        <v>9.9413864239169591E-2</v>
      </c>
      <c r="P85" s="450">
        <f t="shared" si="7"/>
        <v>252372</v>
      </c>
      <c r="Q85" s="461">
        <v>16224</v>
      </c>
      <c r="R85" s="392"/>
    </row>
    <row r="86" spans="1:18" s="14" customFormat="1" x14ac:dyDescent="0.25">
      <c r="B86" s="62" t="s">
        <v>394</v>
      </c>
      <c r="C86" s="97"/>
      <c r="D86" s="43"/>
      <c r="E86" s="97"/>
      <c r="F86" s="97"/>
      <c r="G86" s="97"/>
      <c r="H86" s="303"/>
      <c r="I86" s="97"/>
      <c r="J86" s="97"/>
      <c r="K86" s="98"/>
      <c r="L86" s="325"/>
      <c r="M86" s="325"/>
      <c r="N86" s="325"/>
      <c r="O86" s="325"/>
      <c r="P86" s="360"/>
      <c r="R86" s="392"/>
    </row>
    <row r="87" spans="1:18" s="14" customFormat="1" x14ac:dyDescent="0.25">
      <c r="B87" s="62" t="s">
        <v>395</v>
      </c>
      <c r="C87" s="97"/>
      <c r="D87" s="43"/>
      <c r="E87" s="97"/>
      <c r="F87" s="97"/>
      <c r="G87" s="97"/>
      <c r="H87" s="303"/>
      <c r="I87" s="97"/>
      <c r="J87" s="97"/>
      <c r="K87" s="98"/>
      <c r="L87" s="325"/>
      <c r="M87" s="325"/>
      <c r="N87" s="325"/>
      <c r="O87" s="325"/>
      <c r="P87" s="360"/>
      <c r="R87" s="392"/>
    </row>
    <row r="88" spans="1:18" s="14" customFormat="1" x14ac:dyDescent="0.25">
      <c r="B88" s="62" t="s">
        <v>396</v>
      </c>
      <c r="C88" s="97"/>
      <c r="D88" s="43"/>
      <c r="E88" s="97"/>
      <c r="F88" s="97"/>
      <c r="G88" s="97"/>
      <c r="H88" s="303"/>
      <c r="I88" s="97"/>
      <c r="J88" s="97"/>
      <c r="K88" s="98"/>
      <c r="L88" s="325"/>
      <c r="M88" s="325"/>
      <c r="N88" s="325"/>
      <c r="O88" s="325"/>
      <c r="P88" s="360"/>
      <c r="R88" s="392"/>
    </row>
    <row r="89" spans="1:18" s="14" customFormat="1" ht="14.25" customHeight="1" x14ac:dyDescent="0.25">
      <c r="B89" s="62" t="s">
        <v>397</v>
      </c>
      <c r="C89" s="97"/>
      <c r="D89" s="43"/>
      <c r="E89" s="97"/>
      <c r="F89" s="97"/>
      <c r="G89" s="97"/>
      <c r="H89" s="303"/>
      <c r="I89" s="97"/>
      <c r="J89" s="97"/>
      <c r="K89" s="98"/>
      <c r="L89" s="325"/>
      <c r="M89" s="325"/>
      <c r="N89" s="325"/>
      <c r="O89" s="325"/>
      <c r="P89" s="360"/>
      <c r="R89" s="392"/>
    </row>
    <row r="90" spans="1:18" s="14" customFormat="1" x14ac:dyDescent="0.25">
      <c r="B90" s="62" t="s">
        <v>398</v>
      </c>
      <c r="C90" s="97"/>
      <c r="D90" s="43"/>
      <c r="E90" s="97"/>
      <c r="F90" s="97"/>
      <c r="G90" s="97"/>
      <c r="H90" s="303"/>
      <c r="I90" s="97"/>
      <c r="J90" s="97"/>
      <c r="K90" s="98"/>
      <c r="L90" s="325"/>
      <c r="M90" s="325"/>
      <c r="N90" s="325"/>
      <c r="O90" s="325"/>
      <c r="P90" s="360"/>
      <c r="R90" s="392"/>
    </row>
    <row r="91" spans="1:18" s="14" customFormat="1" x14ac:dyDescent="0.25">
      <c r="B91" s="62" t="s">
        <v>399</v>
      </c>
      <c r="C91" s="97"/>
      <c r="D91" s="43"/>
      <c r="E91" s="97"/>
      <c r="F91" s="97"/>
      <c r="G91" s="97"/>
      <c r="H91" s="303"/>
      <c r="I91" s="97"/>
      <c r="J91" s="97"/>
      <c r="K91" s="98"/>
      <c r="L91" s="325"/>
      <c r="M91" s="325"/>
      <c r="N91" s="325"/>
      <c r="O91" s="325"/>
      <c r="P91" s="360"/>
      <c r="R91" s="392"/>
    </row>
    <row r="92" spans="1:18" s="14" customFormat="1" x14ac:dyDescent="0.25">
      <c r="B92" s="62" t="s">
        <v>400</v>
      </c>
      <c r="C92" s="97"/>
      <c r="D92" s="43"/>
      <c r="E92" s="97"/>
      <c r="F92" s="97"/>
      <c r="G92" s="97"/>
      <c r="H92" s="303"/>
      <c r="I92" s="97"/>
      <c r="J92" s="97"/>
      <c r="K92" s="98"/>
      <c r="L92" s="325"/>
      <c r="M92" s="325"/>
      <c r="N92" s="325"/>
      <c r="O92" s="325"/>
      <c r="P92" s="360"/>
      <c r="R92" s="392"/>
    </row>
    <row r="93" spans="1:18" s="14" customFormat="1" ht="12.75" customHeight="1" x14ac:dyDescent="0.25">
      <c r="B93" s="62" t="s">
        <v>401</v>
      </c>
      <c r="C93" s="97"/>
      <c r="D93" s="43"/>
      <c r="E93" s="97"/>
      <c r="F93" s="97"/>
      <c r="G93" s="97"/>
      <c r="H93" s="303"/>
      <c r="I93" s="97"/>
      <c r="J93" s="97"/>
      <c r="K93" s="98"/>
      <c r="L93" s="325"/>
      <c r="M93" s="325"/>
      <c r="N93" s="325"/>
      <c r="O93" s="325"/>
      <c r="P93" s="360"/>
      <c r="R93" s="392"/>
    </row>
    <row r="94" spans="1:18" s="14" customFormat="1" x14ac:dyDescent="0.25">
      <c r="B94" s="62" t="s">
        <v>402</v>
      </c>
      <c r="C94" s="97"/>
      <c r="D94" s="43"/>
      <c r="E94" s="97"/>
      <c r="F94" s="97"/>
      <c r="G94" s="97"/>
      <c r="H94" s="303"/>
      <c r="I94" s="97"/>
      <c r="J94" s="97"/>
      <c r="K94" s="98"/>
      <c r="L94" s="325"/>
      <c r="M94" s="325"/>
      <c r="N94" s="325"/>
      <c r="O94" s="325"/>
      <c r="P94" s="360"/>
      <c r="R94" s="392"/>
    </row>
    <row r="95" spans="1:18" s="14" customFormat="1" x14ac:dyDescent="0.25">
      <c r="B95" s="62" t="s">
        <v>403</v>
      </c>
      <c r="C95" s="97"/>
      <c r="D95" s="43"/>
      <c r="E95" s="97"/>
      <c r="F95" s="97"/>
      <c r="G95" s="97"/>
      <c r="H95" s="303"/>
      <c r="I95" s="97"/>
      <c r="J95" s="97"/>
      <c r="K95" s="98"/>
      <c r="L95" s="325"/>
      <c r="M95" s="325"/>
      <c r="N95" s="325"/>
      <c r="O95" s="325"/>
      <c r="P95" s="360"/>
      <c r="R95" s="392"/>
    </row>
    <row r="96" spans="1:18" s="14" customFormat="1" ht="12.75" customHeight="1" x14ac:dyDescent="0.25">
      <c r="B96" s="62" t="s">
        <v>404</v>
      </c>
      <c r="C96" s="97"/>
      <c r="D96" s="43"/>
      <c r="E96" s="97"/>
      <c r="F96" s="97"/>
      <c r="G96" s="97"/>
      <c r="H96" s="303"/>
      <c r="I96" s="97"/>
      <c r="J96" s="97"/>
      <c r="K96" s="98"/>
      <c r="L96" s="325"/>
      <c r="M96" s="325"/>
      <c r="N96" s="325"/>
      <c r="O96" s="325"/>
      <c r="P96" s="360"/>
      <c r="R96" s="392"/>
    </row>
    <row r="97" spans="1:19" s="14" customFormat="1" ht="24" x14ac:dyDescent="0.25">
      <c r="B97" s="62" t="s">
        <v>405</v>
      </c>
      <c r="C97" s="97"/>
      <c r="D97" s="43"/>
      <c r="E97" s="97"/>
      <c r="F97" s="97"/>
      <c r="G97" s="97"/>
      <c r="H97" s="303"/>
      <c r="I97" s="97"/>
      <c r="J97" s="97"/>
      <c r="K97" s="98"/>
      <c r="L97" s="325"/>
      <c r="M97" s="325"/>
      <c r="N97" s="325"/>
      <c r="O97" s="325"/>
      <c r="P97" s="360"/>
      <c r="R97" s="392"/>
    </row>
    <row r="98" spans="1:19" s="14" customFormat="1" x14ac:dyDescent="0.25">
      <c r="B98" s="62" t="s">
        <v>406</v>
      </c>
      <c r="C98" s="97"/>
      <c r="D98" s="43"/>
      <c r="E98" s="97"/>
      <c r="F98" s="97"/>
      <c r="G98" s="97"/>
      <c r="H98" s="303"/>
      <c r="I98" s="97"/>
      <c r="J98" s="97"/>
      <c r="K98" s="98"/>
      <c r="L98" s="325"/>
      <c r="M98" s="325"/>
      <c r="N98" s="325"/>
      <c r="O98" s="325"/>
      <c r="P98" s="360"/>
      <c r="R98" s="392"/>
    </row>
    <row r="99" spans="1:19" s="14" customFormat="1" x14ac:dyDescent="0.25">
      <c r="B99" s="62" t="s">
        <v>407</v>
      </c>
      <c r="C99" s="97"/>
      <c r="D99" s="43"/>
      <c r="E99" s="97"/>
      <c r="F99" s="97"/>
      <c r="G99" s="97"/>
      <c r="H99" s="303"/>
      <c r="I99" s="97"/>
      <c r="J99" s="97"/>
      <c r="K99" s="98"/>
      <c r="L99" s="325"/>
      <c r="M99" s="325"/>
      <c r="N99" s="325"/>
      <c r="O99" s="325"/>
      <c r="P99" s="360"/>
      <c r="R99" s="392"/>
    </row>
    <row r="100" spans="1:19" s="14" customFormat="1" ht="24" x14ac:dyDescent="0.25">
      <c r="B100" s="62" t="s">
        <v>408</v>
      </c>
      <c r="C100" s="97"/>
      <c r="D100" s="43"/>
      <c r="E100" s="97"/>
      <c r="F100" s="97"/>
      <c r="G100" s="97"/>
      <c r="H100" s="303"/>
      <c r="I100" s="97"/>
      <c r="J100" s="97"/>
      <c r="K100" s="98"/>
      <c r="L100" s="325"/>
      <c r="M100" s="325"/>
      <c r="N100" s="325"/>
      <c r="O100" s="325"/>
      <c r="P100" s="360"/>
      <c r="R100" s="392"/>
    </row>
    <row r="101" spans="1:19" s="14" customFormat="1" x14ac:dyDescent="0.25">
      <c r="B101" s="62" t="s">
        <v>409</v>
      </c>
      <c r="C101" s="97"/>
      <c r="D101" s="43"/>
      <c r="E101" s="97"/>
      <c r="F101" s="97"/>
      <c r="G101" s="97"/>
      <c r="H101" s="303"/>
      <c r="I101" s="97"/>
      <c r="J101" s="97"/>
      <c r="K101" s="98"/>
      <c r="L101" s="325"/>
      <c r="M101" s="325"/>
      <c r="N101" s="325"/>
      <c r="O101" s="325"/>
      <c r="P101" s="360"/>
      <c r="R101" s="392"/>
    </row>
    <row r="102" spans="1:19" s="14" customFormat="1" x14ac:dyDescent="0.25">
      <c r="B102" s="62" t="s">
        <v>410</v>
      </c>
      <c r="C102" s="97"/>
      <c r="D102" s="43"/>
      <c r="E102" s="97"/>
      <c r="F102" s="97"/>
      <c r="G102" s="97"/>
      <c r="H102" s="303"/>
      <c r="I102" s="97"/>
      <c r="J102" s="97"/>
      <c r="K102" s="98"/>
      <c r="L102" s="325"/>
      <c r="M102" s="325"/>
      <c r="N102" s="325"/>
      <c r="O102" s="325"/>
      <c r="P102" s="360"/>
      <c r="R102" s="392"/>
    </row>
    <row r="103" spans="1:19" s="14" customFormat="1" ht="24" x14ac:dyDescent="0.25">
      <c r="B103" s="62" t="s">
        <v>411</v>
      </c>
      <c r="C103" s="97"/>
      <c r="D103" s="43"/>
      <c r="E103" s="97"/>
      <c r="F103" s="97"/>
      <c r="G103" s="97"/>
      <c r="H103" s="303"/>
      <c r="I103" s="97"/>
      <c r="J103" s="97"/>
      <c r="K103" s="98"/>
      <c r="L103" s="325"/>
      <c r="M103" s="325"/>
      <c r="N103" s="325"/>
      <c r="O103" s="325"/>
      <c r="P103" s="360"/>
      <c r="R103" s="392"/>
    </row>
    <row r="104" spans="1:19" s="14" customFormat="1" ht="12.75" customHeight="1" x14ac:dyDescent="0.25">
      <c r="B104" s="62" t="s">
        <v>412</v>
      </c>
      <c r="C104" s="97"/>
      <c r="D104" s="43"/>
      <c r="E104" s="97"/>
      <c r="F104" s="97"/>
      <c r="G104" s="97"/>
      <c r="H104" s="303"/>
      <c r="I104" s="97"/>
      <c r="J104" s="97"/>
      <c r="K104" s="98"/>
      <c r="L104" s="325"/>
      <c r="M104" s="325"/>
      <c r="N104" s="325"/>
      <c r="O104" s="325"/>
      <c r="P104" s="360"/>
      <c r="R104" s="392"/>
    </row>
    <row r="105" spans="1:19" s="14" customFormat="1" ht="24" x14ac:dyDescent="0.25">
      <c r="B105" s="62" t="s">
        <v>413</v>
      </c>
      <c r="C105" s="97"/>
      <c r="D105" s="43"/>
      <c r="E105" s="97"/>
      <c r="F105" s="97"/>
      <c r="G105" s="97"/>
      <c r="H105" s="303"/>
      <c r="I105" s="97"/>
      <c r="J105" s="97"/>
      <c r="K105" s="98"/>
      <c r="L105" s="325"/>
      <c r="M105" s="325"/>
      <c r="N105" s="325"/>
      <c r="O105" s="325"/>
      <c r="P105" s="360"/>
      <c r="R105" s="392"/>
    </row>
    <row r="106" spans="1:19" s="14" customFormat="1" x14ac:dyDescent="0.25">
      <c r="B106" s="62" t="s">
        <v>414</v>
      </c>
      <c r="C106" s="97"/>
      <c r="D106" s="43"/>
      <c r="E106" s="97"/>
      <c r="F106" s="97"/>
      <c r="G106" s="97"/>
      <c r="H106" s="303"/>
      <c r="I106" s="97"/>
      <c r="J106" s="97"/>
      <c r="K106" s="98"/>
      <c r="L106" s="325"/>
      <c r="M106" s="325"/>
      <c r="N106" s="325"/>
      <c r="O106" s="325"/>
      <c r="P106" s="360"/>
      <c r="R106" s="392"/>
    </row>
    <row r="107" spans="1:19" s="14" customFormat="1" x14ac:dyDescent="0.25">
      <c r="B107" s="62" t="s">
        <v>415</v>
      </c>
      <c r="C107" s="97"/>
      <c r="D107" s="43"/>
      <c r="E107" s="97"/>
      <c r="F107" s="97"/>
      <c r="G107" s="97"/>
      <c r="H107" s="303"/>
      <c r="I107" s="97"/>
      <c r="J107" s="97"/>
      <c r="K107" s="98"/>
      <c r="L107" s="325"/>
      <c r="M107" s="325"/>
      <c r="N107" s="325"/>
      <c r="O107" s="325"/>
      <c r="P107" s="360"/>
      <c r="R107" s="392"/>
    </row>
    <row r="108" spans="1:19" s="14" customFormat="1" ht="15.75" thickBot="1" x14ac:dyDescent="0.3">
      <c r="B108" s="62" t="s">
        <v>416</v>
      </c>
      <c r="C108" s="99"/>
      <c r="D108" s="252"/>
      <c r="E108" s="100"/>
      <c r="F108" s="100"/>
      <c r="G108" s="100"/>
      <c r="H108" s="304"/>
      <c r="I108" s="97"/>
      <c r="J108" s="97"/>
      <c r="K108" s="98"/>
      <c r="L108" s="325"/>
      <c r="M108" s="325"/>
      <c r="N108" s="325"/>
      <c r="O108" s="325"/>
      <c r="P108" s="360"/>
      <c r="R108" s="392"/>
    </row>
    <row r="109" spans="1:19" s="14" customFormat="1" ht="15.75" thickBot="1" x14ac:dyDescent="0.25">
      <c r="A109" s="14">
        <v>6</v>
      </c>
      <c r="B109" s="150" t="s">
        <v>417</v>
      </c>
      <c r="C109" s="148">
        <v>1</v>
      </c>
      <c r="D109" s="346">
        <v>332427</v>
      </c>
      <c r="E109" s="353">
        <v>249321</v>
      </c>
      <c r="F109" s="353">
        <v>207768</v>
      </c>
      <c r="G109" s="353">
        <v>124659</v>
      </c>
      <c r="H109" s="470">
        <f t="shared" ref="H109:H118" si="36">P109+Q109</f>
        <v>359622</v>
      </c>
      <c r="I109" s="490">
        <f t="shared" ref="I109:I118" si="37">(ROUND((+H109/8*6)/3,0))*3</f>
        <v>269718</v>
      </c>
      <c r="J109" s="492">
        <f t="shared" ref="J109" si="38">(ROUND((+H109/8*5)/3,0))*3</f>
        <v>224763</v>
      </c>
      <c r="K109" s="490">
        <f t="shared" ref="K109" si="39">(ROUND((+H109/8*3)/3,0))*3</f>
        <v>134859</v>
      </c>
      <c r="L109" s="326">
        <f t="shared" ref="L109:L118" si="40">(H109-D109)/D109</f>
        <v>8.1807434414172139E-2</v>
      </c>
      <c r="M109" s="326">
        <f t="shared" ref="M109:M118" si="41">(I109-E109)/E109</f>
        <v>8.1810196493676823E-2</v>
      </c>
      <c r="N109" s="326">
        <f t="shared" ref="N109:N118" si="42">(J109-F109)/F109</f>
        <v>8.1797966963151211E-2</v>
      </c>
      <c r="O109" s="326">
        <f t="shared" ref="O109:O118" si="43">(K109-G109)/G109</f>
        <v>8.1823213727047386E-2</v>
      </c>
      <c r="P109" s="450">
        <f t="shared" ref="P109:P158" si="44">ROUND($D109*(1+$G$11)/3,0)*3</f>
        <v>343398</v>
      </c>
      <c r="Q109" s="391">
        <v>16224</v>
      </c>
      <c r="R109" s="392"/>
      <c r="S109" s="142"/>
    </row>
    <row r="110" spans="1:19" s="14" customFormat="1" ht="15.75" thickBot="1" x14ac:dyDescent="0.25">
      <c r="B110" s="151" t="s">
        <v>418</v>
      </c>
      <c r="C110" s="149">
        <v>2</v>
      </c>
      <c r="D110" s="346">
        <v>335844</v>
      </c>
      <c r="E110" s="285">
        <v>251883</v>
      </c>
      <c r="F110" s="285">
        <v>209904</v>
      </c>
      <c r="G110" s="285">
        <v>125943</v>
      </c>
      <c r="H110" s="470">
        <f t="shared" si="36"/>
        <v>364326</v>
      </c>
      <c r="I110" s="490">
        <f t="shared" si="37"/>
        <v>273246</v>
      </c>
      <c r="J110" s="492">
        <f t="shared" ref="J110:J118" si="45">(ROUND((+H110/8*5)/3,0))*3</f>
        <v>227703</v>
      </c>
      <c r="K110" s="490">
        <f t="shared" ref="K110:K118" si="46">(ROUND((+H110/8*3)/3,0))*3</f>
        <v>136623</v>
      </c>
      <c r="L110" s="326">
        <f t="shared" si="40"/>
        <v>8.4807231929109939E-2</v>
      </c>
      <c r="M110" s="326">
        <f t="shared" si="41"/>
        <v>8.481318707495146E-2</v>
      </c>
      <c r="N110" s="326">
        <f t="shared" si="42"/>
        <v>8.4795906700205814E-2</v>
      </c>
      <c r="O110" s="326">
        <f t="shared" si="43"/>
        <v>8.4800266787356179E-2</v>
      </c>
      <c r="P110" s="450">
        <f t="shared" si="44"/>
        <v>346926</v>
      </c>
      <c r="Q110" s="439">
        <v>17400</v>
      </c>
      <c r="R110" s="392">
        <f t="shared" ref="R110:R118" si="47">G110/G109-1</f>
        <v>1.0300098669169477E-2</v>
      </c>
      <c r="S110" s="142"/>
    </row>
    <row r="111" spans="1:19" s="14" customFormat="1" ht="15.75" thickBot="1" x14ac:dyDescent="0.25">
      <c r="B111" s="151" t="s">
        <v>419</v>
      </c>
      <c r="C111" s="149">
        <v>3</v>
      </c>
      <c r="D111" s="346">
        <v>340884</v>
      </c>
      <c r="E111" s="285">
        <v>255663</v>
      </c>
      <c r="F111" s="285">
        <v>213054</v>
      </c>
      <c r="G111" s="285">
        <v>127833</v>
      </c>
      <c r="H111" s="470">
        <f t="shared" si="36"/>
        <v>369534</v>
      </c>
      <c r="I111" s="490">
        <f t="shared" si="37"/>
        <v>277152</v>
      </c>
      <c r="J111" s="492">
        <f t="shared" si="45"/>
        <v>230958</v>
      </c>
      <c r="K111" s="490">
        <f t="shared" si="46"/>
        <v>138576</v>
      </c>
      <c r="L111" s="326">
        <f t="shared" si="40"/>
        <v>8.4046185799274822E-2</v>
      </c>
      <c r="M111" s="326">
        <f t="shared" si="41"/>
        <v>8.4052052897759938E-2</v>
      </c>
      <c r="N111" s="326">
        <f t="shared" si="42"/>
        <v>8.4035033371821222E-2</v>
      </c>
      <c r="O111" s="326">
        <f t="shared" si="43"/>
        <v>8.4039332566708133E-2</v>
      </c>
      <c r="P111" s="450">
        <f t="shared" si="44"/>
        <v>352134</v>
      </c>
      <c r="Q111" s="439">
        <v>17400</v>
      </c>
      <c r="R111" s="392">
        <f t="shared" si="47"/>
        <v>1.5006788785402847E-2</v>
      </c>
      <c r="S111" s="142"/>
    </row>
    <row r="112" spans="1:19" s="14" customFormat="1" ht="15.75" thickBot="1" x14ac:dyDescent="0.25">
      <c r="B112" s="151" t="s">
        <v>420</v>
      </c>
      <c r="C112" s="149">
        <v>4</v>
      </c>
      <c r="D112" s="346">
        <v>345996</v>
      </c>
      <c r="E112" s="285">
        <v>259497</v>
      </c>
      <c r="F112" s="285">
        <v>216249</v>
      </c>
      <c r="G112" s="285">
        <v>129750</v>
      </c>
      <c r="H112" s="470">
        <f t="shared" si="36"/>
        <v>374814</v>
      </c>
      <c r="I112" s="490">
        <f t="shared" si="37"/>
        <v>281112</v>
      </c>
      <c r="J112" s="492">
        <f t="shared" si="45"/>
        <v>234258</v>
      </c>
      <c r="K112" s="490">
        <f t="shared" si="46"/>
        <v>140556</v>
      </c>
      <c r="L112" s="326">
        <f t="shared" si="40"/>
        <v>8.3289980230985328E-2</v>
      </c>
      <c r="M112" s="326">
        <f t="shared" si="41"/>
        <v>8.3295760644631733E-2</v>
      </c>
      <c r="N112" s="326">
        <f t="shared" si="42"/>
        <v>8.3278997821955247E-2</v>
      </c>
      <c r="O112" s="326">
        <f t="shared" si="43"/>
        <v>8.3283236994219648E-2</v>
      </c>
      <c r="P112" s="450">
        <f t="shared" si="44"/>
        <v>357414</v>
      </c>
      <c r="Q112" s="439">
        <v>17400</v>
      </c>
      <c r="R112" s="392">
        <f t="shared" si="47"/>
        <v>1.499612776043735E-2</v>
      </c>
      <c r="S112" s="142"/>
    </row>
    <row r="113" spans="2:19" s="14" customFormat="1" ht="15.75" thickBot="1" x14ac:dyDescent="0.25">
      <c r="B113" s="280" t="s">
        <v>421</v>
      </c>
      <c r="C113" s="149">
        <v>5</v>
      </c>
      <c r="D113" s="346">
        <v>351195</v>
      </c>
      <c r="E113" s="285">
        <v>263397</v>
      </c>
      <c r="F113" s="285">
        <v>219498</v>
      </c>
      <c r="G113" s="285">
        <v>131697</v>
      </c>
      <c r="H113" s="470">
        <f t="shared" si="36"/>
        <v>380184</v>
      </c>
      <c r="I113" s="490">
        <f t="shared" si="37"/>
        <v>285138</v>
      </c>
      <c r="J113" s="492">
        <f t="shared" si="45"/>
        <v>237615</v>
      </c>
      <c r="K113" s="490">
        <f t="shared" si="46"/>
        <v>142569</v>
      </c>
      <c r="L113" s="326">
        <f t="shared" si="40"/>
        <v>8.2543885875368386E-2</v>
      </c>
      <c r="M113" s="326">
        <f t="shared" si="41"/>
        <v>8.2540803426007128E-2</v>
      </c>
      <c r="N113" s="326">
        <f t="shared" si="42"/>
        <v>8.2538337479156981E-2</v>
      </c>
      <c r="O113" s="326">
        <f t="shared" si="43"/>
        <v>8.2553133328777423E-2</v>
      </c>
      <c r="P113" s="450">
        <f t="shared" si="44"/>
        <v>362784</v>
      </c>
      <c r="Q113" s="439">
        <v>17400</v>
      </c>
      <c r="R113" s="392">
        <f t="shared" si="47"/>
        <v>1.5005780346820874E-2</v>
      </c>
      <c r="S113" s="142"/>
    </row>
    <row r="114" spans="2:19" s="14" customFormat="1" ht="24.75" thickBot="1" x14ac:dyDescent="0.25">
      <c r="B114" s="280" t="s">
        <v>422</v>
      </c>
      <c r="C114" s="149">
        <v>6</v>
      </c>
      <c r="D114" s="346">
        <v>356460</v>
      </c>
      <c r="E114" s="285">
        <v>267345</v>
      </c>
      <c r="F114" s="285">
        <v>222789</v>
      </c>
      <c r="G114" s="285">
        <v>133674</v>
      </c>
      <c r="H114" s="470">
        <f t="shared" si="36"/>
        <v>385623</v>
      </c>
      <c r="I114" s="494">
        <f t="shared" si="37"/>
        <v>289218</v>
      </c>
      <c r="J114" s="496">
        <f t="shared" si="45"/>
        <v>241014</v>
      </c>
      <c r="K114" s="494">
        <f t="shared" si="46"/>
        <v>144609</v>
      </c>
      <c r="L114" s="326">
        <f t="shared" si="40"/>
        <v>8.1812826123548218E-2</v>
      </c>
      <c r="M114" s="326">
        <f t="shared" si="41"/>
        <v>8.1815631487403923E-2</v>
      </c>
      <c r="N114" s="326">
        <f t="shared" si="42"/>
        <v>8.1803859256965109E-2</v>
      </c>
      <c r="O114" s="326">
        <f t="shared" si="43"/>
        <v>8.1803492077741374E-2</v>
      </c>
      <c r="P114" s="450">
        <f t="shared" si="44"/>
        <v>368223</v>
      </c>
      <c r="Q114" s="439">
        <v>17400</v>
      </c>
      <c r="R114" s="392">
        <f t="shared" si="47"/>
        <v>1.5011731474521062E-2</v>
      </c>
      <c r="S114" s="142"/>
    </row>
    <row r="115" spans="2:19" s="14" customFormat="1" ht="24.75" thickBot="1" x14ac:dyDescent="0.25">
      <c r="B115" s="280" t="s">
        <v>423</v>
      </c>
      <c r="C115" s="149">
        <v>7</v>
      </c>
      <c r="D115" s="346">
        <v>361809</v>
      </c>
      <c r="E115" s="285">
        <v>271356</v>
      </c>
      <c r="F115" s="285">
        <v>226131</v>
      </c>
      <c r="G115" s="285">
        <v>135678</v>
      </c>
      <c r="H115" s="470">
        <f t="shared" si="36"/>
        <v>391149</v>
      </c>
      <c r="I115" s="494">
        <f t="shared" si="37"/>
        <v>293361</v>
      </c>
      <c r="J115" s="496">
        <f t="shared" si="45"/>
        <v>244467</v>
      </c>
      <c r="K115" s="494">
        <f t="shared" si="46"/>
        <v>146682</v>
      </c>
      <c r="L115" s="326">
        <f t="shared" si="40"/>
        <v>8.1092510136563767E-2</v>
      </c>
      <c r="M115" s="326">
        <f t="shared" si="41"/>
        <v>8.1092734267898994E-2</v>
      </c>
      <c r="N115" s="326">
        <f t="shared" si="42"/>
        <v>8.1085742335195082E-2</v>
      </c>
      <c r="O115" s="326">
        <f t="shared" si="43"/>
        <v>8.1103789855392919E-2</v>
      </c>
      <c r="P115" s="450">
        <f t="shared" si="44"/>
        <v>373749</v>
      </c>
      <c r="Q115" s="439">
        <v>17400</v>
      </c>
      <c r="R115" s="392">
        <f t="shared" si="47"/>
        <v>1.4991696216167583E-2</v>
      </c>
      <c r="S115" s="142"/>
    </row>
    <row r="116" spans="2:19" s="14" customFormat="1" ht="15.75" thickBot="1" x14ac:dyDescent="0.25">
      <c r="B116" s="280" t="s">
        <v>424</v>
      </c>
      <c r="C116" s="149">
        <v>8</v>
      </c>
      <c r="D116" s="346">
        <v>367227</v>
      </c>
      <c r="E116" s="285">
        <v>275421</v>
      </c>
      <c r="F116" s="285">
        <v>229518</v>
      </c>
      <c r="G116" s="285">
        <v>137709</v>
      </c>
      <c r="H116" s="470">
        <f t="shared" si="36"/>
        <v>396744</v>
      </c>
      <c r="I116" s="490">
        <f t="shared" si="37"/>
        <v>297558</v>
      </c>
      <c r="J116" s="492">
        <f t="shared" si="45"/>
        <v>247965</v>
      </c>
      <c r="K116" s="490">
        <f t="shared" si="46"/>
        <v>148779</v>
      </c>
      <c r="L116" s="326">
        <f t="shared" si="40"/>
        <v>8.03780767754005E-2</v>
      </c>
      <c r="M116" s="326">
        <f t="shared" si="41"/>
        <v>8.037513479364318E-2</v>
      </c>
      <c r="N116" s="326">
        <f t="shared" si="42"/>
        <v>8.0372781219773606E-2</v>
      </c>
      <c r="O116" s="326">
        <f t="shared" si="43"/>
        <v>8.0386902816809352E-2</v>
      </c>
      <c r="P116" s="450">
        <f t="shared" si="44"/>
        <v>379344</v>
      </c>
      <c r="Q116" s="439">
        <v>17400</v>
      </c>
      <c r="R116" s="392">
        <f t="shared" si="47"/>
        <v>1.4969265466766801E-2</v>
      </c>
      <c r="S116" s="142"/>
    </row>
    <row r="117" spans="2:19" s="14" customFormat="1" ht="15.75" customHeight="1" thickBot="1" x14ac:dyDescent="0.25">
      <c r="B117" s="280" t="s">
        <v>425</v>
      </c>
      <c r="C117" s="149">
        <v>9</v>
      </c>
      <c r="D117" s="346">
        <v>372741</v>
      </c>
      <c r="E117" s="285">
        <v>279555</v>
      </c>
      <c r="F117" s="285">
        <v>232962</v>
      </c>
      <c r="G117" s="285">
        <v>139779</v>
      </c>
      <c r="H117" s="470">
        <f t="shared" si="36"/>
        <v>402441</v>
      </c>
      <c r="I117" s="490">
        <f t="shared" si="37"/>
        <v>301830</v>
      </c>
      <c r="J117" s="492">
        <f t="shared" si="45"/>
        <v>251526</v>
      </c>
      <c r="K117" s="490">
        <f t="shared" si="46"/>
        <v>150915</v>
      </c>
      <c r="L117" s="326">
        <f t="shared" si="40"/>
        <v>7.9679992273455291E-2</v>
      </c>
      <c r="M117" s="326">
        <f t="shared" si="41"/>
        <v>7.9680206041744917E-2</v>
      </c>
      <c r="N117" s="326">
        <f t="shared" si="42"/>
        <v>7.9686815875550515E-2</v>
      </c>
      <c r="O117" s="326">
        <f t="shared" si="43"/>
        <v>7.9668619749747815E-2</v>
      </c>
      <c r="P117" s="450">
        <f t="shared" si="44"/>
        <v>385041</v>
      </c>
      <c r="Q117" s="439">
        <v>17400</v>
      </c>
      <c r="R117" s="392">
        <f t="shared" si="47"/>
        <v>1.5031697274688005E-2</v>
      </c>
      <c r="S117" s="142"/>
    </row>
    <row r="118" spans="2:19" s="14" customFormat="1" ht="14.25" customHeight="1" thickBot="1" x14ac:dyDescent="0.25">
      <c r="B118" s="280" t="s">
        <v>426</v>
      </c>
      <c r="C118" s="149">
        <v>10</v>
      </c>
      <c r="D118" s="346">
        <v>378318</v>
      </c>
      <c r="E118" s="285">
        <v>283740</v>
      </c>
      <c r="F118" s="285">
        <v>236448</v>
      </c>
      <c r="G118" s="285">
        <v>141870</v>
      </c>
      <c r="H118" s="478">
        <f t="shared" si="36"/>
        <v>408201</v>
      </c>
      <c r="I118" s="491">
        <f t="shared" si="37"/>
        <v>306150</v>
      </c>
      <c r="J118" s="493">
        <f t="shared" si="45"/>
        <v>255126</v>
      </c>
      <c r="K118" s="491">
        <f t="shared" si="46"/>
        <v>153075</v>
      </c>
      <c r="L118" s="326">
        <f t="shared" si="40"/>
        <v>7.8989104404231361E-2</v>
      </c>
      <c r="M118" s="326">
        <f t="shared" si="41"/>
        <v>7.89807570310848E-2</v>
      </c>
      <c r="N118" s="326">
        <f t="shared" si="42"/>
        <v>7.8994112870483149E-2</v>
      </c>
      <c r="O118" s="326">
        <f t="shared" si="43"/>
        <v>7.89807570310848E-2</v>
      </c>
      <c r="P118" s="450">
        <f t="shared" si="44"/>
        <v>390801</v>
      </c>
      <c r="Q118" s="439">
        <v>17400</v>
      </c>
      <c r="R118" s="392">
        <f t="shared" si="47"/>
        <v>1.4959328654518877E-2</v>
      </c>
      <c r="S118" s="142"/>
    </row>
    <row r="119" spans="2:19" s="14" customFormat="1" x14ac:dyDescent="0.25">
      <c r="B119" s="280" t="s">
        <v>427</v>
      </c>
      <c r="C119" s="97"/>
      <c r="D119" s="43"/>
      <c r="E119" s="97"/>
      <c r="F119" s="97"/>
      <c r="G119" s="97"/>
      <c r="H119" s="303"/>
      <c r="I119" s="97"/>
      <c r="J119" s="97"/>
      <c r="K119" s="98"/>
      <c r="L119" s="325"/>
      <c r="M119" s="325"/>
      <c r="N119" s="325"/>
      <c r="O119" s="325"/>
      <c r="P119" s="360"/>
      <c r="R119" s="392"/>
    </row>
    <row r="120" spans="2:19" s="14" customFormat="1" x14ac:dyDescent="0.25">
      <c r="B120" s="280" t="s">
        <v>428</v>
      </c>
      <c r="C120" s="97"/>
      <c r="D120" s="43"/>
      <c r="E120" s="97"/>
      <c r="F120" s="97"/>
      <c r="G120" s="97"/>
      <c r="H120" s="303"/>
      <c r="I120" s="97"/>
      <c r="J120" s="97"/>
      <c r="K120" s="98"/>
      <c r="L120" s="325"/>
      <c r="M120" s="325"/>
      <c r="N120" s="325"/>
      <c r="O120" s="325"/>
      <c r="P120" s="360"/>
      <c r="R120" s="392"/>
    </row>
    <row r="121" spans="2:19" s="14" customFormat="1" x14ac:dyDescent="0.25">
      <c r="B121" s="280" t="s">
        <v>429</v>
      </c>
      <c r="C121" s="97"/>
      <c r="D121" s="43"/>
      <c r="E121" s="97"/>
      <c r="F121" s="97"/>
      <c r="G121" s="97"/>
      <c r="H121" s="303"/>
      <c r="I121" s="97"/>
      <c r="J121" s="97"/>
      <c r="K121" s="98"/>
      <c r="L121" s="325"/>
      <c r="M121" s="325"/>
      <c r="N121" s="325"/>
      <c r="O121" s="325"/>
      <c r="P121" s="360"/>
      <c r="R121" s="392"/>
    </row>
    <row r="122" spans="2:19" s="14" customFormat="1" x14ac:dyDescent="0.25">
      <c r="B122" s="280" t="s">
        <v>302</v>
      </c>
      <c r="C122" s="97"/>
      <c r="D122" s="43"/>
      <c r="E122" s="97"/>
      <c r="F122" s="97"/>
      <c r="G122" s="97"/>
      <c r="H122" s="303"/>
      <c r="I122" s="97"/>
      <c r="J122" s="97"/>
      <c r="K122" s="98"/>
      <c r="L122" s="325"/>
      <c r="M122" s="325"/>
      <c r="N122" s="325"/>
      <c r="O122" s="325"/>
      <c r="P122" s="360"/>
      <c r="R122" s="392"/>
    </row>
    <row r="123" spans="2:19" s="14" customFormat="1" ht="24" x14ac:dyDescent="0.25">
      <c r="B123" s="280" t="s">
        <v>430</v>
      </c>
      <c r="C123" s="97"/>
      <c r="D123" s="43"/>
      <c r="E123" s="97"/>
      <c r="F123" s="97"/>
      <c r="G123" s="97"/>
      <c r="H123" s="303"/>
      <c r="I123" s="97"/>
      <c r="J123" s="97"/>
      <c r="K123" s="98"/>
      <c r="L123" s="325"/>
      <c r="M123" s="325"/>
      <c r="N123" s="325"/>
      <c r="O123" s="325"/>
      <c r="P123" s="360"/>
      <c r="R123" s="392"/>
    </row>
    <row r="124" spans="2:19" s="14" customFormat="1" x14ac:dyDescent="0.25">
      <c r="B124" s="280" t="s">
        <v>431</v>
      </c>
      <c r="C124" s="97"/>
      <c r="D124" s="43"/>
      <c r="E124" s="97"/>
      <c r="F124" s="97"/>
      <c r="G124" s="97"/>
      <c r="H124" s="303"/>
      <c r="I124" s="97"/>
      <c r="J124" s="97"/>
      <c r="K124" s="98"/>
      <c r="L124" s="325"/>
      <c r="M124" s="325"/>
      <c r="N124" s="325"/>
      <c r="O124" s="325"/>
      <c r="P124" s="360"/>
      <c r="R124" s="392"/>
    </row>
    <row r="125" spans="2:19" s="14" customFormat="1" x14ac:dyDescent="0.25">
      <c r="B125" s="280" t="s">
        <v>432</v>
      </c>
      <c r="C125" s="97"/>
      <c r="D125" s="43"/>
      <c r="E125" s="97"/>
      <c r="F125" s="97"/>
      <c r="G125" s="97"/>
      <c r="H125" s="303"/>
      <c r="I125" s="97"/>
      <c r="J125" s="97"/>
      <c r="K125" s="98"/>
      <c r="L125" s="325"/>
      <c r="M125" s="325"/>
      <c r="N125" s="325"/>
      <c r="O125" s="325"/>
      <c r="P125" s="360"/>
      <c r="R125" s="392"/>
    </row>
    <row r="126" spans="2:19" s="14" customFormat="1" x14ac:dyDescent="0.25">
      <c r="B126" s="280" t="s">
        <v>433</v>
      </c>
      <c r="C126" s="97"/>
      <c r="D126" s="43"/>
      <c r="E126" s="97"/>
      <c r="F126" s="97"/>
      <c r="G126" s="97"/>
      <c r="H126" s="303"/>
      <c r="I126" s="97"/>
      <c r="J126" s="97"/>
      <c r="K126" s="98"/>
      <c r="L126" s="325"/>
      <c r="M126" s="325"/>
      <c r="N126" s="325"/>
      <c r="O126" s="325"/>
      <c r="P126" s="360"/>
      <c r="R126" s="392"/>
    </row>
    <row r="127" spans="2:19" s="14" customFormat="1" ht="13.5" customHeight="1" x14ac:dyDescent="0.25">
      <c r="B127" s="280" t="s">
        <v>434</v>
      </c>
      <c r="C127" s="97"/>
      <c r="D127" s="43"/>
      <c r="E127" s="97"/>
      <c r="F127" s="97"/>
      <c r="G127" s="97"/>
      <c r="H127" s="303"/>
      <c r="I127" s="97"/>
      <c r="J127" s="97"/>
      <c r="K127" s="98"/>
      <c r="L127" s="325"/>
      <c r="M127" s="325"/>
      <c r="N127" s="325"/>
      <c r="O127" s="325"/>
      <c r="P127" s="360"/>
      <c r="R127" s="392"/>
    </row>
    <row r="128" spans="2:19" s="14" customFormat="1" ht="12.75" customHeight="1" x14ac:dyDescent="0.25">
      <c r="B128" s="280" t="s">
        <v>435</v>
      </c>
      <c r="C128" s="97"/>
      <c r="D128" s="43"/>
      <c r="E128" s="97"/>
      <c r="F128" s="97"/>
      <c r="G128" s="97"/>
      <c r="H128" s="303"/>
      <c r="I128" s="97"/>
      <c r="J128" s="97"/>
      <c r="K128" s="98"/>
      <c r="L128" s="325"/>
      <c r="M128" s="325"/>
      <c r="N128" s="325"/>
      <c r="O128" s="325"/>
      <c r="P128" s="360"/>
      <c r="R128" s="392"/>
    </row>
    <row r="129" spans="1:19" s="14" customFormat="1" ht="14.25" customHeight="1" x14ac:dyDescent="0.25">
      <c r="B129" s="280" t="s">
        <v>436</v>
      </c>
      <c r="C129" s="97"/>
      <c r="D129" s="43"/>
      <c r="E129" s="97"/>
      <c r="F129" s="97"/>
      <c r="G129" s="97"/>
      <c r="H129" s="303"/>
      <c r="I129" s="97"/>
      <c r="J129" s="97"/>
      <c r="K129" s="98"/>
      <c r="L129" s="325"/>
      <c r="M129" s="325"/>
      <c r="N129" s="325"/>
      <c r="O129" s="325"/>
      <c r="P129" s="360"/>
      <c r="R129" s="392"/>
    </row>
    <row r="130" spans="1:19" s="14" customFormat="1" x14ac:dyDescent="0.25">
      <c r="B130" s="280" t="s">
        <v>437</v>
      </c>
      <c r="C130" s="97"/>
      <c r="D130" s="43"/>
      <c r="E130" s="97"/>
      <c r="F130" s="97"/>
      <c r="G130" s="97"/>
      <c r="H130" s="303"/>
      <c r="I130" s="97"/>
      <c r="J130" s="97"/>
      <c r="K130" s="98"/>
      <c r="L130" s="325"/>
      <c r="M130" s="325"/>
      <c r="N130" s="325"/>
      <c r="O130" s="325"/>
      <c r="P130" s="360"/>
      <c r="R130" s="392"/>
    </row>
    <row r="131" spans="1:19" s="14" customFormat="1" ht="12" customHeight="1" x14ac:dyDescent="0.25">
      <c r="B131" s="280" t="s">
        <v>438</v>
      </c>
      <c r="C131" s="97"/>
      <c r="D131" s="43"/>
      <c r="E131" s="97"/>
      <c r="F131" s="97"/>
      <c r="G131" s="97"/>
      <c r="H131" s="303"/>
      <c r="I131" s="97"/>
      <c r="J131" s="97"/>
      <c r="K131" s="98"/>
      <c r="L131" s="325"/>
      <c r="M131" s="325"/>
      <c r="N131" s="325"/>
      <c r="O131" s="325"/>
      <c r="P131" s="360"/>
      <c r="R131" s="392"/>
    </row>
    <row r="132" spans="1:19" s="14" customFormat="1" ht="15.75" thickBot="1" x14ac:dyDescent="0.3">
      <c r="B132" s="281" t="s">
        <v>439</v>
      </c>
      <c r="C132" s="100"/>
      <c r="D132" s="43"/>
      <c r="E132" s="97"/>
      <c r="F132" s="97"/>
      <c r="G132" s="97"/>
      <c r="H132" s="303"/>
      <c r="I132" s="97"/>
      <c r="J132" s="97"/>
      <c r="K132" s="98"/>
      <c r="L132" s="325"/>
      <c r="M132" s="325"/>
      <c r="N132" s="325"/>
      <c r="O132" s="325"/>
      <c r="P132" s="360"/>
      <c r="R132" s="392"/>
    </row>
    <row r="133" spans="1:19" s="14" customFormat="1" ht="15.75" thickBot="1" x14ac:dyDescent="0.25">
      <c r="A133" s="14">
        <v>7</v>
      </c>
      <c r="B133" s="150" t="s">
        <v>440</v>
      </c>
      <c r="C133" s="338">
        <v>1</v>
      </c>
      <c r="D133" s="351">
        <v>389754</v>
      </c>
      <c r="E133" s="353">
        <v>292317</v>
      </c>
      <c r="F133" s="353">
        <v>243597</v>
      </c>
      <c r="G133" s="353">
        <v>146157</v>
      </c>
      <c r="H133" s="470">
        <f t="shared" ref="H133:H142" si="48">P133+Q133</f>
        <v>420015</v>
      </c>
      <c r="I133" s="490">
        <f t="shared" ref="I133:I142" si="49">(ROUND((+H133/8*6)/3,0))*3</f>
        <v>315012</v>
      </c>
      <c r="J133" s="492">
        <f t="shared" ref="J133" si="50">(ROUND((+H133/8*5)/3,0))*3</f>
        <v>262509</v>
      </c>
      <c r="K133" s="490">
        <f t="shared" ref="K133" si="51">(ROUND((+H133/8*3)/3,0))*3</f>
        <v>157506</v>
      </c>
      <c r="L133" s="326">
        <f t="shared" ref="L133:L142" si="52">(H133-D133)/D133</f>
        <v>7.7641281423667233E-2</v>
      </c>
      <c r="M133" s="326">
        <f t="shared" ref="M133:M142" si="53">(I133-E133)/E133</f>
        <v>7.7638317306212096E-2</v>
      </c>
      <c r="N133" s="326">
        <f t="shared" ref="N133:N142" si="54">(J133-F133)/F133</f>
        <v>7.7636424093892778E-2</v>
      </c>
      <c r="O133" s="326">
        <f t="shared" ref="O133:O142" si="55">(K133-G133)/G133</f>
        <v>7.7649377039758619E-2</v>
      </c>
      <c r="P133" s="450">
        <f t="shared" si="44"/>
        <v>402615</v>
      </c>
      <c r="Q133" s="391">
        <v>17400</v>
      </c>
      <c r="R133" s="392"/>
      <c r="S133" s="142"/>
    </row>
    <row r="134" spans="1:19" s="14" customFormat="1" ht="15.75" thickBot="1" x14ac:dyDescent="0.25">
      <c r="B134" s="151" t="s">
        <v>441</v>
      </c>
      <c r="C134" s="339">
        <v>2</v>
      </c>
      <c r="D134" s="346">
        <v>395607</v>
      </c>
      <c r="E134" s="285">
        <v>296706</v>
      </c>
      <c r="F134" s="285">
        <v>247254</v>
      </c>
      <c r="G134" s="285">
        <v>148353</v>
      </c>
      <c r="H134" s="470">
        <f t="shared" si="48"/>
        <v>426063</v>
      </c>
      <c r="I134" s="490">
        <f t="shared" si="49"/>
        <v>319548</v>
      </c>
      <c r="J134" s="492">
        <f t="shared" ref="J134:J142" si="56">(ROUND((+H134/8*5)/3,0))*3</f>
        <v>266289</v>
      </c>
      <c r="K134" s="490">
        <f t="shared" ref="K134:K142" si="57">(ROUND((+H134/8*3)/3,0))*3</f>
        <v>159774</v>
      </c>
      <c r="L134" s="326">
        <f t="shared" si="52"/>
        <v>7.6985493178836573E-2</v>
      </c>
      <c r="M134" s="326">
        <f t="shared" si="53"/>
        <v>7.6985298578390732E-2</v>
      </c>
      <c r="N134" s="326">
        <f t="shared" si="54"/>
        <v>7.6985609939576302E-2</v>
      </c>
      <c r="O134" s="326">
        <f t="shared" si="55"/>
        <v>7.6985298578390732E-2</v>
      </c>
      <c r="P134" s="450">
        <f t="shared" si="44"/>
        <v>408663</v>
      </c>
      <c r="Q134" s="439">
        <v>17400</v>
      </c>
      <c r="R134" s="392">
        <f t="shared" ref="R134:R142" si="58">G134/G133-1</f>
        <v>1.5024938935528143E-2</v>
      </c>
      <c r="S134" s="142"/>
    </row>
    <row r="135" spans="1:19" s="14" customFormat="1" ht="15.75" thickBot="1" x14ac:dyDescent="0.25">
      <c r="B135" s="151" t="s">
        <v>442</v>
      </c>
      <c r="C135" s="339">
        <v>3</v>
      </c>
      <c r="D135" s="346">
        <v>401541</v>
      </c>
      <c r="E135" s="285">
        <v>301155</v>
      </c>
      <c r="F135" s="285">
        <v>250962</v>
      </c>
      <c r="G135" s="285">
        <v>150579</v>
      </c>
      <c r="H135" s="470">
        <f t="shared" si="48"/>
        <v>432192</v>
      </c>
      <c r="I135" s="490">
        <f t="shared" si="49"/>
        <v>324144</v>
      </c>
      <c r="J135" s="492">
        <f t="shared" si="56"/>
        <v>270120</v>
      </c>
      <c r="K135" s="490">
        <f t="shared" si="57"/>
        <v>162072</v>
      </c>
      <c r="L135" s="326">
        <f t="shared" si="52"/>
        <v>7.633342547834468E-2</v>
      </c>
      <c r="M135" s="326">
        <f t="shared" si="53"/>
        <v>7.6336105991931066E-2</v>
      </c>
      <c r="N135" s="326">
        <f t="shared" si="54"/>
        <v>7.6338250412413031E-2</v>
      </c>
      <c r="O135" s="326">
        <f t="shared" si="55"/>
        <v>7.6325384017691705E-2</v>
      </c>
      <c r="P135" s="450">
        <f t="shared" si="44"/>
        <v>414792</v>
      </c>
      <c r="Q135" s="439">
        <v>17400</v>
      </c>
      <c r="R135" s="392">
        <f t="shared" si="58"/>
        <v>1.5004752178924496E-2</v>
      </c>
      <c r="S135" s="142"/>
    </row>
    <row r="136" spans="1:19" s="14" customFormat="1" ht="15.75" thickBot="1" x14ac:dyDescent="0.25">
      <c r="B136" s="151" t="s">
        <v>443</v>
      </c>
      <c r="C136" s="339">
        <v>4</v>
      </c>
      <c r="D136" s="346">
        <v>407577</v>
      </c>
      <c r="E136" s="285">
        <v>305682</v>
      </c>
      <c r="F136" s="285">
        <v>254736</v>
      </c>
      <c r="G136" s="285">
        <v>152841</v>
      </c>
      <c r="H136" s="470">
        <f t="shared" si="48"/>
        <v>438426</v>
      </c>
      <c r="I136" s="490">
        <f t="shared" si="49"/>
        <v>328821</v>
      </c>
      <c r="J136" s="492">
        <f t="shared" si="56"/>
        <v>274017</v>
      </c>
      <c r="K136" s="490">
        <f t="shared" si="57"/>
        <v>164409</v>
      </c>
      <c r="L136" s="326">
        <f t="shared" si="52"/>
        <v>7.5688765558409823E-2</v>
      </c>
      <c r="M136" s="326">
        <f t="shared" si="53"/>
        <v>7.5696311853494805E-2</v>
      </c>
      <c r="N136" s="326">
        <f t="shared" si="54"/>
        <v>7.5690126248351239E-2</v>
      </c>
      <c r="O136" s="326">
        <f t="shared" si="55"/>
        <v>7.5686497732938146E-2</v>
      </c>
      <c r="P136" s="450">
        <f t="shared" si="44"/>
        <v>421026</v>
      </c>
      <c r="Q136" s="439">
        <v>17400</v>
      </c>
      <c r="R136" s="392">
        <f t="shared" si="58"/>
        <v>1.5022015022015056E-2</v>
      </c>
      <c r="S136" s="142"/>
    </row>
    <row r="137" spans="1:19" s="14" customFormat="1" ht="15.75" thickBot="1" x14ac:dyDescent="0.25">
      <c r="B137" s="280" t="s">
        <v>444</v>
      </c>
      <c r="C137" s="339">
        <v>5</v>
      </c>
      <c r="D137" s="346">
        <v>413688</v>
      </c>
      <c r="E137" s="285">
        <v>310266</v>
      </c>
      <c r="F137" s="285">
        <v>258555</v>
      </c>
      <c r="G137" s="285">
        <v>155133</v>
      </c>
      <c r="H137" s="470">
        <f t="shared" si="48"/>
        <v>444741</v>
      </c>
      <c r="I137" s="490">
        <f t="shared" si="49"/>
        <v>333555</v>
      </c>
      <c r="J137" s="492">
        <f t="shared" si="56"/>
        <v>277962</v>
      </c>
      <c r="K137" s="490">
        <f t="shared" si="57"/>
        <v>166779</v>
      </c>
      <c r="L137" s="326">
        <f t="shared" si="52"/>
        <v>7.5063816209317166E-2</v>
      </c>
      <c r="M137" s="326">
        <f t="shared" si="53"/>
        <v>7.5061398928661219E-2</v>
      </c>
      <c r="N137" s="326">
        <f t="shared" si="54"/>
        <v>7.5059465104136455E-2</v>
      </c>
      <c r="O137" s="326">
        <f t="shared" si="55"/>
        <v>7.5071068051285023E-2</v>
      </c>
      <c r="P137" s="450">
        <f t="shared" si="44"/>
        <v>427341</v>
      </c>
      <c r="Q137" s="439">
        <v>17400</v>
      </c>
      <c r="R137" s="392">
        <f t="shared" si="58"/>
        <v>1.4995976210571804E-2</v>
      </c>
      <c r="S137" s="142"/>
    </row>
    <row r="138" spans="1:19" s="14" customFormat="1" ht="24.75" thickBot="1" x14ac:dyDescent="0.25">
      <c r="B138" s="280" t="s">
        <v>445</v>
      </c>
      <c r="C138" s="339">
        <v>6</v>
      </c>
      <c r="D138" s="346">
        <v>419895</v>
      </c>
      <c r="E138" s="285">
        <v>314922</v>
      </c>
      <c r="F138" s="285">
        <v>262434</v>
      </c>
      <c r="G138" s="285">
        <v>157461</v>
      </c>
      <c r="H138" s="470">
        <f t="shared" si="48"/>
        <v>451152</v>
      </c>
      <c r="I138" s="494">
        <f t="shared" si="49"/>
        <v>338364</v>
      </c>
      <c r="J138" s="496">
        <f t="shared" si="56"/>
        <v>281970</v>
      </c>
      <c r="K138" s="494">
        <f t="shared" si="57"/>
        <v>169182</v>
      </c>
      <c r="L138" s="326">
        <f t="shared" si="52"/>
        <v>7.4440038581073842E-2</v>
      </c>
      <c r="M138" s="326">
        <f t="shared" si="53"/>
        <v>7.4437479756892189E-2</v>
      </c>
      <c r="N138" s="326">
        <f t="shared" si="54"/>
        <v>7.4441573881433049E-2</v>
      </c>
      <c r="O138" s="326">
        <f t="shared" si="55"/>
        <v>7.4437479756892189E-2</v>
      </c>
      <c r="P138" s="450">
        <f t="shared" si="44"/>
        <v>433752</v>
      </c>
      <c r="Q138" s="439">
        <v>17400</v>
      </c>
      <c r="R138" s="392">
        <f t="shared" si="58"/>
        <v>1.5006478312157956E-2</v>
      </c>
      <c r="S138" s="142"/>
    </row>
    <row r="139" spans="1:19" s="14" customFormat="1" ht="24.75" thickBot="1" x14ac:dyDescent="0.25">
      <c r="B139" s="280" t="s">
        <v>446</v>
      </c>
      <c r="C139" s="339">
        <v>7</v>
      </c>
      <c r="D139" s="346">
        <v>426195</v>
      </c>
      <c r="E139" s="285">
        <v>319647</v>
      </c>
      <c r="F139" s="285">
        <v>266373</v>
      </c>
      <c r="G139" s="285">
        <v>159822</v>
      </c>
      <c r="H139" s="470">
        <f t="shared" si="48"/>
        <v>457659</v>
      </c>
      <c r="I139" s="494">
        <f t="shared" si="49"/>
        <v>343245</v>
      </c>
      <c r="J139" s="496">
        <f t="shared" si="56"/>
        <v>286038</v>
      </c>
      <c r="K139" s="494">
        <f t="shared" si="57"/>
        <v>171621</v>
      </c>
      <c r="L139" s="326">
        <f t="shared" si="52"/>
        <v>7.3825361630239686E-2</v>
      </c>
      <c r="M139" s="326">
        <f t="shared" si="53"/>
        <v>7.3825188410965845E-2</v>
      </c>
      <c r="N139" s="326">
        <f t="shared" si="54"/>
        <v>7.3825049836132042E-2</v>
      </c>
      <c r="O139" s="326">
        <f t="shared" si="55"/>
        <v>7.3825881292938392E-2</v>
      </c>
      <c r="P139" s="450">
        <f t="shared" si="44"/>
        <v>440259</v>
      </c>
      <c r="Q139" s="439">
        <v>17400</v>
      </c>
      <c r="R139" s="392">
        <f t="shared" si="58"/>
        <v>1.4994189037285333E-2</v>
      </c>
      <c r="S139" s="142"/>
    </row>
    <row r="140" spans="1:19" s="14" customFormat="1" ht="15.75" thickBot="1" x14ac:dyDescent="0.25">
      <c r="B140" s="280" t="s">
        <v>447</v>
      </c>
      <c r="C140" s="339">
        <v>8</v>
      </c>
      <c r="D140" s="346">
        <v>432588</v>
      </c>
      <c r="E140" s="285">
        <v>324441</v>
      </c>
      <c r="F140" s="285">
        <v>270369</v>
      </c>
      <c r="G140" s="285">
        <v>162222</v>
      </c>
      <c r="H140" s="470">
        <f t="shared" si="48"/>
        <v>464262</v>
      </c>
      <c r="I140" s="490">
        <f t="shared" si="49"/>
        <v>348198</v>
      </c>
      <c r="J140" s="492">
        <f t="shared" si="56"/>
        <v>290163</v>
      </c>
      <c r="K140" s="490">
        <f t="shared" si="57"/>
        <v>174099</v>
      </c>
      <c r="L140" s="326">
        <f t="shared" si="52"/>
        <v>7.3219784182640302E-2</v>
      </c>
      <c r="M140" s="326">
        <f t="shared" si="53"/>
        <v>7.3224407519394893E-2</v>
      </c>
      <c r="N140" s="326">
        <f t="shared" si="54"/>
        <v>7.3211056001242752E-2</v>
      </c>
      <c r="O140" s="326">
        <f t="shared" si="55"/>
        <v>7.3214483855457341E-2</v>
      </c>
      <c r="P140" s="450">
        <f t="shared" si="44"/>
        <v>446862</v>
      </c>
      <c r="Q140" s="439">
        <v>17400</v>
      </c>
      <c r="R140" s="392">
        <f t="shared" si="58"/>
        <v>1.5016706085520193E-2</v>
      </c>
      <c r="S140" s="142"/>
    </row>
    <row r="141" spans="1:19" s="14" customFormat="1" ht="14.25" customHeight="1" thickBot="1" x14ac:dyDescent="0.25">
      <c r="B141" s="280" t="s">
        <v>448</v>
      </c>
      <c r="C141" s="339">
        <v>9</v>
      </c>
      <c r="D141" s="346">
        <v>439068</v>
      </c>
      <c r="E141" s="285">
        <v>329301</v>
      </c>
      <c r="F141" s="285">
        <v>274419</v>
      </c>
      <c r="G141" s="285">
        <v>164652</v>
      </c>
      <c r="H141" s="470">
        <f t="shared" si="48"/>
        <v>470958</v>
      </c>
      <c r="I141" s="490">
        <f t="shared" si="49"/>
        <v>353220</v>
      </c>
      <c r="J141" s="492">
        <f t="shared" si="56"/>
        <v>294348</v>
      </c>
      <c r="K141" s="490">
        <f t="shared" si="57"/>
        <v>176610</v>
      </c>
      <c r="L141" s="326">
        <f t="shared" si="52"/>
        <v>7.2631118642214873E-2</v>
      </c>
      <c r="M141" s="326">
        <f t="shared" si="53"/>
        <v>7.263567374529685E-2</v>
      </c>
      <c r="N141" s="326">
        <f t="shared" si="54"/>
        <v>7.2622522492976072E-2</v>
      </c>
      <c r="O141" s="326">
        <f t="shared" si="55"/>
        <v>7.2625901902193715E-2</v>
      </c>
      <c r="P141" s="450">
        <f t="shared" si="44"/>
        <v>453558</v>
      </c>
      <c r="Q141" s="439">
        <v>17400</v>
      </c>
      <c r="R141" s="392">
        <f t="shared" si="58"/>
        <v>1.4979472574619956E-2</v>
      </c>
      <c r="S141" s="142"/>
    </row>
    <row r="142" spans="1:19" s="14" customFormat="1" ht="14.25" customHeight="1" thickBot="1" x14ac:dyDescent="0.25">
      <c r="B142" s="280" t="s">
        <v>449</v>
      </c>
      <c r="C142" s="339">
        <v>10</v>
      </c>
      <c r="D142" s="346">
        <v>445665</v>
      </c>
      <c r="E142" s="285">
        <v>334248</v>
      </c>
      <c r="F142" s="285">
        <v>278541</v>
      </c>
      <c r="G142" s="285">
        <v>167124</v>
      </c>
      <c r="H142" s="478">
        <f t="shared" si="48"/>
        <v>477771</v>
      </c>
      <c r="I142" s="491">
        <f t="shared" si="49"/>
        <v>358329</v>
      </c>
      <c r="J142" s="493">
        <f t="shared" si="56"/>
        <v>298608</v>
      </c>
      <c r="K142" s="491">
        <f t="shared" si="57"/>
        <v>179163</v>
      </c>
      <c r="L142" s="326">
        <f t="shared" si="52"/>
        <v>7.2040658342028205E-2</v>
      </c>
      <c r="M142" s="326">
        <f t="shared" si="53"/>
        <v>7.2045307675737774E-2</v>
      </c>
      <c r="N142" s="326">
        <f t="shared" si="54"/>
        <v>7.2043253955432054E-2</v>
      </c>
      <c r="O142" s="326">
        <f t="shared" si="55"/>
        <v>7.2036332304157388E-2</v>
      </c>
      <c r="P142" s="450">
        <f t="shared" si="44"/>
        <v>460371</v>
      </c>
      <c r="Q142" s="439">
        <v>17400</v>
      </c>
      <c r="R142" s="392">
        <f t="shared" si="58"/>
        <v>1.5013482982289883E-2</v>
      </c>
      <c r="S142" s="142"/>
    </row>
    <row r="143" spans="1:19" s="14" customFormat="1" x14ac:dyDescent="0.2">
      <c r="B143" s="280" t="s">
        <v>450</v>
      </c>
      <c r="C143" s="340"/>
      <c r="D143" s="43"/>
      <c r="E143" s="97"/>
      <c r="F143" s="97"/>
      <c r="G143" s="97"/>
      <c r="H143" s="43"/>
      <c r="I143" s="97"/>
      <c r="J143" s="97"/>
      <c r="K143" s="98"/>
      <c r="L143" s="328"/>
      <c r="M143" s="328"/>
      <c r="N143" s="328"/>
      <c r="O143" s="328"/>
      <c r="P143" s="360"/>
      <c r="Q143" s="443"/>
      <c r="R143" s="392"/>
    </row>
    <row r="144" spans="1:19" s="14" customFormat="1" x14ac:dyDescent="0.2">
      <c r="B144" s="280" t="s">
        <v>451</v>
      </c>
      <c r="C144" s="340"/>
      <c r="D144" s="293"/>
      <c r="E144" s="47"/>
      <c r="F144" s="47"/>
      <c r="G144" s="47"/>
      <c r="H144" s="293"/>
      <c r="I144" s="47"/>
      <c r="J144" s="47"/>
      <c r="K144" s="257"/>
      <c r="L144" s="328"/>
      <c r="M144" s="328"/>
      <c r="N144" s="328"/>
      <c r="O144" s="328"/>
      <c r="P144" s="360"/>
      <c r="Q144" s="443"/>
      <c r="R144" s="392"/>
    </row>
    <row r="145" spans="1:19" s="14" customFormat="1" x14ac:dyDescent="0.2">
      <c r="B145" s="280" t="s">
        <v>452</v>
      </c>
      <c r="C145" s="340"/>
      <c r="D145" s="293"/>
      <c r="E145" s="47"/>
      <c r="F145" s="47"/>
      <c r="G145" s="47"/>
      <c r="H145" s="293"/>
      <c r="I145" s="47"/>
      <c r="J145" s="47"/>
      <c r="K145" s="257"/>
      <c r="L145" s="328"/>
      <c r="M145" s="328"/>
      <c r="N145" s="328"/>
      <c r="O145" s="328"/>
      <c r="P145" s="360"/>
      <c r="Q145" s="443"/>
      <c r="R145" s="392"/>
    </row>
    <row r="146" spans="1:19" s="14" customFormat="1" x14ac:dyDescent="0.2">
      <c r="B146" s="280" t="s">
        <v>303</v>
      </c>
      <c r="C146" s="340"/>
      <c r="D146" s="293"/>
      <c r="E146" s="47"/>
      <c r="F146" s="47"/>
      <c r="G146" s="47"/>
      <c r="H146" s="293"/>
      <c r="I146" s="47"/>
      <c r="J146" s="47"/>
      <c r="K146" s="257"/>
      <c r="L146" s="328"/>
      <c r="M146" s="328"/>
      <c r="N146" s="328"/>
      <c r="O146" s="328"/>
      <c r="P146" s="360"/>
      <c r="Q146" s="443"/>
      <c r="R146" s="392"/>
    </row>
    <row r="147" spans="1:19" s="14" customFormat="1" ht="24" x14ac:dyDescent="0.2">
      <c r="B147" s="280" t="s">
        <v>453</v>
      </c>
      <c r="C147" s="340"/>
      <c r="D147" s="293"/>
      <c r="E147" s="47"/>
      <c r="F147" s="47"/>
      <c r="G147" s="47"/>
      <c r="H147" s="293"/>
      <c r="I147" s="47"/>
      <c r="J147" s="47"/>
      <c r="K147" s="257"/>
      <c r="L147" s="328"/>
      <c r="M147" s="328"/>
      <c r="N147" s="328"/>
      <c r="O147" s="328"/>
      <c r="P147" s="360"/>
      <c r="R147" s="392"/>
    </row>
    <row r="148" spans="1:19" s="14" customFormat="1" x14ac:dyDescent="0.2">
      <c r="B148" s="280" t="s">
        <v>454</v>
      </c>
      <c r="C148" s="340"/>
      <c r="D148" s="293"/>
      <c r="E148" s="47"/>
      <c r="F148" s="47"/>
      <c r="G148" s="47"/>
      <c r="H148" s="293"/>
      <c r="I148" s="47"/>
      <c r="J148" s="47"/>
      <c r="K148" s="257"/>
      <c r="L148" s="328"/>
      <c r="M148" s="328"/>
      <c r="N148" s="328"/>
      <c r="O148" s="328"/>
      <c r="P148" s="360"/>
      <c r="R148" s="392"/>
    </row>
    <row r="149" spans="1:19" s="14" customFormat="1" x14ac:dyDescent="0.2">
      <c r="B149" s="280" t="s">
        <v>455</v>
      </c>
      <c r="C149" s="340"/>
      <c r="D149" s="293"/>
      <c r="E149" s="47"/>
      <c r="F149" s="47"/>
      <c r="G149" s="47"/>
      <c r="H149" s="293"/>
      <c r="I149" s="47"/>
      <c r="J149" s="47"/>
      <c r="K149" s="257"/>
      <c r="L149" s="328"/>
      <c r="M149" s="328"/>
      <c r="N149" s="328"/>
      <c r="O149" s="328"/>
      <c r="P149" s="360"/>
      <c r="R149" s="392"/>
    </row>
    <row r="150" spans="1:19" s="14" customFormat="1" x14ac:dyDescent="0.2">
      <c r="B150" s="280" t="s">
        <v>456</v>
      </c>
      <c r="C150" s="340"/>
      <c r="D150" s="293"/>
      <c r="E150" s="47"/>
      <c r="F150" s="47"/>
      <c r="G150" s="47"/>
      <c r="H150" s="293"/>
      <c r="I150" s="47"/>
      <c r="J150" s="47"/>
      <c r="K150" s="257"/>
      <c r="L150" s="328"/>
      <c r="M150" s="328"/>
      <c r="N150" s="328"/>
      <c r="O150" s="328"/>
      <c r="P150" s="360"/>
      <c r="R150" s="392"/>
    </row>
    <row r="151" spans="1:19" s="14" customFormat="1" ht="13.5" customHeight="1" x14ac:dyDescent="0.2">
      <c r="B151" s="280" t="s">
        <v>457</v>
      </c>
      <c r="C151" s="340"/>
      <c r="D151" s="293"/>
      <c r="E151" s="47"/>
      <c r="F151" s="47"/>
      <c r="G151" s="47"/>
      <c r="H151" s="293"/>
      <c r="I151" s="47"/>
      <c r="J151" s="47"/>
      <c r="K151" s="257"/>
      <c r="L151" s="328"/>
      <c r="M151" s="328"/>
      <c r="N151" s="328"/>
      <c r="O151" s="328"/>
      <c r="P151" s="360"/>
      <c r="R151" s="392"/>
    </row>
    <row r="152" spans="1:19" s="14" customFormat="1" ht="14.25" customHeight="1" x14ac:dyDescent="0.2">
      <c r="B152" s="280" t="s">
        <v>458</v>
      </c>
      <c r="C152" s="340"/>
      <c r="D152" s="293"/>
      <c r="E152" s="47"/>
      <c r="F152" s="47"/>
      <c r="G152" s="47"/>
      <c r="H152" s="293"/>
      <c r="I152" s="47"/>
      <c r="J152" s="47"/>
      <c r="K152" s="257"/>
      <c r="L152" s="328"/>
      <c r="M152" s="328"/>
      <c r="N152" s="328"/>
      <c r="O152" s="328"/>
      <c r="P152" s="360"/>
      <c r="R152" s="392"/>
    </row>
    <row r="153" spans="1:19" s="14" customFormat="1" x14ac:dyDescent="0.25">
      <c r="B153" s="280" t="s">
        <v>459</v>
      </c>
      <c r="C153" s="340"/>
      <c r="D153" s="43"/>
      <c r="E153" s="97"/>
      <c r="F153" s="97"/>
      <c r="G153" s="97"/>
      <c r="H153" s="43"/>
      <c r="I153" s="97"/>
      <c r="J153" s="97"/>
      <c r="K153" s="98"/>
      <c r="L153" s="325"/>
      <c r="M153" s="325"/>
      <c r="N153" s="325"/>
      <c r="O153" s="325"/>
      <c r="P153" s="360"/>
      <c r="R153" s="392"/>
    </row>
    <row r="154" spans="1:19" s="14" customFormat="1" x14ac:dyDescent="0.25">
      <c r="B154" s="280" t="s">
        <v>460</v>
      </c>
      <c r="C154" s="340"/>
      <c r="D154" s="43"/>
      <c r="E154" s="97"/>
      <c r="F154" s="97"/>
      <c r="G154" s="97"/>
      <c r="H154" s="43"/>
      <c r="I154" s="97"/>
      <c r="J154" s="97"/>
      <c r="K154" s="98"/>
      <c r="L154" s="325"/>
      <c r="M154" s="325"/>
      <c r="N154" s="325"/>
      <c r="O154" s="325"/>
      <c r="P154" s="360"/>
      <c r="R154" s="392"/>
    </row>
    <row r="155" spans="1:19" s="14" customFormat="1" x14ac:dyDescent="0.25">
      <c r="B155" s="280" t="s">
        <v>461</v>
      </c>
      <c r="C155" s="340"/>
      <c r="D155" s="43"/>
      <c r="E155" s="97"/>
      <c r="F155" s="97"/>
      <c r="G155" s="97"/>
      <c r="H155" s="43"/>
      <c r="I155" s="97"/>
      <c r="J155" s="97"/>
      <c r="K155" s="98"/>
      <c r="L155" s="325"/>
      <c r="M155" s="325"/>
      <c r="N155" s="325"/>
      <c r="O155" s="325"/>
      <c r="P155" s="360"/>
      <c r="R155" s="392"/>
    </row>
    <row r="156" spans="1:19" s="14" customFormat="1" ht="15.75" thickBot="1" x14ac:dyDescent="0.3">
      <c r="B156" s="280" t="s">
        <v>462</v>
      </c>
      <c r="C156" s="341"/>
      <c r="D156" s="252"/>
      <c r="E156" s="100"/>
      <c r="F156" s="100"/>
      <c r="G156" s="100"/>
      <c r="H156" s="252"/>
      <c r="I156" s="100"/>
      <c r="J156" s="100"/>
      <c r="K156" s="101"/>
      <c r="L156" s="325"/>
      <c r="M156" s="325"/>
      <c r="N156" s="325"/>
      <c r="O156" s="325"/>
      <c r="P156" s="360"/>
      <c r="R156" s="392"/>
    </row>
    <row r="157" spans="1:19" s="14" customFormat="1" ht="15.75" thickBot="1" x14ac:dyDescent="0.25">
      <c r="A157" s="14">
        <v>8</v>
      </c>
      <c r="B157" s="150" t="s">
        <v>463</v>
      </c>
      <c r="C157" s="338">
        <v>1</v>
      </c>
      <c r="D157" s="346">
        <v>459126</v>
      </c>
      <c r="E157" s="285">
        <v>344346</v>
      </c>
      <c r="F157" s="285">
        <v>286953</v>
      </c>
      <c r="G157" s="285">
        <v>172173</v>
      </c>
      <c r="H157" s="470">
        <f t="shared" ref="H157:H170" si="59">P157+Q157</f>
        <v>491676</v>
      </c>
      <c r="I157" s="490">
        <f t="shared" ref="I157:I170" si="60">(ROUND((+H157/8*6)/3,0))*3</f>
        <v>368757</v>
      </c>
      <c r="J157" s="492">
        <f t="shared" ref="J157" si="61">(ROUND((+H157/8*5)/3,0))*3</f>
        <v>307299</v>
      </c>
      <c r="K157" s="490">
        <f t="shared" ref="K157" si="62">(ROUND((+H157/8*3)/3,0))*3</f>
        <v>184380</v>
      </c>
      <c r="L157" s="326">
        <f t="shared" ref="L157:L170" si="63">(H157-D157)/D157</f>
        <v>7.0895571150403153E-2</v>
      </c>
      <c r="M157" s="326">
        <f t="shared" ref="M157:M170" si="64">(I157-E157)/E157</f>
        <v>7.08909062396543E-2</v>
      </c>
      <c r="N157" s="326">
        <f t="shared" ref="N157:N170" si="65">(J157-F157)/F157</f>
        <v>7.0903597453241471E-2</v>
      </c>
      <c r="O157" s="326">
        <f t="shared" ref="O157:O170" si="66">(K157-G157)/G157</f>
        <v>7.0899618407067308E-2</v>
      </c>
      <c r="P157" s="450">
        <f t="shared" si="44"/>
        <v>474276</v>
      </c>
      <c r="Q157" s="442">
        <v>17400</v>
      </c>
      <c r="R157" s="392"/>
      <c r="S157" s="142"/>
    </row>
    <row r="158" spans="1:19" s="14" customFormat="1" ht="15.75" thickBot="1" x14ac:dyDescent="0.25">
      <c r="B158" s="151" t="s">
        <v>464</v>
      </c>
      <c r="C158" s="339">
        <v>2</v>
      </c>
      <c r="D158" s="346">
        <v>466017</v>
      </c>
      <c r="E158" s="285">
        <v>349512</v>
      </c>
      <c r="F158" s="285">
        <v>291261</v>
      </c>
      <c r="G158" s="285">
        <v>174756</v>
      </c>
      <c r="H158" s="470">
        <f t="shared" si="59"/>
        <v>498795</v>
      </c>
      <c r="I158" s="490">
        <f t="shared" si="60"/>
        <v>374097</v>
      </c>
      <c r="J158" s="492">
        <f t="shared" ref="J158:J170" si="67">(ROUND((+H158/8*5)/3,0))*3</f>
        <v>311748</v>
      </c>
      <c r="K158" s="490">
        <f t="shared" ref="K158:K170" si="68">(ROUND((+H158/8*3)/3,0))*3</f>
        <v>187047</v>
      </c>
      <c r="L158" s="326">
        <f t="shared" si="63"/>
        <v>7.0336489870541197E-2</v>
      </c>
      <c r="M158" s="326">
        <f t="shared" si="64"/>
        <v>7.0340932500171663E-2</v>
      </c>
      <c r="N158" s="326">
        <f t="shared" si="65"/>
        <v>7.0338974321999856E-2</v>
      </c>
      <c r="O158" s="326">
        <f t="shared" si="66"/>
        <v>7.0332349103893424E-2</v>
      </c>
      <c r="P158" s="450">
        <f t="shared" si="44"/>
        <v>481395</v>
      </c>
      <c r="Q158" s="442">
        <v>17400</v>
      </c>
      <c r="R158" s="392">
        <f t="shared" ref="R158:R170" si="69">G158/G157-1</f>
        <v>1.5002352285201415E-2</v>
      </c>
      <c r="S158" s="142"/>
    </row>
    <row r="159" spans="1:19" s="14" customFormat="1" ht="15.75" thickBot="1" x14ac:dyDescent="0.25">
      <c r="B159" s="151" t="s">
        <v>465</v>
      </c>
      <c r="C159" s="339">
        <v>3</v>
      </c>
      <c r="D159" s="346">
        <v>473007</v>
      </c>
      <c r="E159" s="285">
        <v>354756</v>
      </c>
      <c r="F159" s="285">
        <v>295629</v>
      </c>
      <c r="G159" s="285">
        <v>177378</v>
      </c>
      <c r="H159" s="470">
        <f t="shared" si="59"/>
        <v>506016</v>
      </c>
      <c r="I159" s="490">
        <f t="shared" si="60"/>
        <v>379512</v>
      </c>
      <c r="J159" s="492">
        <f t="shared" si="67"/>
        <v>316260</v>
      </c>
      <c r="K159" s="490">
        <f t="shared" si="68"/>
        <v>189756</v>
      </c>
      <c r="L159" s="326">
        <f t="shared" si="63"/>
        <v>6.9785436579162682E-2</v>
      </c>
      <c r="M159" s="326">
        <f t="shared" si="64"/>
        <v>6.9783174914589186E-2</v>
      </c>
      <c r="N159" s="326">
        <f t="shared" si="65"/>
        <v>6.9786793582496981E-2</v>
      </c>
      <c r="O159" s="326">
        <f t="shared" si="66"/>
        <v>6.9783174914589186E-2</v>
      </c>
      <c r="P159" s="450">
        <f t="shared" ref="P159:P214" si="70">ROUND($D159*(1+$G$11)/3,0)*3</f>
        <v>488616</v>
      </c>
      <c r="Q159" s="442">
        <v>17400</v>
      </c>
      <c r="R159" s="392">
        <f t="shared" si="69"/>
        <v>1.5003776694362481E-2</v>
      </c>
      <c r="S159" s="142"/>
    </row>
    <row r="160" spans="1:19" s="14" customFormat="1" ht="15.75" thickBot="1" x14ac:dyDescent="0.25">
      <c r="B160" s="151" t="s">
        <v>466</v>
      </c>
      <c r="C160" s="339">
        <v>4</v>
      </c>
      <c r="D160" s="346">
        <v>480099</v>
      </c>
      <c r="E160" s="285">
        <v>360075</v>
      </c>
      <c r="F160" s="285">
        <v>300063</v>
      </c>
      <c r="G160" s="285">
        <v>180036</v>
      </c>
      <c r="H160" s="470">
        <f t="shared" si="59"/>
        <v>513342</v>
      </c>
      <c r="I160" s="490">
        <f t="shared" si="60"/>
        <v>385008</v>
      </c>
      <c r="J160" s="492">
        <f t="shared" si="67"/>
        <v>320838</v>
      </c>
      <c r="K160" s="490">
        <f t="shared" si="68"/>
        <v>192504</v>
      </c>
      <c r="L160" s="326">
        <f t="shared" si="63"/>
        <v>6.9241968843925944E-2</v>
      </c>
      <c r="M160" s="326">
        <f t="shared" si="64"/>
        <v>6.9243907519266817E-2</v>
      </c>
      <c r="N160" s="326">
        <f t="shared" si="65"/>
        <v>6.9235460553283806E-2</v>
      </c>
      <c r="O160" s="326">
        <f t="shared" si="66"/>
        <v>6.9252816103445983E-2</v>
      </c>
      <c r="P160" s="450">
        <f t="shared" si="70"/>
        <v>495942</v>
      </c>
      <c r="Q160" s="442">
        <v>17400</v>
      </c>
      <c r="R160" s="392">
        <f t="shared" si="69"/>
        <v>1.4984947400466853E-2</v>
      </c>
      <c r="S160" s="142"/>
    </row>
    <row r="161" spans="2:19" s="14" customFormat="1" ht="15.75" thickBot="1" x14ac:dyDescent="0.25">
      <c r="B161" s="280" t="s">
        <v>467</v>
      </c>
      <c r="C161" s="339">
        <v>5</v>
      </c>
      <c r="D161" s="346">
        <v>487305</v>
      </c>
      <c r="E161" s="285">
        <v>365478</v>
      </c>
      <c r="F161" s="285">
        <v>304566</v>
      </c>
      <c r="G161" s="285">
        <v>182739</v>
      </c>
      <c r="H161" s="470">
        <f t="shared" si="59"/>
        <v>520785</v>
      </c>
      <c r="I161" s="490">
        <f t="shared" si="60"/>
        <v>390588</v>
      </c>
      <c r="J161" s="492">
        <f t="shared" si="67"/>
        <v>325491</v>
      </c>
      <c r="K161" s="490">
        <f t="shared" si="68"/>
        <v>195294</v>
      </c>
      <c r="L161" s="326">
        <f t="shared" si="63"/>
        <v>6.8704404838858618E-2</v>
      </c>
      <c r="M161" s="326">
        <f t="shared" si="64"/>
        <v>6.8704545827655839E-2</v>
      </c>
      <c r="N161" s="326">
        <f t="shared" si="65"/>
        <v>6.8704320245858042E-2</v>
      </c>
      <c r="O161" s="326">
        <f t="shared" si="66"/>
        <v>6.8704545827655839E-2</v>
      </c>
      <c r="P161" s="450">
        <f t="shared" si="70"/>
        <v>503385</v>
      </c>
      <c r="Q161" s="442">
        <v>17400</v>
      </c>
      <c r="R161" s="392">
        <f t="shared" si="69"/>
        <v>1.5013663933879817E-2</v>
      </c>
      <c r="S161" s="142"/>
    </row>
    <row r="162" spans="2:19" s="14" customFormat="1" ht="24.75" thickBot="1" x14ac:dyDescent="0.25">
      <c r="B162" s="280" t="s">
        <v>468</v>
      </c>
      <c r="C162" s="339">
        <v>6</v>
      </c>
      <c r="D162" s="346">
        <v>494613</v>
      </c>
      <c r="E162" s="285">
        <v>370959</v>
      </c>
      <c r="F162" s="285">
        <v>309132</v>
      </c>
      <c r="G162" s="285">
        <v>185481</v>
      </c>
      <c r="H162" s="470">
        <f t="shared" si="59"/>
        <v>530616</v>
      </c>
      <c r="I162" s="494">
        <f t="shared" si="60"/>
        <v>397962</v>
      </c>
      <c r="J162" s="496">
        <f t="shared" si="67"/>
        <v>331635</v>
      </c>
      <c r="K162" s="494">
        <f t="shared" si="68"/>
        <v>198981</v>
      </c>
      <c r="L162" s="326">
        <f t="shared" si="63"/>
        <v>7.2790242068041078E-2</v>
      </c>
      <c r="M162" s="326">
        <f t="shared" si="64"/>
        <v>7.2792411021164058E-2</v>
      </c>
      <c r="N162" s="326">
        <f t="shared" si="65"/>
        <v>7.2794146189977094E-2</v>
      </c>
      <c r="O162" s="326">
        <f t="shared" si="66"/>
        <v>7.2783735261293614E-2</v>
      </c>
      <c r="P162" s="450">
        <f t="shared" si="70"/>
        <v>510936</v>
      </c>
      <c r="Q162" s="442">
        <v>19680</v>
      </c>
      <c r="R162" s="392">
        <f t="shared" si="69"/>
        <v>1.5005007141332793E-2</v>
      </c>
      <c r="S162" s="142"/>
    </row>
    <row r="163" spans="2:19" s="14" customFormat="1" ht="24.75" thickBot="1" x14ac:dyDescent="0.25">
      <c r="B163" s="280" t="s">
        <v>469</v>
      </c>
      <c r="C163" s="339">
        <v>7</v>
      </c>
      <c r="D163" s="346">
        <v>502038</v>
      </c>
      <c r="E163" s="285">
        <v>376530</v>
      </c>
      <c r="F163" s="285">
        <v>313773</v>
      </c>
      <c r="G163" s="285">
        <v>188265</v>
      </c>
      <c r="H163" s="470">
        <f t="shared" si="59"/>
        <v>538284</v>
      </c>
      <c r="I163" s="494">
        <f t="shared" si="60"/>
        <v>403713</v>
      </c>
      <c r="J163" s="496">
        <f t="shared" si="67"/>
        <v>336429</v>
      </c>
      <c r="K163" s="494">
        <f t="shared" si="68"/>
        <v>201858</v>
      </c>
      <c r="L163" s="326">
        <f t="shared" si="63"/>
        <v>7.2197722084782423E-2</v>
      </c>
      <c r="M163" s="326">
        <f t="shared" si="64"/>
        <v>7.2193450721058081E-2</v>
      </c>
      <c r="N163" s="326">
        <f t="shared" si="65"/>
        <v>7.2205065445401617E-2</v>
      </c>
      <c r="O163" s="326">
        <f t="shared" si="66"/>
        <v>7.2201418213688154E-2</v>
      </c>
      <c r="P163" s="450">
        <f t="shared" si="70"/>
        <v>518604</v>
      </c>
      <c r="Q163" s="442">
        <v>19680</v>
      </c>
      <c r="R163" s="392">
        <f t="shared" si="69"/>
        <v>1.5009623627217916E-2</v>
      </c>
      <c r="S163" s="142"/>
    </row>
    <row r="164" spans="2:19" s="14" customFormat="1" ht="15.75" thickBot="1" x14ac:dyDescent="0.25">
      <c r="B164" s="280" t="s">
        <v>470</v>
      </c>
      <c r="C164" s="339">
        <v>8</v>
      </c>
      <c r="D164" s="346">
        <v>509565</v>
      </c>
      <c r="E164" s="285">
        <v>382173</v>
      </c>
      <c r="F164" s="285">
        <v>318477</v>
      </c>
      <c r="G164" s="285">
        <v>191088</v>
      </c>
      <c r="H164" s="470">
        <f t="shared" si="59"/>
        <v>546060</v>
      </c>
      <c r="I164" s="490">
        <f t="shared" si="60"/>
        <v>409545</v>
      </c>
      <c r="J164" s="492">
        <f t="shared" si="67"/>
        <v>341289</v>
      </c>
      <c r="K164" s="490">
        <f t="shared" si="68"/>
        <v>204774</v>
      </c>
      <c r="L164" s="326">
        <f t="shared" si="63"/>
        <v>7.1619911100644668E-2</v>
      </c>
      <c r="M164" s="326">
        <f t="shared" si="64"/>
        <v>7.1622014114026897E-2</v>
      </c>
      <c r="N164" s="326">
        <f t="shared" si="65"/>
        <v>7.1628406446933371E-2</v>
      </c>
      <c r="O164" s="326">
        <f t="shared" si="66"/>
        <v>7.1621451896508412E-2</v>
      </c>
      <c r="P164" s="450">
        <f t="shared" si="70"/>
        <v>526380</v>
      </c>
      <c r="Q164" s="442">
        <v>19680</v>
      </c>
      <c r="R164" s="392">
        <f t="shared" si="69"/>
        <v>1.4994821129790559E-2</v>
      </c>
      <c r="S164" s="142"/>
    </row>
    <row r="165" spans="2:19" s="14" customFormat="1" ht="15.75" thickBot="1" x14ac:dyDescent="0.25">
      <c r="B165" s="280" t="s">
        <v>471</v>
      </c>
      <c r="C165" s="339">
        <v>9</v>
      </c>
      <c r="D165" s="346">
        <v>517218</v>
      </c>
      <c r="E165" s="285">
        <v>387915</v>
      </c>
      <c r="F165" s="285">
        <v>323262</v>
      </c>
      <c r="G165" s="285">
        <v>193956</v>
      </c>
      <c r="H165" s="470">
        <f t="shared" si="59"/>
        <v>553965</v>
      </c>
      <c r="I165" s="490">
        <f t="shared" si="60"/>
        <v>415473</v>
      </c>
      <c r="J165" s="492">
        <f t="shared" si="67"/>
        <v>346227</v>
      </c>
      <c r="K165" s="490">
        <f t="shared" si="68"/>
        <v>207738</v>
      </c>
      <c r="L165" s="326">
        <f t="shared" si="63"/>
        <v>7.1047411342992708E-2</v>
      </c>
      <c r="M165" s="326">
        <f t="shared" si="64"/>
        <v>7.1041336375236838E-2</v>
      </c>
      <c r="N165" s="326">
        <f t="shared" si="65"/>
        <v>7.1041446257215507E-2</v>
      </c>
      <c r="O165" s="326">
        <f t="shared" si="66"/>
        <v>7.1057353214131036E-2</v>
      </c>
      <c r="P165" s="450">
        <f t="shared" si="70"/>
        <v>534285</v>
      </c>
      <c r="Q165" s="442">
        <v>19680</v>
      </c>
      <c r="R165" s="392">
        <f t="shared" si="69"/>
        <v>1.5008791760864115E-2</v>
      </c>
      <c r="S165" s="142"/>
    </row>
    <row r="166" spans="2:19" s="14" customFormat="1" ht="12.75" customHeight="1" thickBot="1" x14ac:dyDescent="0.25">
      <c r="B166" s="280" t="s">
        <v>472</v>
      </c>
      <c r="C166" s="339">
        <v>10</v>
      </c>
      <c r="D166" s="346">
        <v>524970</v>
      </c>
      <c r="E166" s="285">
        <v>393729</v>
      </c>
      <c r="F166" s="285">
        <v>328107</v>
      </c>
      <c r="G166" s="285">
        <v>196863</v>
      </c>
      <c r="H166" s="470">
        <f t="shared" si="59"/>
        <v>561975</v>
      </c>
      <c r="I166" s="490">
        <f t="shared" si="60"/>
        <v>421482</v>
      </c>
      <c r="J166" s="492">
        <f t="shared" si="67"/>
        <v>351234</v>
      </c>
      <c r="K166" s="490">
        <f t="shared" si="68"/>
        <v>210741</v>
      </c>
      <c r="L166" s="326">
        <f t="shared" si="63"/>
        <v>7.0489742270986908E-2</v>
      </c>
      <c r="M166" s="326">
        <f t="shared" si="64"/>
        <v>7.0487568860815433E-2</v>
      </c>
      <c r="N166" s="326">
        <f t="shared" si="65"/>
        <v>7.0486152383216455E-2</v>
      </c>
      <c r="O166" s="326">
        <f t="shared" si="66"/>
        <v>7.0495725453741942E-2</v>
      </c>
      <c r="P166" s="450">
        <f t="shared" si="70"/>
        <v>542295</v>
      </c>
      <c r="Q166" s="442">
        <v>19680</v>
      </c>
      <c r="R166" s="392">
        <f t="shared" si="69"/>
        <v>1.4987935408030673E-2</v>
      </c>
      <c r="S166" s="142"/>
    </row>
    <row r="167" spans="2:19" s="14" customFormat="1" ht="15.75" thickBot="1" x14ac:dyDescent="0.25">
      <c r="B167" s="280" t="s">
        <v>473</v>
      </c>
      <c r="C167" s="339">
        <v>11</v>
      </c>
      <c r="D167" s="346">
        <v>532851</v>
      </c>
      <c r="E167" s="285">
        <v>399639</v>
      </c>
      <c r="F167" s="285">
        <v>333033</v>
      </c>
      <c r="G167" s="285">
        <v>199818</v>
      </c>
      <c r="H167" s="470">
        <f t="shared" si="59"/>
        <v>570114</v>
      </c>
      <c r="I167" s="490">
        <f t="shared" si="60"/>
        <v>427587</v>
      </c>
      <c r="J167" s="492">
        <f t="shared" si="67"/>
        <v>356322</v>
      </c>
      <c r="K167" s="490">
        <f t="shared" si="68"/>
        <v>213792</v>
      </c>
      <c r="L167" s="326">
        <f t="shared" si="63"/>
        <v>6.9931369182003975E-2</v>
      </c>
      <c r="M167" s="326">
        <f t="shared" si="64"/>
        <v>6.9933114635958957E-2</v>
      </c>
      <c r="N167" s="326">
        <f t="shared" si="65"/>
        <v>6.9930006936249567E-2</v>
      </c>
      <c r="O167" s="326">
        <f t="shared" si="66"/>
        <v>6.9933639612046961E-2</v>
      </c>
      <c r="P167" s="450">
        <f t="shared" si="70"/>
        <v>550434</v>
      </c>
      <c r="Q167" s="442">
        <v>19680</v>
      </c>
      <c r="R167" s="392">
        <f t="shared" si="69"/>
        <v>1.5010438731503539E-2</v>
      </c>
      <c r="S167" s="142"/>
    </row>
    <row r="168" spans="2:19" s="14" customFormat="1" ht="15.75" thickBot="1" x14ac:dyDescent="0.25">
      <c r="B168" s="280" t="s">
        <v>474</v>
      </c>
      <c r="C168" s="339">
        <v>12</v>
      </c>
      <c r="D168" s="346">
        <v>540840</v>
      </c>
      <c r="E168" s="285">
        <v>405630</v>
      </c>
      <c r="F168" s="285">
        <v>338025</v>
      </c>
      <c r="G168" s="285">
        <v>202815</v>
      </c>
      <c r="H168" s="470">
        <f t="shared" si="59"/>
        <v>578367</v>
      </c>
      <c r="I168" s="490">
        <f t="shared" si="60"/>
        <v>433776</v>
      </c>
      <c r="J168" s="492">
        <f t="shared" si="67"/>
        <v>361479</v>
      </c>
      <c r="K168" s="490">
        <f t="shared" si="68"/>
        <v>216888</v>
      </c>
      <c r="L168" s="326">
        <f t="shared" si="63"/>
        <v>6.9386509873530067E-2</v>
      </c>
      <c r="M168" s="326">
        <f t="shared" si="64"/>
        <v>6.9388358849197543E-2</v>
      </c>
      <c r="N168" s="326">
        <f t="shared" si="65"/>
        <v>6.9385400488129578E-2</v>
      </c>
      <c r="O168" s="326">
        <f t="shared" si="66"/>
        <v>6.9388358849197543E-2</v>
      </c>
      <c r="P168" s="450">
        <f t="shared" si="70"/>
        <v>558687</v>
      </c>
      <c r="Q168" s="442">
        <v>19680</v>
      </c>
      <c r="R168" s="392">
        <f t="shared" si="69"/>
        <v>1.499864877038104E-2</v>
      </c>
      <c r="S168" s="142"/>
    </row>
    <row r="169" spans="2:19" s="14" customFormat="1" ht="15.75" thickBot="1" x14ac:dyDescent="0.25">
      <c r="B169" s="280" t="s">
        <v>475</v>
      </c>
      <c r="C169" s="339">
        <v>13</v>
      </c>
      <c r="D169" s="346">
        <v>548958</v>
      </c>
      <c r="E169" s="285">
        <v>411720</v>
      </c>
      <c r="F169" s="285">
        <v>343098</v>
      </c>
      <c r="G169" s="285">
        <v>205860</v>
      </c>
      <c r="H169" s="470">
        <f t="shared" si="59"/>
        <v>586755</v>
      </c>
      <c r="I169" s="490">
        <f t="shared" si="60"/>
        <v>440067</v>
      </c>
      <c r="J169" s="492">
        <f t="shared" si="67"/>
        <v>366723</v>
      </c>
      <c r="K169" s="490">
        <f t="shared" si="68"/>
        <v>220032</v>
      </c>
      <c r="L169" s="326">
        <f t="shared" si="63"/>
        <v>6.8852261921677066E-2</v>
      </c>
      <c r="M169" s="326">
        <f t="shared" si="64"/>
        <v>6.8850189449140189E-2</v>
      </c>
      <c r="N169" s="326">
        <f t="shared" si="65"/>
        <v>6.8857877341167828E-2</v>
      </c>
      <c r="O169" s="326">
        <f t="shared" si="66"/>
        <v>6.8842902943748174E-2</v>
      </c>
      <c r="P169" s="450">
        <f t="shared" si="70"/>
        <v>567075</v>
      </c>
      <c r="Q169" s="442">
        <v>19680</v>
      </c>
      <c r="R169" s="392">
        <f t="shared" si="69"/>
        <v>1.5013682419939389E-2</v>
      </c>
      <c r="S169" s="142"/>
    </row>
    <row r="170" spans="2:19" s="14" customFormat="1" ht="15.75" thickBot="1" x14ac:dyDescent="0.25">
      <c r="B170" s="280" t="s">
        <v>304</v>
      </c>
      <c r="C170" s="339">
        <v>14</v>
      </c>
      <c r="D170" s="346">
        <v>557184</v>
      </c>
      <c r="E170" s="285">
        <v>417888</v>
      </c>
      <c r="F170" s="285">
        <v>348240</v>
      </c>
      <c r="G170" s="285">
        <v>208944</v>
      </c>
      <c r="H170" s="478">
        <f t="shared" si="59"/>
        <v>595251</v>
      </c>
      <c r="I170" s="491">
        <f t="shared" si="60"/>
        <v>446439</v>
      </c>
      <c r="J170" s="493">
        <f t="shared" si="67"/>
        <v>372033</v>
      </c>
      <c r="K170" s="491">
        <f t="shared" si="68"/>
        <v>223218</v>
      </c>
      <c r="L170" s="326">
        <f t="shared" si="63"/>
        <v>6.8320339421088908E-2</v>
      </c>
      <c r="M170" s="326">
        <f t="shared" si="64"/>
        <v>6.8322134160349185E-2</v>
      </c>
      <c r="N170" s="326">
        <f t="shared" si="65"/>
        <v>6.832356995175741E-2</v>
      </c>
      <c r="O170" s="326">
        <f t="shared" si="66"/>
        <v>6.8314955203308061E-2</v>
      </c>
      <c r="P170" s="450">
        <f t="shared" si="70"/>
        <v>575571</v>
      </c>
      <c r="Q170" s="442">
        <v>19680</v>
      </c>
      <c r="R170" s="392">
        <f t="shared" si="69"/>
        <v>1.4981055085980799E-2</v>
      </c>
      <c r="S170" s="142"/>
    </row>
    <row r="171" spans="2:19" s="14" customFormat="1" ht="24" x14ac:dyDescent="0.25">
      <c r="B171" s="280" t="s">
        <v>476</v>
      </c>
      <c r="C171" s="340"/>
      <c r="D171" s="293"/>
      <c r="E171" s="47"/>
      <c r="F171" s="47"/>
      <c r="G171" s="47"/>
      <c r="H171" s="293"/>
      <c r="I171" s="47"/>
      <c r="J171" s="47"/>
      <c r="K171" s="257"/>
      <c r="L171" s="334"/>
      <c r="M171" s="334"/>
      <c r="N171" s="334"/>
      <c r="O171" s="334"/>
      <c r="P171" s="360"/>
      <c r="R171" s="392"/>
    </row>
    <row r="172" spans="2:19" s="14" customFormat="1" x14ac:dyDescent="0.25">
      <c r="B172" s="280" t="s">
        <v>477</v>
      </c>
      <c r="C172" s="340"/>
      <c r="D172" s="293"/>
      <c r="E172" s="47"/>
      <c r="F172" s="47"/>
      <c r="G172" s="47"/>
      <c r="H172" s="293"/>
      <c r="I172" s="47"/>
      <c r="J172" s="47"/>
      <c r="K172" s="257"/>
      <c r="L172" s="334"/>
      <c r="M172" s="334"/>
      <c r="N172" s="334"/>
      <c r="O172" s="334"/>
      <c r="P172" s="360"/>
      <c r="R172" s="392"/>
    </row>
    <row r="173" spans="2:19" s="14" customFormat="1" x14ac:dyDescent="0.25">
      <c r="B173" s="280" t="s">
        <v>478</v>
      </c>
      <c r="C173" s="340"/>
      <c r="D173" s="293"/>
      <c r="E173" s="47"/>
      <c r="F173" s="47"/>
      <c r="G173" s="47"/>
      <c r="H173" s="293"/>
      <c r="I173" s="47"/>
      <c r="J173" s="47"/>
      <c r="K173" s="257"/>
      <c r="L173" s="334"/>
      <c r="M173" s="334"/>
      <c r="N173" s="334"/>
      <c r="O173" s="334"/>
      <c r="P173" s="360"/>
      <c r="R173" s="392"/>
    </row>
    <row r="174" spans="2:19" s="14" customFormat="1" x14ac:dyDescent="0.25">
      <c r="B174" s="280" t="s">
        <v>479</v>
      </c>
      <c r="C174" s="340"/>
      <c r="D174" s="293"/>
      <c r="E174" s="47"/>
      <c r="F174" s="47"/>
      <c r="G174" s="47"/>
      <c r="H174" s="293"/>
      <c r="I174" s="47"/>
      <c r="J174" s="47"/>
      <c r="K174" s="257"/>
      <c r="L174" s="334"/>
      <c r="M174" s="334"/>
      <c r="N174" s="334"/>
      <c r="O174" s="334"/>
      <c r="P174" s="360"/>
      <c r="R174" s="392"/>
    </row>
    <row r="175" spans="2:19" s="14" customFormat="1" x14ac:dyDescent="0.25">
      <c r="B175" s="280" t="s">
        <v>480</v>
      </c>
      <c r="C175" s="340"/>
      <c r="D175" s="293"/>
      <c r="E175" s="47"/>
      <c r="F175" s="47"/>
      <c r="G175" s="47"/>
      <c r="H175" s="293"/>
      <c r="I175" s="47"/>
      <c r="J175" s="47"/>
      <c r="K175" s="257"/>
      <c r="L175" s="334"/>
      <c r="M175" s="334"/>
      <c r="N175" s="334"/>
      <c r="O175" s="334"/>
      <c r="P175" s="360"/>
      <c r="R175" s="392"/>
    </row>
    <row r="176" spans="2:19" s="14" customFormat="1" ht="24" x14ac:dyDescent="0.25">
      <c r="B176" s="280" t="s">
        <v>481</v>
      </c>
      <c r="C176" s="340"/>
      <c r="D176" s="293"/>
      <c r="E176" s="47"/>
      <c r="F176" s="47"/>
      <c r="G176" s="47"/>
      <c r="H176" s="293"/>
      <c r="I176" s="47"/>
      <c r="J176" s="47"/>
      <c r="K176" s="257"/>
      <c r="L176" s="334"/>
      <c r="M176" s="334"/>
      <c r="N176" s="334"/>
      <c r="O176" s="334"/>
      <c r="P176" s="360"/>
      <c r="R176" s="392"/>
    </row>
    <row r="177" spans="1:19" s="14" customFormat="1" x14ac:dyDescent="0.25">
      <c r="B177" s="280" t="s">
        <v>482</v>
      </c>
      <c r="C177" s="340"/>
      <c r="D177" s="43"/>
      <c r="E177" s="97"/>
      <c r="F177" s="97"/>
      <c r="G177" s="97"/>
      <c r="H177" s="43"/>
      <c r="I177" s="97"/>
      <c r="J177" s="97"/>
      <c r="K177" s="98"/>
      <c r="L177" s="334"/>
      <c r="M177" s="334"/>
      <c r="N177" s="334"/>
      <c r="O177" s="334"/>
      <c r="P177" s="360"/>
      <c r="R177" s="392"/>
    </row>
    <row r="178" spans="1:19" s="14" customFormat="1" x14ac:dyDescent="0.25">
      <c r="B178" s="280" t="s">
        <v>483</v>
      </c>
      <c r="C178" s="340"/>
      <c r="D178" s="293"/>
      <c r="E178" s="47"/>
      <c r="F178" s="47"/>
      <c r="G178" s="47"/>
      <c r="H178" s="293"/>
      <c r="I178" s="47"/>
      <c r="J178" s="47"/>
      <c r="K178" s="257"/>
      <c r="L178" s="334"/>
      <c r="M178" s="334"/>
      <c r="N178" s="334"/>
      <c r="O178" s="334"/>
      <c r="P178" s="360"/>
      <c r="R178" s="392"/>
    </row>
    <row r="179" spans="1:19" s="14" customFormat="1" x14ac:dyDescent="0.25">
      <c r="B179" s="280" t="s">
        <v>484</v>
      </c>
      <c r="C179" s="340"/>
      <c r="D179" s="293"/>
      <c r="E179" s="47"/>
      <c r="F179" s="47"/>
      <c r="G179" s="47"/>
      <c r="H179" s="293"/>
      <c r="I179" s="47"/>
      <c r="J179" s="47"/>
      <c r="K179" s="257"/>
      <c r="L179" s="334"/>
      <c r="M179" s="334"/>
      <c r="N179" s="334"/>
      <c r="O179" s="334"/>
      <c r="P179" s="360"/>
      <c r="R179" s="392"/>
    </row>
    <row r="180" spans="1:19" s="14" customFormat="1" ht="15.75" thickBot="1" x14ac:dyDescent="0.3">
      <c r="B180" s="281" t="s">
        <v>485</v>
      </c>
      <c r="C180" s="341"/>
      <c r="D180" s="299"/>
      <c r="E180" s="247"/>
      <c r="F180" s="247"/>
      <c r="G180" s="247"/>
      <c r="H180" s="299"/>
      <c r="I180" s="247"/>
      <c r="J180" s="247"/>
      <c r="K180" s="285"/>
      <c r="L180" s="334"/>
      <c r="M180" s="334"/>
      <c r="N180" s="334"/>
      <c r="O180" s="334"/>
      <c r="P180" s="360"/>
      <c r="R180" s="392"/>
    </row>
    <row r="181" spans="1:19" s="14" customFormat="1" ht="24.75" thickBot="1" x14ac:dyDescent="0.25">
      <c r="A181" s="14">
        <v>9</v>
      </c>
      <c r="B181" s="279" t="s">
        <v>486</v>
      </c>
      <c r="C181" s="338">
        <v>1</v>
      </c>
      <c r="D181" s="346">
        <v>413688</v>
      </c>
      <c r="E181" s="285">
        <v>310266</v>
      </c>
      <c r="F181" s="285">
        <v>258555</v>
      </c>
      <c r="G181" s="285">
        <v>155133</v>
      </c>
      <c r="H181" s="470">
        <f t="shared" ref="H181:H214" si="71">P181+Q181</f>
        <v>444741</v>
      </c>
      <c r="I181" s="494">
        <f t="shared" ref="I181:I214" si="72">(ROUND((+H181/8*6)/3,0))*3</f>
        <v>333555</v>
      </c>
      <c r="J181" s="496">
        <f t="shared" ref="J181" si="73">(ROUND((+H181/8*5)/3,0))*3</f>
        <v>277962</v>
      </c>
      <c r="K181" s="494">
        <f t="shared" ref="K181" si="74">(ROUND((+H181/8*3)/3,0))*3</f>
        <v>166779</v>
      </c>
      <c r="L181" s="326">
        <f t="shared" ref="L181:L214" si="75">(H181-D181)/D181</f>
        <v>7.5063816209317166E-2</v>
      </c>
      <c r="M181" s="326">
        <f t="shared" ref="M181:M214" si="76">(I181-E181)/E181</f>
        <v>7.5061398928661219E-2</v>
      </c>
      <c r="N181" s="326">
        <f t="shared" ref="N181:N214" si="77">(J181-F181)/F181</f>
        <v>7.5059465104136455E-2</v>
      </c>
      <c r="O181" s="326">
        <f t="shared" ref="O181:O214" si="78">(K181-G181)/G181</f>
        <v>7.5071068051285023E-2</v>
      </c>
      <c r="P181" s="450">
        <f t="shared" si="70"/>
        <v>427341</v>
      </c>
      <c r="Q181" s="442">
        <v>17400</v>
      </c>
      <c r="R181" s="392"/>
      <c r="S181" s="142"/>
    </row>
    <row r="182" spans="1:19" s="14" customFormat="1" ht="24.75" thickBot="1" x14ac:dyDescent="0.25">
      <c r="B182" s="280" t="s">
        <v>487</v>
      </c>
      <c r="C182" s="339">
        <v>2</v>
      </c>
      <c r="D182" s="346">
        <v>419895</v>
      </c>
      <c r="E182" s="285">
        <v>314922</v>
      </c>
      <c r="F182" s="285">
        <v>262434</v>
      </c>
      <c r="G182" s="285">
        <v>157461</v>
      </c>
      <c r="H182" s="470">
        <f t="shared" si="71"/>
        <v>451152</v>
      </c>
      <c r="I182" s="494">
        <f t="shared" si="72"/>
        <v>338364</v>
      </c>
      <c r="J182" s="496">
        <f t="shared" ref="J182:J214" si="79">(ROUND((+H182/8*5)/3,0))*3</f>
        <v>281970</v>
      </c>
      <c r="K182" s="494">
        <f t="shared" ref="K182:K214" si="80">(ROUND((+H182/8*3)/3,0))*3</f>
        <v>169182</v>
      </c>
      <c r="L182" s="326">
        <f t="shared" si="75"/>
        <v>7.4440038581073842E-2</v>
      </c>
      <c r="M182" s="326">
        <f t="shared" si="76"/>
        <v>7.4437479756892189E-2</v>
      </c>
      <c r="N182" s="326">
        <f t="shared" si="77"/>
        <v>7.4441573881433049E-2</v>
      </c>
      <c r="O182" s="326">
        <f t="shared" si="78"/>
        <v>7.4437479756892189E-2</v>
      </c>
      <c r="P182" s="450">
        <f t="shared" si="70"/>
        <v>433752</v>
      </c>
      <c r="Q182" s="442">
        <v>17400</v>
      </c>
      <c r="R182" s="392">
        <f t="shared" ref="R182:R213" si="81">G182/G181-1</f>
        <v>1.5006478312157956E-2</v>
      </c>
      <c r="S182" s="142"/>
    </row>
    <row r="183" spans="1:19" s="14" customFormat="1" ht="11.25" customHeight="1" thickBot="1" x14ac:dyDescent="0.25">
      <c r="B183" s="280" t="s">
        <v>488</v>
      </c>
      <c r="C183" s="339">
        <v>3</v>
      </c>
      <c r="D183" s="346">
        <v>426195</v>
      </c>
      <c r="E183" s="285">
        <v>319647</v>
      </c>
      <c r="F183" s="285">
        <v>266373</v>
      </c>
      <c r="G183" s="285">
        <v>159822</v>
      </c>
      <c r="H183" s="470">
        <f t="shared" si="71"/>
        <v>457659</v>
      </c>
      <c r="I183" s="494">
        <f t="shared" si="72"/>
        <v>343245</v>
      </c>
      <c r="J183" s="496">
        <f t="shared" si="79"/>
        <v>286038</v>
      </c>
      <c r="K183" s="494">
        <f t="shared" si="80"/>
        <v>171621</v>
      </c>
      <c r="L183" s="326">
        <f t="shared" si="75"/>
        <v>7.3825361630239686E-2</v>
      </c>
      <c r="M183" s="326">
        <f t="shared" si="76"/>
        <v>7.3825188410965845E-2</v>
      </c>
      <c r="N183" s="326">
        <f t="shared" si="77"/>
        <v>7.3825049836132042E-2</v>
      </c>
      <c r="O183" s="326">
        <f t="shared" si="78"/>
        <v>7.3825881292938392E-2</v>
      </c>
      <c r="P183" s="450">
        <f t="shared" si="70"/>
        <v>440259</v>
      </c>
      <c r="Q183" s="442">
        <v>17400</v>
      </c>
      <c r="R183" s="392">
        <f t="shared" si="81"/>
        <v>1.4994189037285333E-2</v>
      </c>
      <c r="S183" s="142"/>
    </row>
    <row r="184" spans="1:19" s="14" customFormat="1" ht="24.75" thickBot="1" x14ac:dyDescent="0.25">
      <c r="B184" s="280" t="s">
        <v>489</v>
      </c>
      <c r="C184" s="339">
        <v>4</v>
      </c>
      <c r="D184" s="346">
        <v>432588</v>
      </c>
      <c r="E184" s="285">
        <v>324441</v>
      </c>
      <c r="F184" s="285">
        <v>270369</v>
      </c>
      <c r="G184" s="285">
        <v>162222</v>
      </c>
      <c r="H184" s="470">
        <f t="shared" si="71"/>
        <v>464262</v>
      </c>
      <c r="I184" s="494">
        <f t="shared" si="72"/>
        <v>348198</v>
      </c>
      <c r="J184" s="496">
        <f t="shared" si="79"/>
        <v>290163</v>
      </c>
      <c r="K184" s="494">
        <f t="shared" si="80"/>
        <v>174099</v>
      </c>
      <c r="L184" s="326">
        <f t="shared" si="75"/>
        <v>7.3219784182640302E-2</v>
      </c>
      <c r="M184" s="326">
        <f t="shared" si="76"/>
        <v>7.3224407519394893E-2</v>
      </c>
      <c r="N184" s="326">
        <f t="shared" si="77"/>
        <v>7.3211056001242752E-2</v>
      </c>
      <c r="O184" s="326">
        <f t="shared" si="78"/>
        <v>7.3214483855457341E-2</v>
      </c>
      <c r="P184" s="450">
        <f t="shared" si="70"/>
        <v>446862</v>
      </c>
      <c r="Q184" s="442">
        <v>17400</v>
      </c>
      <c r="R184" s="392">
        <f t="shared" si="81"/>
        <v>1.5016706085520193E-2</v>
      </c>
      <c r="S184" s="142"/>
    </row>
    <row r="185" spans="1:19" s="14" customFormat="1" ht="15.75" thickBot="1" x14ac:dyDescent="0.25">
      <c r="B185" s="153"/>
      <c r="C185" s="339">
        <v>5</v>
      </c>
      <c r="D185" s="346">
        <v>439068</v>
      </c>
      <c r="E185" s="285">
        <v>329301</v>
      </c>
      <c r="F185" s="285">
        <v>274419</v>
      </c>
      <c r="G185" s="285">
        <v>164652</v>
      </c>
      <c r="H185" s="470">
        <f t="shared" si="71"/>
        <v>470958</v>
      </c>
      <c r="I185" s="494">
        <f t="shared" si="72"/>
        <v>353220</v>
      </c>
      <c r="J185" s="496">
        <f t="shared" si="79"/>
        <v>294348</v>
      </c>
      <c r="K185" s="494">
        <f t="shared" si="80"/>
        <v>176610</v>
      </c>
      <c r="L185" s="326">
        <f t="shared" si="75"/>
        <v>7.2631118642214873E-2</v>
      </c>
      <c r="M185" s="326">
        <f t="shared" si="76"/>
        <v>7.263567374529685E-2</v>
      </c>
      <c r="N185" s="326">
        <f t="shared" si="77"/>
        <v>7.2622522492976072E-2</v>
      </c>
      <c r="O185" s="326">
        <f t="shared" si="78"/>
        <v>7.2625901902193715E-2</v>
      </c>
      <c r="P185" s="450">
        <f t="shared" si="70"/>
        <v>453558</v>
      </c>
      <c r="Q185" s="442">
        <v>17400</v>
      </c>
      <c r="R185" s="392">
        <f t="shared" si="81"/>
        <v>1.4979472574619956E-2</v>
      </c>
      <c r="S185" s="142"/>
    </row>
    <row r="186" spans="1:19" s="14" customFormat="1" ht="15.75" thickBot="1" x14ac:dyDescent="0.25">
      <c r="B186" s="153"/>
      <c r="C186" s="339">
        <v>6</v>
      </c>
      <c r="D186" s="346">
        <v>445665</v>
      </c>
      <c r="E186" s="285">
        <v>334248</v>
      </c>
      <c r="F186" s="285">
        <v>278541</v>
      </c>
      <c r="G186" s="285">
        <v>167124</v>
      </c>
      <c r="H186" s="470">
        <f t="shared" si="71"/>
        <v>477771</v>
      </c>
      <c r="I186" s="494">
        <f t="shared" si="72"/>
        <v>358329</v>
      </c>
      <c r="J186" s="496">
        <f t="shared" si="79"/>
        <v>298608</v>
      </c>
      <c r="K186" s="494">
        <f t="shared" si="80"/>
        <v>179163</v>
      </c>
      <c r="L186" s="326">
        <f t="shared" si="75"/>
        <v>7.2040658342028205E-2</v>
      </c>
      <c r="M186" s="326">
        <f t="shared" si="76"/>
        <v>7.2045307675737774E-2</v>
      </c>
      <c r="N186" s="326">
        <f t="shared" si="77"/>
        <v>7.2043253955432054E-2</v>
      </c>
      <c r="O186" s="326">
        <f t="shared" si="78"/>
        <v>7.2036332304157388E-2</v>
      </c>
      <c r="P186" s="450">
        <f t="shared" si="70"/>
        <v>460371</v>
      </c>
      <c r="Q186" s="442">
        <v>17400</v>
      </c>
      <c r="R186" s="392">
        <f t="shared" si="81"/>
        <v>1.5013482982289883E-2</v>
      </c>
      <c r="S186" s="142"/>
    </row>
    <row r="187" spans="1:19" s="14" customFormat="1" ht="15.75" thickBot="1" x14ac:dyDescent="0.25">
      <c r="B187" s="153"/>
      <c r="C187" s="339">
        <v>7</v>
      </c>
      <c r="D187" s="346">
        <v>452343</v>
      </c>
      <c r="E187" s="285">
        <v>339258</v>
      </c>
      <c r="F187" s="285">
        <v>282714</v>
      </c>
      <c r="G187" s="285">
        <v>169629</v>
      </c>
      <c r="H187" s="470">
        <f t="shared" si="71"/>
        <v>484671</v>
      </c>
      <c r="I187" s="494">
        <f t="shared" si="72"/>
        <v>363504</v>
      </c>
      <c r="J187" s="496">
        <f t="shared" si="79"/>
        <v>302919</v>
      </c>
      <c r="K187" s="494">
        <f t="shared" si="80"/>
        <v>181752</v>
      </c>
      <c r="L187" s="326">
        <f t="shared" si="75"/>
        <v>7.1467890516709667E-2</v>
      </c>
      <c r="M187" s="326">
        <f t="shared" si="76"/>
        <v>7.1467732522151287E-2</v>
      </c>
      <c r="N187" s="326">
        <f t="shared" si="77"/>
        <v>7.146798531378E-2</v>
      </c>
      <c r="O187" s="326">
        <f t="shared" si="78"/>
        <v>7.1467732522151287E-2</v>
      </c>
      <c r="P187" s="450">
        <f t="shared" si="70"/>
        <v>467271</v>
      </c>
      <c r="Q187" s="442">
        <v>17400</v>
      </c>
      <c r="R187" s="392">
        <f t="shared" si="81"/>
        <v>1.4988870539240251E-2</v>
      </c>
      <c r="S187" s="142"/>
    </row>
    <row r="188" spans="1:19" s="14" customFormat="1" ht="15.75" thickBot="1" x14ac:dyDescent="0.25">
      <c r="B188" s="153"/>
      <c r="C188" s="339">
        <v>8</v>
      </c>
      <c r="D188" s="346">
        <v>459126</v>
      </c>
      <c r="E188" s="285">
        <v>344346</v>
      </c>
      <c r="F188" s="285">
        <v>286953</v>
      </c>
      <c r="G188" s="285">
        <v>172173</v>
      </c>
      <c r="H188" s="470">
        <f t="shared" si="71"/>
        <v>491676</v>
      </c>
      <c r="I188" s="494">
        <f t="shared" si="72"/>
        <v>368757</v>
      </c>
      <c r="J188" s="496">
        <f t="shared" si="79"/>
        <v>307299</v>
      </c>
      <c r="K188" s="494">
        <f t="shared" si="80"/>
        <v>184380</v>
      </c>
      <c r="L188" s="326">
        <f t="shared" si="75"/>
        <v>7.0895571150403153E-2</v>
      </c>
      <c r="M188" s="326">
        <f t="shared" si="76"/>
        <v>7.08909062396543E-2</v>
      </c>
      <c r="N188" s="326">
        <f t="shared" si="77"/>
        <v>7.0903597453241471E-2</v>
      </c>
      <c r="O188" s="326">
        <f t="shared" si="78"/>
        <v>7.0899618407067308E-2</v>
      </c>
      <c r="P188" s="450">
        <f t="shared" si="70"/>
        <v>474276</v>
      </c>
      <c r="Q188" s="442">
        <v>17400</v>
      </c>
      <c r="R188" s="392">
        <f t="shared" si="81"/>
        <v>1.4997435580001106E-2</v>
      </c>
      <c r="S188" s="142"/>
    </row>
    <row r="189" spans="1:19" s="14" customFormat="1" ht="15.75" thickBot="1" x14ac:dyDescent="0.25">
      <c r="B189" s="153"/>
      <c r="C189" s="339">
        <v>9</v>
      </c>
      <c r="D189" s="346">
        <v>466017</v>
      </c>
      <c r="E189" s="285">
        <v>349512</v>
      </c>
      <c r="F189" s="285">
        <v>291261</v>
      </c>
      <c r="G189" s="285">
        <v>174756</v>
      </c>
      <c r="H189" s="470">
        <f t="shared" si="71"/>
        <v>498795</v>
      </c>
      <c r="I189" s="494">
        <f t="shared" si="72"/>
        <v>374097</v>
      </c>
      <c r="J189" s="496">
        <f t="shared" si="79"/>
        <v>311748</v>
      </c>
      <c r="K189" s="494">
        <f t="shared" si="80"/>
        <v>187047</v>
      </c>
      <c r="L189" s="326">
        <f t="shared" si="75"/>
        <v>7.0336489870541197E-2</v>
      </c>
      <c r="M189" s="326">
        <f t="shared" si="76"/>
        <v>7.0340932500171663E-2</v>
      </c>
      <c r="N189" s="326">
        <f t="shared" si="77"/>
        <v>7.0338974321999856E-2</v>
      </c>
      <c r="O189" s="326">
        <f t="shared" si="78"/>
        <v>7.0332349103893424E-2</v>
      </c>
      <c r="P189" s="450">
        <f t="shared" si="70"/>
        <v>481395</v>
      </c>
      <c r="Q189" s="442">
        <v>17400</v>
      </c>
      <c r="R189" s="392">
        <f t="shared" si="81"/>
        <v>1.5002352285201415E-2</v>
      </c>
      <c r="S189" s="142"/>
    </row>
    <row r="190" spans="1:19" s="14" customFormat="1" ht="15.75" thickBot="1" x14ac:dyDescent="0.25">
      <c r="B190" s="153"/>
      <c r="C190" s="342">
        <v>10</v>
      </c>
      <c r="D190" s="346">
        <v>473007</v>
      </c>
      <c r="E190" s="285">
        <v>354756</v>
      </c>
      <c r="F190" s="285">
        <v>295629</v>
      </c>
      <c r="G190" s="285">
        <v>177378</v>
      </c>
      <c r="H190" s="470">
        <f t="shared" si="71"/>
        <v>506016</v>
      </c>
      <c r="I190" s="494">
        <f t="shared" si="72"/>
        <v>379512</v>
      </c>
      <c r="J190" s="496">
        <f t="shared" si="79"/>
        <v>316260</v>
      </c>
      <c r="K190" s="494">
        <f t="shared" si="80"/>
        <v>189756</v>
      </c>
      <c r="L190" s="326">
        <f t="shared" si="75"/>
        <v>6.9785436579162682E-2</v>
      </c>
      <c r="M190" s="326">
        <f t="shared" si="76"/>
        <v>6.9783174914589186E-2</v>
      </c>
      <c r="N190" s="326">
        <f t="shared" si="77"/>
        <v>6.9786793582496981E-2</v>
      </c>
      <c r="O190" s="326">
        <f t="shared" si="78"/>
        <v>6.9783174914589186E-2</v>
      </c>
      <c r="P190" s="450">
        <f t="shared" si="70"/>
        <v>488616</v>
      </c>
      <c r="Q190" s="442">
        <v>17400</v>
      </c>
      <c r="R190" s="392">
        <f t="shared" si="81"/>
        <v>1.5003776694362481E-2</v>
      </c>
      <c r="S190" s="142"/>
    </row>
    <row r="191" spans="1:19" s="14" customFormat="1" ht="24.75" thickBot="1" x14ac:dyDescent="0.25">
      <c r="A191" s="14">
        <v>10</v>
      </c>
      <c r="B191" s="279" t="s">
        <v>490</v>
      </c>
      <c r="C191" s="338">
        <v>1</v>
      </c>
      <c r="D191" s="346">
        <v>487305</v>
      </c>
      <c r="E191" s="285">
        <v>365478</v>
      </c>
      <c r="F191" s="285">
        <v>304566</v>
      </c>
      <c r="G191" s="285">
        <v>182739</v>
      </c>
      <c r="H191" s="470">
        <f t="shared" si="71"/>
        <v>520785</v>
      </c>
      <c r="I191" s="494">
        <f t="shared" si="72"/>
        <v>390588</v>
      </c>
      <c r="J191" s="496">
        <f t="shared" si="79"/>
        <v>325491</v>
      </c>
      <c r="K191" s="494">
        <f t="shared" si="80"/>
        <v>195294</v>
      </c>
      <c r="L191" s="326">
        <f t="shared" si="75"/>
        <v>6.8704404838858618E-2</v>
      </c>
      <c r="M191" s="326">
        <f t="shared" si="76"/>
        <v>6.8704545827655839E-2</v>
      </c>
      <c r="N191" s="326">
        <f t="shared" si="77"/>
        <v>6.8704320245858042E-2</v>
      </c>
      <c r="O191" s="326">
        <f t="shared" si="78"/>
        <v>6.8704545827655839E-2</v>
      </c>
      <c r="P191" s="450">
        <f t="shared" si="70"/>
        <v>503385</v>
      </c>
      <c r="Q191" s="442">
        <v>17400</v>
      </c>
      <c r="R191" s="392">
        <f t="shared" si="81"/>
        <v>3.0223590298684266E-2</v>
      </c>
      <c r="S191" s="142"/>
    </row>
    <row r="192" spans="1:19" s="14" customFormat="1" ht="24.75" thickBot="1" x14ac:dyDescent="0.25">
      <c r="B192" s="280" t="s">
        <v>491</v>
      </c>
      <c r="C192" s="339">
        <v>2</v>
      </c>
      <c r="D192" s="346">
        <v>494613</v>
      </c>
      <c r="E192" s="285">
        <v>370959</v>
      </c>
      <c r="F192" s="285">
        <v>309132</v>
      </c>
      <c r="G192" s="285">
        <v>185481</v>
      </c>
      <c r="H192" s="470">
        <f t="shared" si="71"/>
        <v>530616</v>
      </c>
      <c r="I192" s="494">
        <f t="shared" si="72"/>
        <v>397962</v>
      </c>
      <c r="J192" s="496">
        <f t="shared" si="79"/>
        <v>331635</v>
      </c>
      <c r="K192" s="494">
        <f t="shared" si="80"/>
        <v>198981</v>
      </c>
      <c r="L192" s="326">
        <f t="shared" si="75"/>
        <v>7.2790242068041078E-2</v>
      </c>
      <c r="M192" s="326">
        <f t="shared" si="76"/>
        <v>7.2792411021164058E-2</v>
      </c>
      <c r="N192" s="326">
        <f t="shared" si="77"/>
        <v>7.2794146189977094E-2</v>
      </c>
      <c r="O192" s="326">
        <f t="shared" si="78"/>
        <v>7.2783735261293614E-2</v>
      </c>
      <c r="P192" s="450">
        <f t="shared" si="70"/>
        <v>510936</v>
      </c>
      <c r="Q192" s="442">
        <v>19680</v>
      </c>
      <c r="R192" s="392">
        <f t="shared" si="81"/>
        <v>1.5005007141332793E-2</v>
      </c>
      <c r="S192" s="142"/>
    </row>
    <row r="193" spans="1:19" s="14" customFormat="1" ht="12" customHeight="1" thickBot="1" x14ac:dyDescent="0.25">
      <c r="B193" s="280" t="s">
        <v>492</v>
      </c>
      <c r="C193" s="339">
        <v>3</v>
      </c>
      <c r="D193" s="346">
        <v>502038</v>
      </c>
      <c r="E193" s="285">
        <v>376530</v>
      </c>
      <c r="F193" s="285">
        <v>313773</v>
      </c>
      <c r="G193" s="285">
        <v>188265</v>
      </c>
      <c r="H193" s="470">
        <f t="shared" si="71"/>
        <v>538284</v>
      </c>
      <c r="I193" s="494">
        <f t="shared" si="72"/>
        <v>403713</v>
      </c>
      <c r="J193" s="496">
        <f t="shared" si="79"/>
        <v>336429</v>
      </c>
      <c r="K193" s="494">
        <f t="shared" si="80"/>
        <v>201858</v>
      </c>
      <c r="L193" s="326">
        <f t="shared" si="75"/>
        <v>7.2197722084782423E-2</v>
      </c>
      <c r="M193" s="326">
        <f t="shared" si="76"/>
        <v>7.2193450721058081E-2</v>
      </c>
      <c r="N193" s="326">
        <f t="shared" si="77"/>
        <v>7.2205065445401617E-2</v>
      </c>
      <c r="O193" s="326">
        <f t="shared" si="78"/>
        <v>7.2201418213688154E-2</v>
      </c>
      <c r="P193" s="450">
        <f t="shared" si="70"/>
        <v>518604</v>
      </c>
      <c r="Q193" s="442">
        <v>19680</v>
      </c>
      <c r="R193" s="392">
        <f t="shared" si="81"/>
        <v>1.5009623627217916E-2</v>
      </c>
      <c r="S193" s="142"/>
    </row>
    <row r="194" spans="1:19" s="14" customFormat="1" ht="24.75" thickBot="1" x14ac:dyDescent="0.25">
      <c r="B194" s="280" t="s">
        <v>493</v>
      </c>
      <c r="C194" s="339">
        <v>4</v>
      </c>
      <c r="D194" s="346">
        <v>509565</v>
      </c>
      <c r="E194" s="285">
        <v>382173</v>
      </c>
      <c r="F194" s="285">
        <v>318477</v>
      </c>
      <c r="G194" s="285">
        <v>191088</v>
      </c>
      <c r="H194" s="470">
        <f t="shared" si="71"/>
        <v>546060</v>
      </c>
      <c r="I194" s="494">
        <f t="shared" si="72"/>
        <v>409545</v>
      </c>
      <c r="J194" s="496">
        <f t="shared" si="79"/>
        <v>341289</v>
      </c>
      <c r="K194" s="494">
        <f t="shared" si="80"/>
        <v>204774</v>
      </c>
      <c r="L194" s="326">
        <f t="shared" si="75"/>
        <v>7.1619911100644668E-2</v>
      </c>
      <c r="M194" s="326">
        <f t="shared" si="76"/>
        <v>7.1622014114026897E-2</v>
      </c>
      <c r="N194" s="326">
        <f t="shared" si="77"/>
        <v>7.1628406446933371E-2</v>
      </c>
      <c r="O194" s="326">
        <f t="shared" si="78"/>
        <v>7.1621451896508412E-2</v>
      </c>
      <c r="P194" s="450">
        <f t="shared" si="70"/>
        <v>526380</v>
      </c>
      <c r="Q194" s="442">
        <v>19680</v>
      </c>
      <c r="R194" s="392">
        <f t="shared" si="81"/>
        <v>1.4994821129790559E-2</v>
      </c>
      <c r="S194" s="142"/>
    </row>
    <row r="195" spans="1:19" s="14" customFormat="1" ht="15.75" thickBot="1" x14ac:dyDescent="0.25">
      <c r="B195" s="153"/>
      <c r="C195" s="339">
        <v>5</v>
      </c>
      <c r="D195" s="346">
        <v>517218</v>
      </c>
      <c r="E195" s="285">
        <v>387915</v>
      </c>
      <c r="F195" s="285">
        <v>323262</v>
      </c>
      <c r="G195" s="285">
        <v>193956</v>
      </c>
      <c r="H195" s="470">
        <f t="shared" si="71"/>
        <v>553965</v>
      </c>
      <c r="I195" s="494">
        <f t="shared" si="72"/>
        <v>415473</v>
      </c>
      <c r="J195" s="492">
        <f t="shared" si="79"/>
        <v>346227</v>
      </c>
      <c r="K195" s="490">
        <f t="shared" si="80"/>
        <v>207738</v>
      </c>
      <c r="L195" s="326">
        <f t="shared" si="75"/>
        <v>7.1047411342992708E-2</v>
      </c>
      <c r="M195" s="326">
        <f t="shared" si="76"/>
        <v>7.1041336375236838E-2</v>
      </c>
      <c r="N195" s="326">
        <f t="shared" si="77"/>
        <v>7.1041446257215507E-2</v>
      </c>
      <c r="O195" s="326">
        <f t="shared" si="78"/>
        <v>7.1057353214131036E-2</v>
      </c>
      <c r="P195" s="450">
        <f t="shared" si="70"/>
        <v>534285</v>
      </c>
      <c r="Q195" s="442">
        <v>19680</v>
      </c>
      <c r="R195" s="392">
        <f t="shared" si="81"/>
        <v>1.5008791760864115E-2</v>
      </c>
      <c r="S195" s="142"/>
    </row>
    <row r="196" spans="1:19" s="14" customFormat="1" ht="15.75" thickBot="1" x14ac:dyDescent="0.25">
      <c r="B196" s="153"/>
      <c r="C196" s="339">
        <v>6</v>
      </c>
      <c r="D196" s="346">
        <v>524970</v>
      </c>
      <c r="E196" s="285">
        <v>393729</v>
      </c>
      <c r="F196" s="285">
        <v>328107</v>
      </c>
      <c r="G196" s="285">
        <v>196863</v>
      </c>
      <c r="H196" s="470">
        <f t="shared" si="71"/>
        <v>561975</v>
      </c>
      <c r="I196" s="494">
        <f t="shared" si="72"/>
        <v>421482</v>
      </c>
      <c r="J196" s="492">
        <f t="shared" si="79"/>
        <v>351234</v>
      </c>
      <c r="K196" s="490">
        <f t="shared" si="80"/>
        <v>210741</v>
      </c>
      <c r="L196" s="326">
        <f t="shared" si="75"/>
        <v>7.0489742270986908E-2</v>
      </c>
      <c r="M196" s="326">
        <f t="shared" si="76"/>
        <v>7.0487568860815433E-2</v>
      </c>
      <c r="N196" s="326">
        <f t="shared" si="77"/>
        <v>7.0486152383216455E-2</v>
      </c>
      <c r="O196" s="326">
        <f t="shared" si="78"/>
        <v>7.0495725453741942E-2</v>
      </c>
      <c r="P196" s="450">
        <f t="shared" si="70"/>
        <v>542295</v>
      </c>
      <c r="Q196" s="442">
        <v>19680</v>
      </c>
      <c r="R196" s="392">
        <f t="shared" si="81"/>
        <v>1.4987935408030673E-2</v>
      </c>
      <c r="S196" s="142"/>
    </row>
    <row r="197" spans="1:19" s="14" customFormat="1" ht="15.75" thickBot="1" x14ac:dyDescent="0.25">
      <c r="B197" s="153"/>
      <c r="C197" s="339">
        <v>7</v>
      </c>
      <c r="D197" s="346">
        <v>532851</v>
      </c>
      <c r="E197" s="285">
        <v>399639</v>
      </c>
      <c r="F197" s="285">
        <v>333033</v>
      </c>
      <c r="G197" s="285">
        <v>199818</v>
      </c>
      <c r="H197" s="470">
        <f t="shared" si="71"/>
        <v>570114</v>
      </c>
      <c r="I197" s="494">
        <f t="shared" si="72"/>
        <v>427587</v>
      </c>
      <c r="J197" s="492">
        <f t="shared" si="79"/>
        <v>356322</v>
      </c>
      <c r="K197" s="490">
        <f t="shared" si="80"/>
        <v>213792</v>
      </c>
      <c r="L197" s="326">
        <f t="shared" si="75"/>
        <v>6.9931369182003975E-2</v>
      </c>
      <c r="M197" s="326">
        <f t="shared" si="76"/>
        <v>6.9933114635958957E-2</v>
      </c>
      <c r="N197" s="326">
        <f t="shared" si="77"/>
        <v>6.9930006936249567E-2</v>
      </c>
      <c r="O197" s="326">
        <f t="shared" si="78"/>
        <v>6.9933639612046961E-2</v>
      </c>
      <c r="P197" s="450">
        <f t="shared" si="70"/>
        <v>550434</v>
      </c>
      <c r="Q197" s="442">
        <v>19680</v>
      </c>
      <c r="R197" s="392">
        <f t="shared" si="81"/>
        <v>1.5010438731503539E-2</v>
      </c>
      <c r="S197" s="142"/>
    </row>
    <row r="198" spans="1:19" s="14" customFormat="1" ht="15.75" thickBot="1" x14ac:dyDescent="0.25">
      <c r="B198" s="153"/>
      <c r="C198" s="339">
        <v>8</v>
      </c>
      <c r="D198" s="346">
        <v>540840</v>
      </c>
      <c r="E198" s="285">
        <v>405630</v>
      </c>
      <c r="F198" s="285">
        <v>338025</v>
      </c>
      <c r="G198" s="285">
        <v>202815</v>
      </c>
      <c r="H198" s="470">
        <f t="shared" si="71"/>
        <v>578367</v>
      </c>
      <c r="I198" s="494">
        <f t="shared" si="72"/>
        <v>433776</v>
      </c>
      <c r="J198" s="492">
        <f t="shared" si="79"/>
        <v>361479</v>
      </c>
      <c r="K198" s="490">
        <f t="shared" si="80"/>
        <v>216888</v>
      </c>
      <c r="L198" s="326">
        <f t="shared" si="75"/>
        <v>6.9386509873530067E-2</v>
      </c>
      <c r="M198" s="326">
        <f t="shared" si="76"/>
        <v>6.9388358849197543E-2</v>
      </c>
      <c r="N198" s="326">
        <f t="shared" si="77"/>
        <v>6.9385400488129578E-2</v>
      </c>
      <c r="O198" s="326">
        <f t="shared" si="78"/>
        <v>6.9388358849197543E-2</v>
      </c>
      <c r="P198" s="450">
        <f t="shared" si="70"/>
        <v>558687</v>
      </c>
      <c r="Q198" s="442">
        <v>19680</v>
      </c>
      <c r="R198" s="392">
        <f t="shared" si="81"/>
        <v>1.499864877038104E-2</v>
      </c>
      <c r="S198" s="142"/>
    </row>
    <row r="199" spans="1:19" s="14" customFormat="1" ht="15.75" thickBot="1" x14ac:dyDescent="0.25">
      <c r="B199" s="153"/>
      <c r="C199" s="339">
        <v>9</v>
      </c>
      <c r="D199" s="346">
        <v>548958</v>
      </c>
      <c r="E199" s="285">
        <v>411720</v>
      </c>
      <c r="F199" s="285">
        <v>343098</v>
      </c>
      <c r="G199" s="285">
        <v>205860</v>
      </c>
      <c r="H199" s="470">
        <f t="shared" si="71"/>
        <v>586755</v>
      </c>
      <c r="I199" s="494">
        <f t="shared" si="72"/>
        <v>440067</v>
      </c>
      <c r="J199" s="492">
        <f t="shared" si="79"/>
        <v>366723</v>
      </c>
      <c r="K199" s="490">
        <f t="shared" si="80"/>
        <v>220032</v>
      </c>
      <c r="L199" s="326">
        <f t="shared" si="75"/>
        <v>6.8852261921677066E-2</v>
      </c>
      <c r="M199" s="326">
        <f t="shared" si="76"/>
        <v>6.8850189449140189E-2</v>
      </c>
      <c r="N199" s="326">
        <f t="shared" si="77"/>
        <v>6.8857877341167828E-2</v>
      </c>
      <c r="O199" s="326">
        <f t="shared" si="78"/>
        <v>6.8842902943748174E-2</v>
      </c>
      <c r="P199" s="450">
        <f t="shared" si="70"/>
        <v>567075</v>
      </c>
      <c r="Q199" s="442">
        <v>19680</v>
      </c>
      <c r="R199" s="392">
        <f t="shared" si="81"/>
        <v>1.5013682419939389E-2</v>
      </c>
      <c r="S199" s="142"/>
    </row>
    <row r="200" spans="1:19" s="14" customFormat="1" ht="15.75" thickBot="1" x14ac:dyDescent="0.25">
      <c r="B200" s="153"/>
      <c r="C200" s="342">
        <v>10</v>
      </c>
      <c r="D200" s="346">
        <v>557184</v>
      </c>
      <c r="E200" s="285">
        <v>417888</v>
      </c>
      <c r="F200" s="285">
        <v>348240</v>
      </c>
      <c r="G200" s="285">
        <v>208944</v>
      </c>
      <c r="H200" s="351">
        <f t="shared" si="71"/>
        <v>595251</v>
      </c>
      <c r="I200" s="495">
        <f t="shared" si="72"/>
        <v>446439</v>
      </c>
      <c r="J200" s="491">
        <f t="shared" si="79"/>
        <v>372033</v>
      </c>
      <c r="K200" s="491">
        <f t="shared" si="80"/>
        <v>223218</v>
      </c>
      <c r="L200" s="326">
        <f t="shared" si="75"/>
        <v>6.8320339421088908E-2</v>
      </c>
      <c r="M200" s="326">
        <f t="shared" si="76"/>
        <v>6.8322134160349185E-2</v>
      </c>
      <c r="N200" s="326">
        <f t="shared" si="77"/>
        <v>6.832356995175741E-2</v>
      </c>
      <c r="O200" s="326">
        <f t="shared" si="78"/>
        <v>6.8314955203308061E-2</v>
      </c>
      <c r="P200" s="450">
        <f t="shared" si="70"/>
        <v>575571</v>
      </c>
      <c r="Q200" s="442">
        <v>19680</v>
      </c>
      <c r="R200" s="392">
        <f t="shared" si="81"/>
        <v>1.4981055085980799E-2</v>
      </c>
      <c r="S200" s="142"/>
    </row>
    <row r="201" spans="1:19" s="14" customFormat="1" ht="24.75" thickBot="1" x14ac:dyDescent="0.25">
      <c r="A201" s="14">
        <v>11</v>
      </c>
      <c r="B201" s="279" t="s">
        <v>494</v>
      </c>
      <c r="C201" s="338">
        <v>1</v>
      </c>
      <c r="D201" s="346">
        <v>574020</v>
      </c>
      <c r="E201" s="285">
        <v>430515</v>
      </c>
      <c r="F201" s="285">
        <v>358764</v>
      </c>
      <c r="G201" s="285">
        <v>215259</v>
      </c>
      <c r="H201" s="470">
        <f t="shared" si="71"/>
        <v>612642</v>
      </c>
      <c r="I201" s="494">
        <f t="shared" si="72"/>
        <v>459483</v>
      </c>
      <c r="J201" s="496">
        <f t="shared" si="79"/>
        <v>382902</v>
      </c>
      <c r="K201" s="494">
        <f t="shared" si="80"/>
        <v>229740</v>
      </c>
      <c r="L201" s="326">
        <f t="shared" si="75"/>
        <v>6.7283369917424479E-2</v>
      </c>
      <c r="M201" s="326">
        <f t="shared" si="76"/>
        <v>6.7286854116581307E-2</v>
      </c>
      <c r="N201" s="326">
        <f t="shared" si="77"/>
        <v>6.7280998093454197E-2</v>
      </c>
      <c r="O201" s="326">
        <f t="shared" si="78"/>
        <v>6.7272448538737054E-2</v>
      </c>
      <c r="P201" s="450">
        <f t="shared" si="70"/>
        <v>592962</v>
      </c>
      <c r="Q201" s="442">
        <v>19680</v>
      </c>
      <c r="R201" s="392">
        <f t="shared" si="81"/>
        <v>3.0223409143119717E-2</v>
      </c>
      <c r="S201" s="142"/>
    </row>
    <row r="202" spans="1:19" s="14" customFormat="1" ht="24.75" thickBot="1" x14ac:dyDescent="0.25">
      <c r="B202" s="280" t="s">
        <v>495</v>
      </c>
      <c r="C202" s="339">
        <v>2</v>
      </c>
      <c r="D202" s="346">
        <v>582639</v>
      </c>
      <c r="E202" s="285">
        <v>436980</v>
      </c>
      <c r="F202" s="285">
        <v>364149</v>
      </c>
      <c r="G202" s="285">
        <v>218490</v>
      </c>
      <c r="H202" s="470">
        <f t="shared" si="71"/>
        <v>621546</v>
      </c>
      <c r="I202" s="494">
        <f t="shared" si="72"/>
        <v>466161</v>
      </c>
      <c r="J202" s="496">
        <f t="shared" si="79"/>
        <v>388467</v>
      </c>
      <c r="K202" s="494">
        <f t="shared" si="80"/>
        <v>233079</v>
      </c>
      <c r="L202" s="326">
        <f t="shared" si="75"/>
        <v>6.6777198230808438E-2</v>
      </c>
      <c r="M202" s="326">
        <f t="shared" si="76"/>
        <v>6.6778799945077572E-2</v>
      </c>
      <c r="N202" s="326">
        <f t="shared" si="77"/>
        <v>6.6780356392575568E-2</v>
      </c>
      <c r="O202" s="326">
        <f t="shared" si="78"/>
        <v>6.6771934642317732E-2</v>
      </c>
      <c r="P202" s="450">
        <f t="shared" si="70"/>
        <v>601866</v>
      </c>
      <c r="Q202" s="442">
        <v>19680</v>
      </c>
      <c r="R202" s="392">
        <f t="shared" si="81"/>
        <v>1.5009825373155206E-2</v>
      </c>
      <c r="S202" s="142"/>
    </row>
    <row r="203" spans="1:19" s="14" customFormat="1" ht="13.5" customHeight="1" thickBot="1" x14ac:dyDescent="0.25">
      <c r="B203" s="280" t="s">
        <v>496</v>
      </c>
      <c r="C203" s="339">
        <v>3</v>
      </c>
      <c r="D203" s="346">
        <v>591378</v>
      </c>
      <c r="E203" s="285">
        <v>443535</v>
      </c>
      <c r="F203" s="285">
        <v>369612</v>
      </c>
      <c r="G203" s="285">
        <v>221766</v>
      </c>
      <c r="H203" s="470">
        <f t="shared" si="71"/>
        <v>630573</v>
      </c>
      <c r="I203" s="494">
        <f t="shared" si="72"/>
        <v>472929</v>
      </c>
      <c r="J203" s="492">
        <f t="shared" si="79"/>
        <v>394107</v>
      </c>
      <c r="K203" s="490">
        <f t="shared" si="80"/>
        <v>236466</v>
      </c>
      <c r="L203" s="326">
        <f t="shared" si="75"/>
        <v>6.6277406328946964E-2</v>
      </c>
      <c r="M203" s="326">
        <f t="shared" si="76"/>
        <v>6.6272109303662619E-2</v>
      </c>
      <c r="N203" s="326">
        <f t="shared" si="77"/>
        <v>6.6272198954579392E-2</v>
      </c>
      <c r="O203" s="326">
        <f t="shared" si="78"/>
        <v>6.628608533318904E-2</v>
      </c>
      <c r="P203" s="450">
        <f t="shared" si="70"/>
        <v>610893</v>
      </c>
      <c r="Q203" s="442">
        <v>19680</v>
      </c>
      <c r="R203" s="392">
        <f t="shared" si="81"/>
        <v>1.4993821227516024E-2</v>
      </c>
      <c r="S203" s="142"/>
    </row>
    <row r="204" spans="1:19" s="14" customFormat="1" ht="24.75" thickBot="1" x14ac:dyDescent="0.25">
      <c r="B204" s="280" t="s">
        <v>497</v>
      </c>
      <c r="C204" s="339">
        <v>4</v>
      </c>
      <c r="D204" s="346">
        <v>600255</v>
      </c>
      <c r="E204" s="285">
        <v>450192</v>
      </c>
      <c r="F204" s="285">
        <v>375159</v>
      </c>
      <c r="G204" s="285">
        <v>225096</v>
      </c>
      <c r="H204" s="470">
        <f t="shared" si="71"/>
        <v>639744</v>
      </c>
      <c r="I204" s="494">
        <f t="shared" si="72"/>
        <v>479808</v>
      </c>
      <c r="J204" s="496">
        <f t="shared" si="79"/>
        <v>399840</v>
      </c>
      <c r="K204" s="494">
        <f t="shared" si="80"/>
        <v>239904</v>
      </c>
      <c r="L204" s="326">
        <f t="shared" si="75"/>
        <v>6.5787040507784195E-2</v>
      </c>
      <c r="M204" s="326">
        <f t="shared" si="76"/>
        <v>6.578526495361979E-2</v>
      </c>
      <c r="N204" s="326">
        <f t="shared" si="77"/>
        <v>6.5788105843122516E-2</v>
      </c>
      <c r="O204" s="326">
        <f t="shared" si="78"/>
        <v>6.578526495361979E-2</v>
      </c>
      <c r="P204" s="450">
        <f t="shared" si="70"/>
        <v>620064</v>
      </c>
      <c r="Q204" s="442">
        <v>19680</v>
      </c>
      <c r="R204" s="392">
        <f t="shared" si="81"/>
        <v>1.501582749384478E-2</v>
      </c>
      <c r="S204" s="142"/>
    </row>
    <row r="205" spans="1:19" s="14" customFormat="1" ht="15.75" thickBot="1" x14ac:dyDescent="0.25">
      <c r="B205" s="153"/>
      <c r="C205" s="339">
        <v>5</v>
      </c>
      <c r="D205" s="346">
        <v>609258</v>
      </c>
      <c r="E205" s="285">
        <v>456945</v>
      </c>
      <c r="F205" s="285">
        <v>380787</v>
      </c>
      <c r="G205" s="285">
        <v>228471</v>
      </c>
      <c r="H205" s="470">
        <f t="shared" si="71"/>
        <v>649044</v>
      </c>
      <c r="I205" s="494">
        <f t="shared" si="72"/>
        <v>486783</v>
      </c>
      <c r="J205" s="492">
        <f t="shared" si="79"/>
        <v>405654</v>
      </c>
      <c r="K205" s="490">
        <f t="shared" si="80"/>
        <v>243393</v>
      </c>
      <c r="L205" s="326">
        <f t="shared" si="75"/>
        <v>6.5302384211614786E-2</v>
      </c>
      <c r="M205" s="326">
        <f t="shared" si="76"/>
        <v>6.5298887174605261E-2</v>
      </c>
      <c r="N205" s="326">
        <f t="shared" si="77"/>
        <v>6.5304225196763543E-2</v>
      </c>
      <c r="O205" s="326">
        <f t="shared" si="78"/>
        <v>6.5312446656249593E-2</v>
      </c>
      <c r="P205" s="450">
        <f t="shared" si="70"/>
        <v>629364</v>
      </c>
      <c r="Q205" s="442">
        <v>19680</v>
      </c>
      <c r="R205" s="392">
        <f t="shared" si="81"/>
        <v>1.499360272950212E-2</v>
      </c>
      <c r="S205" s="142"/>
    </row>
    <row r="206" spans="1:19" s="14" customFormat="1" ht="15.75" thickBot="1" x14ac:dyDescent="0.25">
      <c r="B206" s="153"/>
      <c r="C206" s="342">
        <v>6</v>
      </c>
      <c r="D206" s="346">
        <v>618396</v>
      </c>
      <c r="E206" s="285">
        <v>463797</v>
      </c>
      <c r="F206" s="285">
        <v>386499</v>
      </c>
      <c r="G206" s="285">
        <v>231900</v>
      </c>
      <c r="H206" s="470">
        <f t="shared" si="71"/>
        <v>658482</v>
      </c>
      <c r="I206" s="494">
        <f t="shared" si="72"/>
        <v>493863</v>
      </c>
      <c r="J206" s="492">
        <f t="shared" si="79"/>
        <v>411552</v>
      </c>
      <c r="K206" s="490">
        <f t="shared" si="80"/>
        <v>246930</v>
      </c>
      <c r="L206" s="326">
        <f t="shared" si="75"/>
        <v>6.4822540896124811E-2</v>
      </c>
      <c r="M206" s="326">
        <f t="shared" si="76"/>
        <v>6.4825775069696445E-2</v>
      </c>
      <c r="N206" s="326">
        <f t="shared" si="77"/>
        <v>6.4820348823670951E-2</v>
      </c>
      <c r="O206" s="326">
        <f t="shared" si="78"/>
        <v>6.48124191461837E-2</v>
      </c>
      <c r="P206" s="450">
        <f t="shared" si="70"/>
        <v>638802</v>
      </c>
      <c r="Q206" s="442">
        <v>19680</v>
      </c>
      <c r="R206" s="392">
        <f t="shared" si="81"/>
        <v>1.5008469346218911E-2</v>
      </c>
      <c r="S206" s="142"/>
    </row>
    <row r="207" spans="1:19" s="14" customFormat="1" ht="15.75" thickBot="1" x14ac:dyDescent="0.25">
      <c r="A207" s="14">
        <v>12</v>
      </c>
      <c r="B207" s="279" t="s">
        <v>498</v>
      </c>
      <c r="C207" s="338">
        <v>1</v>
      </c>
      <c r="D207" s="346">
        <v>487305</v>
      </c>
      <c r="E207" s="285">
        <v>365478</v>
      </c>
      <c r="F207" s="285">
        <v>304566</v>
      </c>
      <c r="G207" s="285">
        <v>182739</v>
      </c>
      <c r="H207" s="470">
        <f t="shared" si="71"/>
        <v>520785</v>
      </c>
      <c r="I207" s="494">
        <f t="shared" si="72"/>
        <v>390588</v>
      </c>
      <c r="J207" s="492">
        <f t="shared" si="79"/>
        <v>325491</v>
      </c>
      <c r="K207" s="490">
        <f t="shared" si="80"/>
        <v>195294</v>
      </c>
      <c r="L207" s="326">
        <f t="shared" si="75"/>
        <v>6.8704404838858618E-2</v>
      </c>
      <c r="M207" s="326">
        <f t="shared" si="76"/>
        <v>6.8704545827655839E-2</v>
      </c>
      <c r="N207" s="326">
        <f t="shared" si="77"/>
        <v>6.8704320245858042E-2</v>
      </c>
      <c r="O207" s="326">
        <f t="shared" si="78"/>
        <v>6.8704545827655839E-2</v>
      </c>
      <c r="P207" s="450">
        <f t="shared" si="70"/>
        <v>503385</v>
      </c>
      <c r="Q207" s="442">
        <v>17400</v>
      </c>
      <c r="R207" s="392"/>
      <c r="S207" s="142"/>
    </row>
    <row r="208" spans="1:19" s="14" customFormat="1" ht="15.75" thickBot="1" x14ac:dyDescent="0.25">
      <c r="B208" s="280" t="s">
        <v>499</v>
      </c>
      <c r="C208" s="339">
        <v>2</v>
      </c>
      <c r="D208" s="346">
        <v>494613</v>
      </c>
      <c r="E208" s="285">
        <v>370959</v>
      </c>
      <c r="F208" s="285">
        <v>309132</v>
      </c>
      <c r="G208" s="285">
        <v>185481</v>
      </c>
      <c r="H208" s="470">
        <f t="shared" si="71"/>
        <v>530616</v>
      </c>
      <c r="I208" s="494">
        <f t="shared" si="72"/>
        <v>397962</v>
      </c>
      <c r="J208" s="492">
        <f t="shared" si="79"/>
        <v>331635</v>
      </c>
      <c r="K208" s="490">
        <f t="shared" si="80"/>
        <v>198981</v>
      </c>
      <c r="L208" s="326">
        <f t="shared" si="75"/>
        <v>7.2790242068041078E-2</v>
      </c>
      <c r="M208" s="326">
        <f t="shared" si="76"/>
        <v>7.2792411021164058E-2</v>
      </c>
      <c r="N208" s="326">
        <f t="shared" si="77"/>
        <v>7.2794146189977094E-2</v>
      </c>
      <c r="O208" s="326">
        <f t="shared" si="78"/>
        <v>7.2783735261293614E-2</v>
      </c>
      <c r="P208" s="450">
        <f t="shared" si="70"/>
        <v>510936</v>
      </c>
      <c r="Q208" s="442">
        <v>19680</v>
      </c>
      <c r="R208" s="392">
        <f t="shared" si="81"/>
        <v>1.5005007141332793E-2</v>
      </c>
      <c r="S208" s="142"/>
    </row>
    <row r="209" spans="2:19" s="14" customFormat="1" ht="14.25" customHeight="1" thickBot="1" x14ac:dyDescent="0.25">
      <c r="B209" s="280" t="s">
        <v>500</v>
      </c>
      <c r="C209" s="339">
        <v>3</v>
      </c>
      <c r="D209" s="346">
        <v>502038</v>
      </c>
      <c r="E209" s="285">
        <v>376530</v>
      </c>
      <c r="F209" s="285">
        <v>313773</v>
      </c>
      <c r="G209" s="285">
        <v>188265</v>
      </c>
      <c r="H209" s="470">
        <f t="shared" si="71"/>
        <v>538284</v>
      </c>
      <c r="I209" s="494">
        <f t="shared" si="72"/>
        <v>403713</v>
      </c>
      <c r="J209" s="492">
        <f t="shared" si="79"/>
        <v>336429</v>
      </c>
      <c r="K209" s="490">
        <f t="shared" si="80"/>
        <v>201858</v>
      </c>
      <c r="L209" s="326">
        <f t="shared" si="75"/>
        <v>7.2197722084782423E-2</v>
      </c>
      <c r="M209" s="326">
        <f t="shared" si="76"/>
        <v>7.2193450721058081E-2</v>
      </c>
      <c r="N209" s="326">
        <f t="shared" si="77"/>
        <v>7.2205065445401617E-2</v>
      </c>
      <c r="O209" s="326">
        <f t="shared" si="78"/>
        <v>7.2201418213688154E-2</v>
      </c>
      <c r="P209" s="450">
        <f t="shared" si="70"/>
        <v>518604</v>
      </c>
      <c r="Q209" s="442">
        <v>19680</v>
      </c>
      <c r="R209" s="392">
        <f t="shared" si="81"/>
        <v>1.5009623627217916E-2</v>
      </c>
      <c r="S209" s="142"/>
    </row>
    <row r="210" spans="2:19" s="14" customFormat="1" ht="15.75" thickBot="1" x14ac:dyDescent="0.25">
      <c r="B210" s="280" t="s">
        <v>501</v>
      </c>
      <c r="C210" s="339">
        <v>4</v>
      </c>
      <c r="D210" s="346">
        <v>509565</v>
      </c>
      <c r="E210" s="285">
        <v>382173</v>
      </c>
      <c r="F210" s="285">
        <v>318477</v>
      </c>
      <c r="G210" s="285">
        <v>191088</v>
      </c>
      <c r="H210" s="470">
        <f t="shared" si="71"/>
        <v>546060</v>
      </c>
      <c r="I210" s="494">
        <f t="shared" si="72"/>
        <v>409545</v>
      </c>
      <c r="J210" s="492">
        <f t="shared" si="79"/>
        <v>341289</v>
      </c>
      <c r="K210" s="490">
        <f t="shared" si="80"/>
        <v>204774</v>
      </c>
      <c r="L210" s="326">
        <f t="shared" si="75"/>
        <v>7.1619911100644668E-2</v>
      </c>
      <c r="M210" s="326">
        <f t="shared" si="76"/>
        <v>7.1622014114026897E-2</v>
      </c>
      <c r="N210" s="326">
        <f t="shared" si="77"/>
        <v>7.1628406446933371E-2</v>
      </c>
      <c r="O210" s="326">
        <f t="shared" si="78"/>
        <v>7.1621451896508412E-2</v>
      </c>
      <c r="P210" s="450">
        <f t="shared" si="70"/>
        <v>526380</v>
      </c>
      <c r="Q210" s="442">
        <v>19680</v>
      </c>
      <c r="R210" s="392">
        <f t="shared" si="81"/>
        <v>1.4994821129790559E-2</v>
      </c>
      <c r="S210" s="142"/>
    </row>
    <row r="211" spans="2:19" s="14" customFormat="1" ht="15.75" thickBot="1" x14ac:dyDescent="0.25">
      <c r="B211" s="280" t="s">
        <v>502</v>
      </c>
      <c r="C211" s="339">
        <v>5</v>
      </c>
      <c r="D211" s="346">
        <v>517218</v>
      </c>
      <c r="E211" s="285">
        <v>387915</v>
      </c>
      <c r="F211" s="285">
        <v>323262</v>
      </c>
      <c r="G211" s="285">
        <v>193956</v>
      </c>
      <c r="H211" s="470">
        <f t="shared" si="71"/>
        <v>553965</v>
      </c>
      <c r="I211" s="494">
        <f t="shared" si="72"/>
        <v>415473</v>
      </c>
      <c r="J211" s="492">
        <f t="shared" si="79"/>
        <v>346227</v>
      </c>
      <c r="K211" s="490">
        <f t="shared" si="80"/>
        <v>207738</v>
      </c>
      <c r="L211" s="326">
        <f t="shared" si="75"/>
        <v>7.1047411342992708E-2</v>
      </c>
      <c r="M211" s="326">
        <f t="shared" si="76"/>
        <v>7.1041336375236838E-2</v>
      </c>
      <c r="N211" s="326">
        <f t="shared" si="77"/>
        <v>7.1041446257215507E-2</v>
      </c>
      <c r="O211" s="326">
        <f t="shared" si="78"/>
        <v>7.1057353214131036E-2</v>
      </c>
      <c r="P211" s="450">
        <f t="shared" si="70"/>
        <v>534285</v>
      </c>
      <c r="Q211" s="442">
        <v>19680</v>
      </c>
      <c r="R211" s="392">
        <f t="shared" si="81"/>
        <v>1.5008791760864115E-2</v>
      </c>
      <c r="S211" s="142"/>
    </row>
    <row r="212" spans="2:19" s="14" customFormat="1" ht="24.75" thickBot="1" x14ac:dyDescent="0.25">
      <c r="B212" s="280" t="s">
        <v>503</v>
      </c>
      <c r="C212" s="339">
        <v>6</v>
      </c>
      <c r="D212" s="346">
        <v>524970</v>
      </c>
      <c r="E212" s="285">
        <v>393729</v>
      </c>
      <c r="F212" s="285">
        <v>328107</v>
      </c>
      <c r="G212" s="285">
        <v>196863</v>
      </c>
      <c r="H212" s="470">
        <f t="shared" si="71"/>
        <v>561975</v>
      </c>
      <c r="I212" s="494">
        <f t="shared" si="72"/>
        <v>421482</v>
      </c>
      <c r="J212" s="496">
        <f t="shared" si="79"/>
        <v>351234</v>
      </c>
      <c r="K212" s="494">
        <f t="shared" si="80"/>
        <v>210741</v>
      </c>
      <c r="L212" s="326">
        <f t="shared" si="75"/>
        <v>7.0489742270986908E-2</v>
      </c>
      <c r="M212" s="326">
        <f t="shared" si="76"/>
        <v>7.0487568860815433E-2</v>
      </c>
      <c r="N212" s="326">
        <f t="shared" si="77"/>
        <v>7.0486152383216455E-2</v>
      </c>
      <c r="O212" s="326">
        <f t="shared" si="78"/>
        <v>7.0495725453741942E-2</v>
      </c>
      <c r="P212" s="450">
        <f t="shared" si="70"/>
        <v>542295</v>
      </c>
      <c r="Q212" s="442">
        <v>19680</v>
      </c>
      <c r="R212" s="392">
        <f t="shared" si="81"/>
        <v>1.4987935408030673E-2</v>
      </c>
      <c r="S212" s="142"/>
    </row>
    <row r="213" spans="2:19" s="14" customFormat="1" ht="24.75" thickBot="1" x14ac:dyDescent="0.25">
      <c r="B213" s="280" t="s">
        <v>504</v>
      </c>
      <c r="C213" s="339">
        <v>7</v>
      </c>
      <c r="D213" s="346">
        <v>532851</v>
      </c>
      <c r="E213" s="285">
        <v>399639</v>
      </c>
      <c r="F213" s="285">
        <v>333033</v>
      </c>
      <c r="G213" s="285">
        <v>199818</v>
      </c>
      <c r="H213" s="470">
        <f t="shared" si="71"/>
        <v>570114</v>
      </c>
      <c r="I213" s="494">
        <f t="shared" si="72"/>
        <v>427587</v>
      </c>
      <c r="J213" s="496">
        <f t="shared" si="79"/>
        <v>356322</v>
      </c>
      <c r="K213" s="494">
        <f t="shared" si="80"/>
        <v>213792</v>
      </c>
      <c r="L213" s="326">
        <f t="shared" si="75"/>
        <v>6.9931369182003975E-2</v>
      </c>
      <c r="M213" s="326">
        <f t="shared" si="76"/>
        <v>6.9933114635958957E-2</v>
      </c>
      <c r="N213" s="326">
        <f t="shared" si="77"/>
        <v>6.9930006936249567E-2</v>
      </c>
      <c r="O213" s="326">
        <f t="shared" si="78"/>
        <v>6.9933639612046961E-2</v>
      </c>
      <c r="P213" s="450">
        <f t="shared" si="70"/>
        <v>550434</v>
      </c>
      <c r="Q213" s="442">
        <v>19680</v>
      </c>
      <c r="R213" s="392">
        <f t="shared" si="81"/>
        <v>1.5010438731503539E-2</v>
      </c>
      <c r="S213" s="142"/>
    </row>
    <row r="214" spans="2:19" s="14" customFormat="1" ht="13.5" customHeight="1" thickBot="1" x14ac:dyDescent="0.25">
      <c r="B214" s="280" t="s">
        <v>505</v>
      </c>
      <c r="C214" s="339">
        <v>8</v>
      </c>
      <c r="D214" s="346">
        <v>540840</v>
      </c>
      <c r="E214" s="285">
        <v>405630</v>
      </c>
      <c r="F214" s="285">
        <v>338025</v>
      </c>
      <c r="G214" s="285">
        <v>202815</v>
      </c>
      <c r="H214" s="478">
        <f t="shared" si="71"/>
        <v>578367</v>
      </c>
      <c r="I214" s="495">
        <f t="shared" si="72"/>
        <v>433776</v>
      </c>
      <c r="J214" s="493">
        <f t="shared" si="79"/>
        <v>361479</v>
      </c>
      <c r="K214" s="491">
        <f t="shared" si="80"/>
        <v>216888</v>
      </c>
      <c r="L214" s="326">
        <f t="shared" si="75"/>
        <v>6.9386509873530067E-2</v>
      </c>
      <c r="M214" s="326">
        <f t="shared" si="76"/>
        <v>6.9388358849197543E-2</v>
      </c>
      <c r="N214" s="326">
        <f t="shared" si="77"/>
        <v>6.9385400488129578E-2</v>
      </c>
      <c r="O214" s="326">
        <f t="shared" si="78"/>
        <v>6.9388358849197543E-2</v>
      </c>
      <c r="P214" s="450">
        <f t="shared" si="70"/>
        <v>558687</v>
      </c>
      <c r="Q214" s="442">
        <v>19680</v>
      </c>
      <c r="R214" s="392"/>
      <c r="S214" s="142"/>
    </row>
    <row r="215" spans="2:19" s="14" customFormat="1" ht="24" x14ac:dyDescent="0.2">
      <c r="B215" s="280" t="s">
        <v>506</v>
      </c>
      <c r="C215" s="340"/>
      <c r="D215" s="293"/>
      <c r="E215" s="47"/>
      <c r="F215" s="47"/>
      <c r="G215" s="47"/>
      <c r="H215" s="293"/>
      <c r="I215" s="47"/>
      <c r="J215" s="47"/>
      <c r="K215" s="257"/>
      <c r="L215" s="326"/>
      <c r="M215" s="326"/>
      <c r="N215" s="326"/>
      <c r="O215" s="326"/>
      <c r="P215" s="360"/>
      <c r="R215" s="392"/>
    </row>
    <row r="216" spans="2:19" s="14" customFormat="1" ht="24" x14ac:dyDescent="0.25">
      <c r="B216" s="280" t="s">
        <v>507</v>
      </c>
      <c r="C216" s="340"/>
      <c r="D216" s="293"/>
      <c r="E216" s="47"/>
      <c r="F216" s="47"/>
      <c r="G216" s="47"/>
      <c r="H216" s="293"/>
      <c r="I216" s="47"/>
      <c r="J216" s="47"/>
      <c r="K216" s="257"/>
      <c r="L216" s="325"/>
      <c r="M216" s="325"/>
      <c r="N216" s="325"/>
      <c r="O216" s="325"/>
      <c r="P216" s="360"/>
      <c r="R216" s="392"/>
    </row>
    <row r="217" spans="2:19" s="14" customFormat="1" x14ac:dyDescent="0.25">
      <c r="B217" s="280" t="s">
        <v>508</v>
      </c>
      <c r="C217" s="340"/>
      <c r="D217" s="293"/>
      <c r="E217" s="47"/>
      <c r="F217" s="47"/>
      <c r="G217" s="47"/>
      <c r="H217" s="293"/>
      <c r="I217" s="47"/>
      <c r="J217" s="47"/>
      <c r="K217" s="257"/>
      <c r="L217" s="325"/>
      <c r="M217" s="325"/>
      <c r="N217" s="325"/>
      <c r="O217" s="325"/>
      <c r="P217" s="360"/>
      <c r="R217" s="392"/>
    </row>
    <row r="218" spans="2:19" s="14" customFormat="1" x14ac:dyDescent="0.25">
      <c r="B218" s="280" t="s">
        <v>509</v>
      </c>
      <c r="C218" s="340"/>
      <c r="D218" s="293"/>
      <c r="E218" s="47"/>
      <c r="F218" s="47"/>
      <c r="G218" s="47"/>
      <c r="H218" s="293"/>
      <c r="I218" s="47"/>
      <c r="J218" s="47"/>
      <c r="K218" s="257"/>
      <c r="L218" s="325"/>
      <c r="M218" s="325"/>
      <c r="N218" s="325"/>
      <c r="O218" s="325"/>
      <c r="P218" s="360"/>
      <c r="R218" s="392"/>
    </row>
    <row r="219" spans="2:19" s="14" customFormat="1" x14ac:dyDescent="0.25">
      <c r="B219" s="280" t="s">
        <v>510</v>
      </c>
      <c r="C219" s="340"/>
      <c r="D219" s="293"/>
      <c r="E219" s="47"/>
      <c r="F219" s="47"/>
      <c r="G219" s="47"/>
      <c r="H219" s="293"/>
      <c r="I219" s="47"/>
      <c r="J219" s="47"/>
      <c r="K219" s="257"/>
      <c r="L219" s="325"/>
      <c r="M219" s="325"/>
      <c r="N219" s="325"/>
      <c r="O219" s="325"/>
      <c r="P219" s="360"/>
      <c r="R219" s="392"/>
    </row>
    <row r="220" spans="2:19" s="14" customFormat="1" x14ac:dyDescent="0.25">
      <c r="B220" s="280" t="s">
        <v>511</v>
      </c>
      <c r="C220" s="340"/>
      <c r="D220" s="293"/>
      <c r="E220" s="47"/>
      <c r="F220" s="47"/>
      <c r="G220" s="47"/>
      <c r="H220" s="293"/>
      <c r="I220" s="47"/>
      <c r="J220" s="47"/>
      <c r="K220" s="257"/>
      <c r="L220" s="325"/>
      <c r="M220" s="325"/>
      <c r="N220" s="325"/>
      <c r="O220" s="325"/>
      <c r="P220" s="360"/>
      <c r="R220" s="392"/>
    </row>
    <row r="221" spans="2:19" s="14" customFormat="1" ht="24" x14ac:dyDescent="0.25">
      <c r="B221" s="280" t="s">
        <v>512</v>
      </c>
      <c r="C221" s="340"/>
      <c r="D221" s="43"/>
      <c r="E221" s="97"/>
      <c r="F221" s="97"/>
      <c r="G221" s="97"/>
      <c r="H221" s="43"/>
      <c r="I221" s="97"/>
      <c r="J221" s="97"/>
      <c r="K221" s="98"/>
      <c r="L221" s="325"/>
      <c r="M221" s="325"/>
      <c r="N221" s="325"/>
      <c r="O221" s="325"/>
      <c r="P221" s="360"/>
      <c r="R221" s="392"/>
    </row>
    <row r="222" spans="2:19" s="14" customFormat="1" x14ac:dyDescent="0.25">
      <c r="B222" s="280" t="s">
        <v>513</v>
      </c>
      <c r="C222" s="340"/>
      <c r="D222" s="43"/>
      <c r="E222" s="97"/>
      <c r="F222" s="97"/>
      <c r="G222" s="97"/>
      <c r="H222" s="43"/>
      <c r="I222" s="97"/>
      <c r="J222" s="97"/>
      <c r="K222" s="98"/>
      <c r="L222" s="325"/>
      <c r="M222" s="325"/>
      <c r="N222" s="325"/>
      <c r="O222" s="325"/>
      <c r="P222" s="360"/>
      <c r="R222" s="392"/>
    </row>
    <row r="223" spans="2:19" s="14" customFormat="1" x14ac:dyDescent="0.25">
      <c r="B223" s="280" t="s">
        <v>514</v>
      </c>
      <c r="C223" s="340"/>
      <c r="D223" s="43"/>
      <c r="E223" s="97"/>
      <c r="F223" s="97"/>
      <c r="G223" s="97"/>
      <c r="H223" s="43"/>
      <c r="I223" s="97"/>
      <c r="J223" s="97"/>
      <c r="K223" s="98"/>
      <c r="L223" s="325"/>
      <c r="M223" s="325"/>
      <c r="N223" s="325"/>
      <c r="O223" s="325"/>
      <c r="P223" s="360"/>
      <c r="R223" s="392"/>
    </row>
    <row r="224" spans="2:19" s="14" customFormat="1" x14ac:dyDescent="0.25">
      <c r="B224" s="280" t="s">
        <v>515</v>
      </c>
      <c r="C224" s="340"/>
      <c r="D224" s="43"/>
      <c r="E224" s="97"/>
      <c r="F224" s="97"/>
      <c r="G224" s="97"/>
      <c r="H224" s="43"/>
      <c r="I224" s="97"/>
      <c r="J224" s="97"/>
      <c r="K224" s="98"/>
      <c r="L224" s="325"/>
      <c r="M224" s="325"/>
      <c r="N224" s="325"/>
      <c r="O224" s="325"/>
      <c r="P224" s="360"/>
      <c r="R224" s="392"/>
    </row>
    <row r="225" spans="1:19" s="14" customFormat="1" ht="24" x14ac:dyDescent="0.25">
      <c r="B225" s="280" t="s">
        <v>516</v>
      </c>
      <c r="C225" s="340"/>
      <c r="D225" s="43"/>
      <c r="E225" s="97"/>
      <c r="F225" s="97"/>
      <c r="G225" s="97"/>
      <c r="H225" s="43"/>
      <c r="I225" s="97"/>
      <c r="J225" s="97"/>
      <c r="K225" s="98"/>
      <c r="L225" s="325"/>
      <c r="M225" s="325"/>
      <c r="N225" s="325"/>
      <c r="O225" s="325"/>
      <c r="P225" s="360"/>
      <c r="R225" s="392"/>
    </row>
    <row r="226" spans="1:19" s="14" customFormat="1" ht="24" x14ac:dyDescent="0.25">
      <c r="B226" s="280" t="s">
        <v>517</v>
      </c>
      <c r="C226" s="340"/>
      <c r="D226" s="43"/>
      <c r="E226" s="97"/>
      <c r="F226" s="97"/>
      <c r="G226" s="97"/>
      <c r="H226" s="43"/>
      <c r="I226" s="97"/>
      <c r="J226" s="97"/>
      <c r="K226" s="98"/>
      <c r="L226" s="325"/>
      <c r="M226" s="325"/>
      <c r="N226" s="325"/>
      <c r="O226" s="325"/>
      <c r="P226" s="360"/>
      <c r="R226" s="392"/>
    </row>
    <row r="227" spans="1:19" s="14" customFormat="1" ht="24" x14ac:dyDescent="0.25">
      <c r="B227" s="280" t="s">
        <v>518</v>
      </c>
      <c r="C227" s="340"/>
      <c r="D227" s="43"/>
      <c r="E227" s="97"/>
      <c r="F227" s="97"/>
      <c r="G227" s="97"/>
      <c r="H227" s="43"/>
      <c r="I227" s="97"/>
      <c r="J227" s="97"/>
      <c r="K227" s="98"/>
      <c r="L227" s="325"/>
      <c r="M227" s="325"/>
      <c r="N227" s="325"/>
      <c r="O227" s="325"/>
      <c r="P227" s="360"/>
      <c r="R227" s="392"/>
    </row>
    <row r="228" spans="1:19" s="14" customFormat="1" ht="13.5" customHeight="1" x14ac:dyDescent="0.25">
      <c r="B228" s="280" t="s">
        <v>519</v>
      </c>
      <c r="C228" s="340"/>
      <c r="D228" s="43"/>
      <c r="E228" s="97"/>
      <c r="F228" s="97"/>
      <c r="G228" s="97"/>
      <c r="H228" s="43"/>
      <c r="I228" s="97"/>
      <c r="J228" s="97"/>
      <c r="K228" s="98"/>
      <c r="L228" s="325"/>
      <c r="M228" s="325"/>
      <c r="N228" s="325"/>
      <c r="O228" s="325"/>
      <c r="P228" s="360"/>
      <c r="R228" s="392"/>
    </row>
    <row r="229" spans="1:19" s="14" customFormat="1" ht="24" x14ac:dyDescent="0.25">
      <c r="B229" s="280" t="s">
        <v>520</v>
      </c>
      <c r="C229" s="340"/>
      <c r="D229" s="43"/>
      <c r="E229" s="97"/>
      <c r="F229" s="97"/>
      <c r="G229" s="97"/>
      <c r="H229" s="43"/>
      <c r="I229" s="97"/>
      <c r="J229" s="97"/>
      <c r="K229" s="98"/>
      <c r="L229" s="325"/>
      <c r="M229" s="325"/>
      <c r="N229" s="325"/>
      <c r="O229" s="325"/>
      <c r="P229" s="360"/>
      <c r="R229" s="392"/>
    </row>
    <row r="230" spans="1:19" s="14" customFormat="1" ht="15.75" thickBot="1" x14ac:dyDescent="0.3">
      <c r="B230" s="281" t="s">
        <v>521</v>
      </c>
      <c r="C230" s="341"/>
      <c r="D230" s="252"/>
      <c r="E230" s="100"/>
      <c r="F230" s="100"/>
      <c r="G230" s="100"/>
      <c r="H230" s="252"/>
      <c r="I230" s="100"/>
      <c r="J230" s="100"/>
      <c r="K230" s="101"/>
      <c r="L230" s="325"/>
      <c r="M230" s="325"/>
      <c r="N230" s="325"/>
      <c r="O230" s="325"/>
      <c r="P230" s="360"/>
      <c r="R230" s="392"/>
    </row>
    <row r="231" spans="1:19" s="14" customFormat="1" ht="15.75" thickBot="1" x14ac:dyDescent="0.25">
      <c r="A231" s="14">
        <v>13</v>
      </c>
      <c r="B231" s="279" t="s">
        <v>522</v>
      </c>
      <c r="C231" s="343">
        <v>1</v>
      </c>
      <c r="D231" s="346">
        <v>557184</v>
      </c>
      <c r="E231" s="285">
        <v>417888</v>
      </c>
      <c r="F231" s="285">
        <v>348240</v>
      </c>
      <c r="G231" s="285">
        <v>208944</v>
      </c>
      <c r="H231" s="470">
        <f t="shared" ref="H231:H238" si="82">P231+Q231</f>
        <v>595251</v>
      </c>
      <c r="I231" s="490">
        <f t="shared" ref="I231:I238" si="83">(ROUND((+H231/8*6)/3,0))*3</f>
        <v>446439</v>
      </c>
      <c r="J231" s="492">
        <f t="shared" ref="J231" si="84">(ROUND((+H231/8*5)/3,0))*3</f>
        <v>372033</v>
      </c>
      <c r="K231" s="490">
        <f t="shared" ref="K231" si="85">(ROUND((+H231/8*3)/3,0))*3</f>
        <v>223218</v>
      </c>
      <c r="L231" s="326">
        <f t="shared" ref="L231:O238" si="86">(H231-D231)/D231</f>
        <v>6.8320339421088908E-2</v>
      </c>
      <c r="M231" s="326">
        <f t="shared" si="86"/>
        <v>6.8322134160349185E-2</v>
      </c>
      <c r="N231" s="326">
        <f t="shared" si="86"/>
        <v>6.832356995175741E-2</v>
      </c>
      <c r="O231" s="326">
        <f t="shared" si="86"/>
        <v>6.8314955203308061E-2</v>
      </c>
      <c r="P231" s="450">
        <f t="shared" ref="P231:P286" si="87">ROUND($D231*(1+$G$11)/3,0)*3</f>
        <v>575571</v>
      </c>
      <c r="Q231" s="442">
        <v>19680</v>
      </c>
      <c r="R231" s="392"/>
      <c r="S231" s="142"/>
    </row>
    <row r="232" spans="1:19" s="14" customFormat="1" ht="15.75" thickBot="1" x14ac:dyDescent="0.25">
      <c r="B232" s="280" t="s">
        <v>523</v>
      </c>
      <c r="C232" s="339">
        <v>2</v>
      </c>
      <c r="D232" s="346">
        <v>565542</v>
      </c>
      <c r="E232" s="285">
        <v>424158</v>
      </c>
      <c r="F232" s="285">
        <v>353463</v>
      </c>
      <c r="G232" s="285">
        <v>212079</v>
      </c>
      <c r="H232" s="470">
        <f t="shared" si="82"/>
        <v>603885</v>
      </c>
      <c r="I232" s="490">
        <f t="shared" si="83"/>
        <v>452913</v>
      </c>
      <c r="J232" s="492">
        <f t="shared" ref="J232:J238" si="88">(ROUND((+H232/8*5)/3,0))*3</f>
        <v>377427</v>
      </c>
      <c r="K232" s="490">
        <f t="shared" ref="K232:K238" si="89">(ROUND((+H232/8*3)/3,0))*3</f>
        <v>226458</v>
      </c>
      <c r="L232" s="326">
        <f t="shared" si="86"/>
        <v>6.7798678082264446E-2</v>
      </c>
      <c r="M232" s="326">
        <f t="shared" si="86"/>
        <v>6.7793133690747312E-2</v>
      </c>
      <c r="N232" s="326">
        <f t="shared" si="86"/>
        <v>6.7797761010346208E-2</v>
      </c>
      <c r="O232" s="326">
        <f t="shared" si="86"/>
        <v>6.7800206526813123E-2</v>
      </c>
      <c r="P232" s="450">
        <f t="shared" si="87"/>
        <v>584205</v>
      </c>
      <c r="Q232" s="442">
        <v>19680</v>
      </c>
      <c r="R232" s="392">
        <f t="shared" ref="R232:R238" si="90">G232/G231-1</f>
        <v>1.5004020215942937E-2</v>
      </c>
      <c r="S232" s="142"/>
    </row>
    <row r="233" spans="1:19" s="14" customFormat="1" ht="24.75" thickBot="1" x14ac:dyDescent="0.25">
      <c r="B233" s="280" t="s">
        <v>524</v>
      </c>
      <c r="C233" s="339">
        <v>3</v>
      </c>
      <c r="D233" s="346">
        <v>574020</v>
      </c>
      <c r="E233" s="285">
        <v>430515</v>
      </c>
      <c r="F233" s="285">
        <v>358764</v>
      </c>
      <c r="G233" s="285">
        <v>215259</v>
      </c>
      <c r="H233" s="470">
        <f t="shared" si="82"/>
        <v>612642</v>
      </c>
      <c r="I233" s="494">
        <f t="shared" si="83"/>
        <v>459483</v>
      </c>
      <c r="J233" s="496">
        <f t="shared" si="88"/>
        <v>382902</v>
      </c>
      <c r="K233" s="494">
        <f t="shared" si="89"/>
        <v>229740</v>
      </c>
      <c r="L233" s="326">
        <f t="shared" si="86"/>
        <v>6.7283369917424479E-2</v>
      </c>
      <c r="M233" s="326">
        <f t="shared" si="86"/>
        <v>6.7286854116581307E-2</v>
      </c>
      <c r="N233" s="326">
        <f t="shared" si="86"/>
        <v>6.7280998093454197E-2</v>
      </c>
      <c r="O233" s="326">
        <f t="shared" si="86"/>
        <v>6.7272448538737054E-2</v>
      </c>
      <c r="P233" s="450">
        <f t="shared" si="87"/>
        <v>592962</v>
      </c>
      <c r="Q233" s="442">
        <v>19680</v>
      </c>
      <c r="R233" s="392">
        <f t="shared" si="90"/>
        <v>1.4994412459508055E-2</v>
      </c>
      <c r="S233" s="142"/>
    </row>
    <row r="234" spans="1:19" s="14" customFormat="1" ht="15.75" thickBot="1" x14ac:dyDescent="0.25">
      <c r="B234" s="280" t="s">
        <v>525</v>
      </c>
      <c r="C234" s="339">
        <v>4</v>
      </c>
      <c r="D234" s="346">
        <v>582639</v>
      </c>
      <c r="E234" s="285">
        <v>436980</v>
      </c>
      <c r="F234" s="285">
        <v>364149</v>
      </c>
      <c r="G234" s="285">
        <v>218490</v>
      </c>
      <c r="H234" s="470">
        <f t="shared" si="82"/>
        <v>621546</v>
      </c>
      <c r="I234" s="494">
        <f t="shared" si="83"/>
        <v>466161</v>
      </c>
      <c r="J234" s="496">
        <f t="shared" si="88"/>
        <v>388467</v>
      </c>
      <c r="K234" s="494">
        <f t="shared" si="89"/>
        <v>233079</v>
      </c>
      <c r="L234" s="326">
        <f t="shared" si="86"/>
        <v>6.6777198230808438E-2</v>
      </c>
      <c r="M234" s="326">
        <f t="shared" si="86"/>
        <v>6.6778799945077572E-2</v>
      </c>
      <c r="N234" s="326">
        <f t="shared" si="86"/>
        <v>6.6780356392575568E-2</v>
      </c>
      <c r="O234" s="326">
        <f t="shared" si="86"/>
        <v>6.6771934642317732E-2</v>
      </c>
      <c r="P234" s="450">
        <f t="shared" si="87"/>
        <v>601866</v>
      </c>
      <c r="Q234" s="442">
        <v>19680</v>
      </c>
      <c r="R234" s="392">
        <f t="shared" si="90"/>
        <v>1.5009825373155206E-2</v>
      </c>
      <c r="S234" s="142"/>
    </row>
    <row r="235" spans="1:19" s="14" customFormat="1" ht="15.75" thickBot="1" x14ac:dyDescent="0.25">
      <c r="B235" s="280" t="s">
        <v>526</v>
      </c>
      <c r="C235" s="339">
        <v>5</v>
      </c>
      <c r="D235" s="346">
        <v>591378</v>
      </c>
      <c r="E235" s="285">
        <v>443535</v>
      </c>
      <c r="F235" s="285">
        <v>369612</v>
      </c>
      <c r="G235" s="285">
        <v>221766</v>
      </c>
      <c r="H235" s="470">
        <f t="shared" si="82"/>
        <v>630573</v>
      </c>
      <c r="I235" s="494">
        <f t="shared" si="83"/>
        <v>472929</v>
      </c>
      <c r="J235" s="496">
        <f t="shared" si="88"/>
        <v>394107</v>
      </c>
      <c r="K235" s="494">
        <f t="shared" si="89"/>
        <v>236466</v>
      </c>
      <c r="L235" s="326">
        <f t="shared" si="86"/>
        <v>6.6277406328946964E-2</v>
      </c>
      <c r="M235" s="326">
        <f t="shared" si="86"/>
        <v>6.6272109303662619E-2</v>
      </c>
      <c r="N235" s="326">
        <f t="shared" si="86"/>
        <v>6.6272198954579392E-2</v>
      </c>
      <c r="O235" s="326">
        <f t="shared" si="86"/>
        <v>6.628608533318904E-2</v>
      </c>
      <c r="P235" s="450">
        <f t="shared" si="87"/>
        <v>610893</v>
      </c>
      <c r="Q235" s="442">
        <v>19680</v>
      </c>
      <c r="R235" s="392">
        <f t="shared" si="90"/>
        <v>1.4993821227516024E-2</v>
      </c>
      <c r="S235" s="142"/>
    </row>
    <row r="236" spans="1:19" s="14" customFormat="1" ht="24.75" thickBot="1" x14ac:dyDescent="0.25">
      <c r="B236" s="280" t="s">
        <v>527</v>
      </c>
      <c r="C236" s="339">
        <v>6</v>
      </c>
      <c r="D236" s="346">
        <v>600255</v>
      </c>
      <c r="E236" s="285">
        <v>450192</v>
      </c>
      <c r="F236" s="285">
        <v>375159</v>
      </c>
      <c r="G236" s="285">
        <v>225096</v>
      </c>
      <c r="H236" s="470">
        <f t="shared" si="82"/>
        <v>639744</v>
      </c>
      <c r="I236" s="494">
        <f t="shared" si="83"/>
        <v>479808</v>
      </c>
      <c r="J236" s="496">
        <f t="shared" si="88"/>
        <v>399840</v>
      </c>
      <c r="K236" s="494">
        <f t="shared" si="89"/>
        <v>239904</v>
      </c>
      <c r="L236" s="326">
        <f t="shared" si="86"/>
        <v>6.5787040507784195E-2</v>
      </c>
      <c r="M236" s="326">
        <f t="shared" si="86"/>
        <v>6.578526495361979E-2</v>
      </c>
      <c r="N236" s="326">
        <f t="shared" si="86"/>
        <v>6.5788105843122516E-2</v>
      </c>
      <c r="O236" s="326">
        <f t="shared" si="86"/>
        <v>6.578526495361979E-2</v>
      </c>
      <c r="P236" s="450">
        <f t="shared" si="87"/>
        <v>620064</v>
      </c>
      <c r="Q236" s="442">
        <v>19680</v>
      </c>
      <c r="R236" s="392">
        <f t="shared" si="90"/>
        <v>1.501582749384478E-2</v>
      </c>
      <c r="S236" s="142"/>
    </row>
    <row r="237" spans="1:19" s="14" customFormat="1" ht="24.75" thickBot="1" x14ac:dyDescent="0.25">
      <c r="B237" s="280" t="s">
        <v>528</v>
      </c>
      <c r="C237" s="339">
        <v>7</v>
      </c>
      <c r="D237" s="346">
        <v>609258</v>
      </c>
      <c r="E237" s="285">
        <v>456945</v>
      </c>
      <c r="F237" s="285">
        <v>380787</v>
      </c>
      <c r="G237" s="285">
        <v>228471</v>
      </c>
      <c r="H237" s="470">
        <f t="shared" si="82"/>
        <v>649044</v>
      </c>
      <c r="I237" s="494">
        <f t="shared" si="83"/>
        <v>486783</v>
      </c>
      <c r="J237" s="496">
        <f t="shared" si="88"/>
        <v>405654</v>
      </c>
      <c r="K237" s="494">
        <f t="shared" si="89"/>
        <v>243393</v>
      </c>
      <c r="L237" s="326">
        <f t="shared" si="86"/>
        <v>6.5302384211614786E-2</v>
      </c>
      <c r="M237" s="326">
        <f t="shared" si="86"/>
        <v>6.5298887174605261E-2</v>
      </c>
      <c r="N237" s="326">
        <f t="shared" si="86"/>
        <v>6.5304225196763543E-2</v>
      </c>
      <c r="O237" s="326">
        <f t="shared" si="86"/>
        <v>6.5312446656249593E-2</v>
      </c>
      <c r="P237" s="450">
        <f t="shared" si="87"/>
        <v>629364</v>
      </c>
      <c r="Q237" s="442">
        <v>19680</v>
      </c>
      <c r="R237" s="392">
        <f t="shared" si="90"/>
        <v>1.499360272950212E-2</v>
      </c>
      <c r="S237" s="142"/>
    </row>
    <row r="238" spans="1:19" s="14" customFormat="1" ht="24.75" thickBot="1" x14ac:dyDescent="0.25">
      <c r="B238" s="280" t="s">
        <v>529</v>
      </c>
      <c r="C238" s="339">
        <v>8</v>
      </c>
      <c r="D238" s="346">
        <v>618396</v>
      </c>
      <c r="E238" s="285">
        <v>463797</v>
      </c>
      <c r="F238" s="285">
        <v>386499</v>
      </c>
      <c r="G238" s="285">
        <v>231900</v>
      </c>
      <c r="H238" s="478">
        <f t="shared" si="82"/>
        <v>658482</v>
      </c>
      <c r="I238" s="495">
        <f t="shared" si="83"/>
        <v>493863</v>
      </c>
      <c r="J238" s="497">
        <f t="shared" si="88"/>
        <v>411552</v>
      </c>
      <c r="K238" s="495">
        <f t="shared" si="89"/>
        <v>246930</v>
      </c>
      <c r="L238" s="326">
        <f t="shared" si="86"/>
        <v>6.4822540896124811E-2</v>
      </c>
      <c r="M238" s="326">
        <f t="shared" si="86"/>
        <v>6.4825775069696445E-2</v>
      </c>
      <c r="N238" s="326">
        <f t="shared" si="86"/>
        <v>6.4820348823670951E-2</v>
      </c>
      <c r="O238" s="326">
        <f t="shared" si="86"/>
        <v>6.48124191461837E-2</v>
      </c>
      <c r="P238" s="450">
        <f t="shared" si="87"/>
        <v>638802</v>
      </c>
      <c r="Q238" s="442">
        <v>19680</v>
      </c>
      <c r="R238" s="392">
        <f t="shared" si="90"/>
        <v>1.5008469346218911E-2</v>
      </c>
      <c r="S238" s="142"/>
    </row>
    <row r="239" spans="1:19" s="14" customFormat="1" ht="24" x14ac:dyDescent="0.25">
      <c r="B239" s="280" t="s">
        <v>530</v>
      </c>
      <c r="C239" s="340"/>
      <c r="D239" s="293"/>
      <c r="E239" s="47"/>
      <c r="F239" s="47"/>
      <c r="G239" s="47"/>
      <c r="H239" s="293"/>
      <c r="I239" s="47"/>
      <c r="J239" s="47"/>
      <c r="K239" s="257"/>
      <c r="L239" s="325"/>
      <c r="M239" s="325"/>
      <c r="N239" s="325"/>
      <c r="O239" s="325"/>
      <c r="P239" s="360"/>
      <c r="R239" s="392"/>
    </row>
    <row r="240" spans="1:19" s="14" customFormat="1" ht="24" x14ac:dyDescent="0.25">
      <c r="B240" s="280" t="s">
        <v>531</v>
      </c>
      <c r="C240" s="340"/>
      <c r="D240" s="293"/>
      <c r="E240" s="47"/>
      <c r="F240" s="47"/>
      <c r="G240" s="47"/>
      <c r="H240" s="293"/>
      <c r="I240" s="47"/>
      <c r="J240" s="47"/>
      <c r="K240" s="257"/>
      <c r="L240" s="325"/>
      <c r="M240" s="325"/>
      <c r="N240" s="325"/>
      <c r="O240" s="325"/>
      <c r="P240" s="360"/>
      <c r="R240" s="392"/>
    </row>
    <row r="241" spans="1:19" s="14" customFormat="1" x14ac:dyDescent="0.25">
      <c r="B241" s="280" t="s">
        <v>532</v>
      </c>
      <c r="C241" s="340"/>
      <c r="D241" s="293"/>
      <c r="E241" s="47"/>
      <c r="F241" s="47"/>
      <c r="G241" s="47"/>
      <c r="H241" s="293"/>
      <c r="I241" s="47"/>
      <c r="J241" s="47"/>
      <c r="K241" s="257"/>
      <c r="L241" s="325"/>
      <c r="M241" s="325"/>
      <c r="N241" s="325"/>
      <c r="O241" s="325"/>
      <c r="P241" s="360"/>
      <c r="R241" s="392"/>
    </row>
    <row r="242" spans="1:19" s="14" customFormat="1" x14ac:dyDescent="0.25">
      <c r="B242" s="280" t="s">
        <v>533</v>
      </c>
      <c r="C242" s="340"/>
      <c r="D242" s="293"/>
      <c r="E242" s="47"/>
      <c r="F242" s="47"/>
      <c r="G242" s="47"/>
      <c r="H242" s="293"/>
      <c r="I242" s="47"/>
      <c r="J242" s="47"/>
      <c r="K242" s="257"/>
      <c r="L242" s="325"/>
      <c r="M242" s="325"/>
      <c r="N242" s="325"/>
      <c r="O242" s="325"/>
      <c r="P242" s="360"/>
      <c r="R242" s="392"/>
    </row>
    <row r="243" spans="1:19" s="14" customFormat="1" x14ac:dyDescent="0.25">
      <c r="B243" s="280" t="s">
        <v>534</v>
      </c>
      <c r="C243" s="340"/>
      <c r="D243" s="293"/>
      <c r="E243" s="47"/>
      <c r="F243" s="47"/>
      <c r="G243" s="47"/>
      <c r="H243" s="293"/>
      <c r="I243" s="47"/>
      <c r="J243" s="47"/>
      <c r="K243" s="257"/>
      <c r="L243" s="325"/>
      <c r="M243" s="325"/>
      <c r="N243" s="325"/>
      <c r="O243" s="325"/>
      <c r="P243" s="360"/>
      <c r="R243" s="392"/>
    </row>
    <row r="244" spans="1:19" s="14" customFormat="1" x14ac:dyDescent="0.25">
      <c r="B244" s="280" t="s">
        <v>535</v>
      </c>
      <c r="C244" s="340"/>
      <c r="D244" s="293"/>
      <c r="E244" s="47"/>
      <c r="F244" s="47"/>
      <c r="G244" s="47"/>
      <c r="H244" s="293"/>
      <c r="I244" s="47"/>
      <c r="J244" s="47"/>
      <c r="K244" s="257"/>
      <c r="L244" s="325"/>
      <c r="M244" s="325"/>
      <c r="N244" s="325"/>
      <c r="O244" s="325"/>
      <c r="P244" s="360"/>
      <c r="R244" s="392"/>
    </row>
    <row r="245" spans="1:19" s="14" customFormat="1" ht="24" x14ac:dyDescent="0.25">
      <c r="B245" s="280" t="s">
        <v>536</v>
      </c>
      <c r="C245" s="340"/>
      <c r="D245" s="43"/>
      <c r="E245" s="97"/>
      <c r="F245" s="97"/>
      <c r="G245" s="97"/>
      <c r="H245" s="43"/>
      <c r="I245" s="97"/>
      <c r="J245" s="97"/>
      <c r="K245" s="98"/>
      <c r="L245" s="325"/>
      <c r="M245" s="325"/>
      <c r="N245" s="325"/>
      <c r="O245" s="325"/>
      <c r="P245" s="360"/>
      <c r="R245" s="392"/>
    </row>
    <row r="246" spans="1:19" s="14" customFormat="1" x14ac:dyDescent="0.25">
      <c r="B246" s="280" t="s">
        <v>537</v>
      </c>
      <c r="C246" s="340"/>
      <c r="D246" s="293"/>
      <c r="E246" s="47"/>
      <c r="F246" s="47"/>
      <c r="G246" s="47"/>
      <c r="H246" s="293"/>
      <c r="I246" s="47"/>
      <c r="J246" s="47"/>
      <c r="K246" s="257"/>
      <c r="L246" s="325"/>
      <c r="M246" s="325"/>
      <c r="N246" s="325"/>
      <c r="O246" s="325"/>
      <c r="P246" s="360"/>
      <c r="R246" s="392"/>
    </row>
    <row r="247" spans="1:19" s="14" customFormat="1" x14ac:dyDescent="0.25">
      <c r="B247" s="280" t="s">
        <v>538</v>
      </c>
      <c r="C247" s="340"/>
      <c r="D247" s="293"/>
      <c r="E247" s="47"/>
      <c r="F247" s="47"/>
      <c r="G247" s="47"/>
      <c r="H247" s="293"/>
      <c r="I247" s="47"/>
      <c r="J247" s="47"/>
      <c r="K247" s="257"/>
      <c r="L247" s="325"/>
      <c r="M247" s="325"/>
      <c r="N247" s="325"/>
      <c r="O247" s="325"/>
      <c r="P247" s="360"/>
      <c r="R247" s="392"/>
    </row>
    <row r="248" spans="1:19" s="14" customFormat="1" x14ac:dyDescent="0.25">
      <c r="B248" s="280" t="s">
        <v>539</v>
      </c>
      <c r="C248" s="340"/>
      <c r="D248" s="293"/>
      <c r="E248" s="47"/>
      <c r="F248" s="47"/>
      <c r="G248" s="47"/>
      <c r="H248" s="293"/>
      <c r="I248" s="47"/>
      <c r="J248" s="47"/>
      <c r="K248" s="257"/>
      <c r="L248" s="325"/>
      <c r="M248" s="325"/>
      <c r="N248" s="325"/>
      <c r="O248" s="325"/>
      <c r="P248" s="360"/>
      <c r="R248" s="392"/>
    </row>
    <row r="249" spans="1:19" s="14" customFormat="1" ht="24" x14ac:dyDescent="0.25">
      <c r="B249" s="280" t="s">
        <v>540</v>
      </c>
      <c r="C249" s="340"/>
      <c r="D249" s="293"/>
      <c r="E249" s="47"/>
      <c r="F249" s="47"/>
      <c r="G249" s="47"/>
      <c r="H249" s="293"/>
      <c r="I249" s="47"/>
      <c r="J249" s="47"/>
      <c r="K249" s="257"/>
      <c r="L249" s="325"/>
      <c r="M249" s="325"/>
      <c r="N249" s="325"/>
      <c r="O249" s="325"/>
      <c r="P249" s="360"/>
      <c r="R249" s="392"/>
    </row>
    <row r="250" spans="1:19" s="14" customFormat="1" ht="24" x14ac:dyDescent="0.25">
      <c r="B250" s="280" t="s">
        <v>541</v>
      </c>
      <c r="C250" s="340"/>
      <c r="D250" s="293"/>
      <c r="E250" s="47"/>
      <c r="F250" s="47"/>
      <c r="G250" s="47"/>
      <c r="H250" s="293"/>
      <c r="I250" s="47"/>
      <c r="J250" s="47"/>
      <c r="K250" s="257"/>
      <c r="L250" s="325"/>
      <c r="M250" s="325"/>
      <c r="N250" s="325"/>
      <c r="O250" s="325"/>
      <c r="P250" s="360"/>
      <c r="R250" s="392"/>
    </row>
    <row r="251" spans="1:19" s="14" customFormat="1" ht="24" x14ac:dyDescent="0.25">
      <c r="B251" s="280" t="s">
        <v>542</v>
      </c>
      <c r="C251" s="340"/>
      <c r="D251" s="293"/>
      <c r="E251" s="47"/>
      <c r="F251" s="47"/>
      <c r="G251" s="47"/>
      <c r="H251" s="293"/>
      <c r="I251" s="47"/>
      <c r="J251" s="47"/>
      <c r="K251" s="257"/>
      <c r="L251" s="325"/>
      <c r="M251" s="325"/>
      <c r="N251" s="325"/>
      <c r="O251" s="325"/>
      <c r="P251" s="360"/>
      <c r="R251" s="392"/>
    </row>
    <row r="252" spans="1:19" s="14" customFormat="1" ht="12.75" customHeight="1" x14ac:dyDescent="0.25">
      <c r="B252" s="280" t="s">
        <v>543</v>
      </c>
      <c r="C252" s="340"/>
      <c r="D252" s="293"/>
      <c r="E252" s="47"/>
      <c r="F252" s="47"/>
      <c r="G252" s="47"/>
      <c r="H252" s="293"/>
      <c r="I252" s="47"/>
      <c r="J252" s="47"/>
      <c r="K252" s="257"/>
      <c r="L252" s="325"/>
      <c r="M252" s="325"/>
      <c r="N252" s="325"/>
      <c r="O252" s="325"/>
      <c r="P252" s="360"/>
      <c r="R252" s="392"/>
    </row>
    <row r="253" spans="1:19" s="14" customFormat="1" ht="24" x14ac:dyDescent="0.25">
      <c r="B253" s="280" t="s">
        <v>544</v>
      </c>
      <c r="C253" s="340"/>
      <c r="D253" s="293"/>
      <c r="E253" s="47"/>
      <c r="F253" s="47"/>
      <c r="G253" s="47"/>
      <c r="H253" s="293"/>
      <c r="I253" s="47"/>
      <c r="J253" s="47"/>
      <c r="K253" s="257"/>
      <c r="L253" s="325"/>
      <c r="M253" s="325"/>
      <c r="N253" s="325"/>
      <c r="O253" s="325"/>
      <c r="P253" s="360"/>
      <c r="R253" s="392"/>
    </row>
    <row r="254" spans="1:19" s="14" customFormat="1" ht="15.75" thickBot="1" x14ac:dyDescent="0.3">
      <c r="B254" s="280" t="s">
        <v>545</v>
      </c>
      <c r="C254" s="341"/>
      <c r="D254" s="299"/>
      <c r="E254" s="247"/>
      <c r="F254" s="247"/>
      <c r="G254" s="247"/>
      <c r="H254" s="299"/>
      <c r="I254" s="247"/>
      <c r="J254" s="247"/>
      <c r="K254" s="285"/>
      <c r="L254" s="325"/>
      <c r="M254" s="325"/>
      <c r="N254" s="325"/>
      <c r="O254" s="325"/>
      <c r="P254" s="360"/>
      <c r="R254" s="392"/>
    </row>
    <row r="255" spans="1:19" s="14" customFormat="1" ht="15.75" thickBot="1" x14ac:dyDescent="0.25">
      <c r="A255" s="14">
        <v>14</v>
      </c>
      <c r="B255" s="279" t="s">
        <v>546</v>
      </c>
      <c r="C255" s="338">
        <v>1</v>
      </c>
      <c r="D255" s="346">
        <v>540840</v>
      </c>
      <c r="E255" s="285">
        <v>405630</v>
      </c>
      <c r="F255" s="285">
        <v>338025</v>
      </c>
      <c r="G255" s="285">
        <v>202815</v>
      </c>
      <c r="H255" s="470">
        <f t="shared" ref="H255:H262" si="91">P255+Q255</f>
        <v>578367</v>
      </c>
      <c r="I255" s="490">
        <f t="shared" ref="I255:I262" si="92">(ROUND((+H255/8*6)/3,0))*3</f>
        <v>433776</v>
      </c>
      <c r="J255" s="492">
        <f t="shared" ref="J255" si="93">(ROUND((+H255/8*5)/3,0))*3</f>
        <v>361479</v>
      </c>
      <c r="K255" s="490">
        <f t="shared" ref="K255" si="94">(ROUND((+H255/8*3)/3,0))*3</f>
        <v>216888</v>
      </c>
      <c r="L255" s="326">
        <f t="shared" ref="L255:O262" si="95">(H255-D255)/D255</f>
        <v>6.9386509873530067E-2</v>
      </c>
      <c r="M255" s="326">
        <f t="shared" si="95"/>
        <v>6.9388358849197543E-2</v>
      </c>
      <c r="N255" s="326">
        <f t="shared" si="95"/>
        <v>6.9385400488129578E-2</v>
      </c>
      <c r="O255" s="326">
        <f t="shared" si="95"/>
        <v>6.9388358849197543E-2</v>
      </c>
      <c r="P255" s="450">
        <f t="shared" si="87"/>
        <v>558687</v>
      </c>
      <c r="Q255" s="442">
        <v>19680</v>
      </c>
      <c r="R255" s="392"/>
      <c r="S255" s="142"/>
    </row>
    <row r="256" spans="1:19" s="14" customFormat="1" ht="15.75" thickBot="1" x14ac:dyDescent="0.25">
      <c r="B256" s="280" t="s">
        <v>547</v>
      </c>
      <c r="C256" s="339">
        <v>2</v>
      </c>
      <c r="D256" s="346">
        <v>548958</v>
      </c>
      <c r="E256" s="285">
        <v>411720</v>
      </c>
      <c r="F256" s="285">
        <v>343098</v>
      </c>
      <c r="G256" s="285">
        <v>205860</v>
      </c>
      <c r="H256" s="470">
        <f t="shared" si="91"/>
        <v>586755</v>
      </c>
      <c r="I256" s="490">
        <f t="shared" si="92"/>
        <v>440067</v>
      </c>
      <c r="J256" s="492">
        <f t="shared" ref="J256:J262" si="96">(ROUND((+H256/8*5)/3,0))*3</f>
        <v>366723</v>
      </c>
      <c r="K256" s="490">
        <f t="shared" ref="K256:K262" si="97">(ROUND((+H256/8*3)/3,0))*3</f>
        <v>220032</v>
      </c>
      <c r="L256" s="326">
        <f t="shared" si="95"/>
        <v>6.8852261921677066E-2</v>
      </c>
      <c r="M256" s="326">
        <f t="shared" si="95"/>
        <v>6.8850189449140189E-2</v>
      </c>
      <c r="N256" s="326">
        <f t="shared" si="95"/>
        <v>6.8857877341167828E-2</v>
      </c>
      <c r="O256" s="326">
        <f t="shared" si="95"/>
        <v>6.8842902943748174E-2</v>
      </c>
      <c r="P256" s="450">
        <f t="shared" si="87"/>
        <v>567075</v>
      </c>
      <c r="Q256" s="442">
        <v>19680</v>
      </c>
      <c r="R256" s="392">
        <f t="shared" ref="R256:R262" si="98">G256/G255-1</f>
        <v>1.5013682419939389E-2</v>
      </c>
      <c r="S256" s="142"/>
    </row>
    <row r="257" spans="2:19" s="14" customFormat="1" ht="11.25" customHeight="1" thickBot="1" x14ac:dyDescent="0.25">
      <c r="B257" s="280" t="s">
        <v>548</v>
      </c>
      <c r="C257" s="339">
        <v>3</v>
      </c>
      <c r="D257" s="346">
        <v>557184</v>
      </c>
      <c r="E257" s="285">
        <v>417888</v>
      </c>
      <c r="F257" s="285">
        <v>348240</v>
      </c>
      <c r="G257" s="285">
        <v>208944</v>
      </c>
      <c r="H257" s="470">
        <f t="shared" si="91"/>
        <v>595251</v>
      </c>
      <c r="I257" s="490">
        <f t="shared" si="92"/>
        <v>446439</v>
      </c>
      <c r="J257" s="492">
        <f t="shared" si="96"/>
        <v>372033</v>
      </c>
      <c r="K257" s="490">
        <f t="shared" si="97"/>
        <v>223218</v>
      </c>
      <c r="L257" s="326">
        <f t="shared" si="95"/>
        <v>6.8320339421088908E-2</v>
      </c>
      <c r="M257" s="326">
        <f t="shared" si="95"/>
        <v>6.8322134160349185E-2</v>
      </c>
      <c r="N257" s="326">
        <f t="shared" si="95"/>
        <v>6.832356995175741E-2</v>
      </c>
      <c r="O257" s="326">
        <f t="shared" si="95"/>
        <v>6.8314955203308061E-2</v>
      </c>
      <c r="P257" s="450">
        <f t="shared" si="87"/>
        <v>575571</v>
      </c>
      <c r="Q257" s="442">
        <v>19680</v>
      </c>
      <c r="R257" s="392">
        <f t="shared" si="98"/>
        <v>1.4981055085980799E-2</v>
      </c>
      <c r="S257" s="142"/>
    </row>
    <row r="258" spans="2:19" s="14" customFormat="1" ht="15.75" thickBot="1" x14ac:dyDescent="0.25">
      <c r="B258" s="280" t="s">
        <v>549</v>
      </c>
      <c r="C258" s="339">
        <v>4</v>
      </c>
      <c r="D258" s="346">
        <v>565542</v>
      </c>
      <c r="E258" s="285">
        <v>424158</v>
      </c>
      <c r="F258" s="285">
        <v>353463</v>
      </c>
      <c r="G258" s="285">
        <v>212079</v>
      </c>
      <c r="H258" s="470">
        <f t="shared" si="91"/>
        <v>603885</v>
      </c>
      <c r="I258" s="490">
        <f t="shared" si="92"/>
        <v>452913</v>
      </c>
      <c r="J258" s="492">
        <f t="shared" si="96"/>
        <v>377427</v>
      </c>
      <c r="K258" s="490">
        <f t="shared" si="97"/>
        <v>226458</v>
      </c>
      <c r="L258" s="326">
        <f t="shared" si="95"/>
        <v>6.7798678082264446E-2</v>
      </c>
      <c r="M258" s="326">
        <f t="shared" si="95"/>
        <v>6.7793133690747312E-2</v>
      </c>
      <c r="N258" s="326">
        <f t="shared" si="95"/>
        <v>6.7797761010346208E-2</v>
      </c>
      <c r="O258" s="326">
        <f t="shared" si="95"/>
        <v>6.7800206526813123E-2</v>
      </c>
      <c r="P258" s="450">
        <f t="shared" si="87"/>
        <v>584205</v>
      </c>
      <c r="Q258" s="442">
        <v>19680</v>
      </c>
      <c r="R258" s="392">
        <f t="shared" si="98"/>
        <v>1.5004020215942937E-2</v>
      </c>
      <c r="S258" s="142"/>
    </row>
    <row r="259" spans="2:19" s="14" customFormat="1" ht="15.75" thickBot="1" x14ac:dyDescent="0.25">
      <c r="B259" s="280" t="s">
        <v>550</v>
      </c>
      <c r="C259" s="339">
        <v>5</v>
      </c>
      <c r="D259" s="346">
        <v>574020</v>
      </c>
      <c r="E259" s="285">
        <v>430515</v>
      </c>
      <c r="F259" s="285">
        <v>358764</v>
      </c>
      <c r="G259" s="285">
        <v>215259</v>
      </c>
      <c r="H259" s="470">
        <f t="shared" si="91"/>
        <v>612642</v>
      </c>
      <c r="I259" s="490">
        <f t="shared" si="92"/>
        <v>459483</v>
      </c>
      <c r="J259" s="492">
        <f t="shared" si="96"/>
        <v>382902</v>
      </c>
      <c r="K259" s="490">
        <f t="shared" si="97"/>
        <v>229740</v>
      </c>
      <c r="L259" s="326">
        <f t="shared" si="95"/>
        <v>6.7283369917424479E-2</v>
      </c>
      <c r="M259" s="326">
        <f t="shared" si="95"/>
        <v>6.7286854116581307E-2</v>
      </c>
      <c r="N259" s="326">
        <f t="shared" si="95"/>
        <v>6.7280998093454197E-2</v>
      </c>
      <c r="O259" s="326">
        <f t="shared" si="95"/>
        <v>6.7272448538737054E-2</v>
      </c>
      <c r="P259" s="450">
        <f t="shared" si="87"/>
        <v>592962</v>
      </c>
      <c r="Q259" s="442">
        <v>19680</v>
      </c>
      <c r="R259" s="392">
        <f t="shared" si="98"/>
        <v>1.4994412459508055E-2</v>
      </c>
      <c r="S259" s="142"/>
    </row>
    <row r="260" spans="2:19" s="14" customFormat="1" ht="13.5" customHeight="1" thickBot="1" x14ac:dyDescent="0.25">
      <c r="B260" s="280" t="s">
        <v>551</v>
      </c>
      <c r="C260" s="339">
        <v>6</v>
      </c>
      <c r="D260" s="346">
        <v>582639</v>
      </c>
      <c r="E260" s="285">
        <v>436980</v>
      </c>
      <c r="F260" s="285">
        <v>364149</v>
      </c>
      <c r="G260" s="285">
        <v>218490</v>
      </c>
      <c r="H260" s="470">
        <f t="shared" si="91"/>
        <v>621546</v>
      </c>
      <c r="I260" s="490">
        <f t="shared" si="92"/>
        <v>466161</v>
      </c>
      <c r="J260" s="492">
        <f t="shared" si="96"/>
        <v>388467</v>
      </c>
      <c r="K260" s="490">
        <f t="shared" si="97"/>
        <v>233079</v>
      </c>
      <c r="L260" s="326">
        <f t="shared" si="95"/>
        <v>6.6777198230808438E-2</v>
      </c>
      <c r="M260" s="326">
        <f t="shared" si="95"/>
        <v>6.6778799945077572E-2</v>
      </c>
      <c r="N260" s="326">
        <f t="shared" si="95"/>
        <v>6.6780356392575568E-2</v>
      </c>
      <c r="O260" s="326">
        <f t="shared" si="95"/>
        <v>6.6771934642317732E-2</v>
      </c>
      <c r="P260" s="450">
        <f t="shared" si="87"/>
        <v>601866</v>
      </c>
      <c r="Q260" s="442">
        <v>19680</v>
      </c>
      <c r="R260" s="392">
        <f t="shared" si="98"/>
        <v>1.5009825373155206E-2</v>
      </c>
      <c r="S260" s="142"/>
    </row>
    <row r="261" spans="2:19" s="14" customFormat="1" ht="24.75" thickBot="1" x14ac:dyDescent="0.25">
      <c r="B261" s="280" t="s">
        <v>552</v>
      </c>
      <c r="C261" s="339">
        <v>7</v>
      </c>
      <c r="D261" s="346">
        <v>591378</v>
      </c>
      <c r="E261" s="285">
        <v>443535</v>
      </c>
      <c r="F261" s="285">
        <v>369612</v>
      </c>
      <c r="G261" s="285">
        <v>221766</v>
      </c>
      <c r="H261" s="470">
        <f t="shared" si="91"/>
        <v>630573</v>
      </c>
      <c r="I261" s="490">
        <f t="shared" si="92"/>
        <v>472929</v>
      </c>
      <c r="J261" s="492">
        <f t="shared" si="96"/>
        <v>394107</v>
      </c>
      <c r="K261" s="490">
        <f t="shared" si="97"/>
        <v>236466</v>
      </c>
      <c r="L261" s="326">
        <f t="shared" si="95"/>
        <v>6.6277406328946964E-2</v>
      </c>
      <c r="M261" s="326">
        <f t="shared" si="95"/>
        <v>6.6272109303662619E-2</v>
      </c>
      <c r="N261" s="326">
        <f t="shared" si="95"/>
        <v>6.6272198954579392E-2</v>
      </c>
      <c r="O261" s="326">
        <f t="shared" si="95"/>
        <v>6.628608533318904E-2</v>
      </c>
      <c r="P261" s="450">
        <f t="shared" si="87"/>
        <v>610893</v>
      </c>
      <c r="Q261" s="442">
        <v>19680</v>
      </c>
      <c r="R261" s="392">
        <f t="shared" si="98"/>
        <v>1.4993821227516024E-2</v>
      </c>
      <c r="S261" s="142"/>
    </row>
    <row r="262" spans="2:19" s="14" customFormat="1" ht="12" customHeight="1" thickBot="1" x14ac:dyDescent="0.25">
      <c r="B262" s="280" t="s">
        <v>553</v>
      </c>
      <c r="C262" s="339">
        <v>8</v>
      </c>
      <c r="D262" s="346">
        <v>600255</v>
      </c>
      <c r="E262" s="285">
        <v>450192</v>
      </c>
      <c r="F262" s="285">
        <v>375159</v>
      </c>
      <c r="G262" s="285">
        <v>225096</v>
      </c>
      <c r="H262" s="478">
        <f t="shared" si="91"/>
        <v>639744</v>
      </c>
      <c r="I262" s="491">
        <f t="shared" si="92"/>
        <v>479808</v>
      </c>
      <c r="J262" s="493">
        <f t="shared" si="96"/>
        <v>399840</v>
      </c>
      <c r="K262" s="491">
        <f t="shared" si="97"/>
        <v>239904</v>
      </c>
      <c r="L262" s="326">
        <f t="shared" si="95"/>
        <v>6.5787040507784195E-2</v>
      </c>
      <c r="M262" s="326">
        <f t="shared" si="95"/>
        <v>6.578526495361979E-2</v>
      </c>
      <c r="N262" s="326">
        <f t="shared" si="95"/>
        <v>6.5788105843122516E-2</v>
      </c>
      <c r="O262" s="326">
        <f t="shared" si="95"/>
        <v>6.578526495361979E-2</v>
      </c>
      <c r="P262" s="450">
        <f t="shared" si="87"/>
        <v>620064</v>
      </c>
      <c r="Q262" s="442">
        <v>19680</v>
      </c>
      <c r="R262" s="392">
        <f t="shared" si="98"/>
        <v>1.501582749384478E-2</v>
      </c>
      <c r="S262" s="142"/>
    </row>
    <row r="263" spans="2:19" s="14" customFormat="1" ht="24" x14ac:dyDescent="0.25">
      <c r="B263" s="280" t="s">
        <v>554</v>
      </c>
      <c r="C263" s="340"/>
      <c r="D263" s="43"/>
      <c r="E263" s="97"/>
      <c r="F263" s="97"/>
      <c r="G263" s="97"/>
      <c r="H263" s="43"/>
      <c r="I263" s="97"/>
      <c r="J263" s="97"/>
      <c r="K263" s="98"/>
      <c r="L263" s="325"/>
      <c r="M263" s="325"/>
      <c r="N263" s="325"/>
      <c r="O263" s="325"/>
      <c r="P263" s="360"/>
      <c r="R263" s="392"/>
    </row>
    <row r="264" spans="2:19" s="14" customFormat="1" x14ac:dyDescent="0.25">
      <c r="B264" s="280" t="s">
        <v>555</v>
      </c>
      <c r="C264" s="340"/>
      <c r="D264" s="43"/>
      <c r="E264" s="97"/>
      <c r="F264" s="97"/>
      <c r="G264" s="97"/>
      <c r="H264" s="43"/>
      <c r="I264" s="97"/>
      <c r="J264" s="97"/>
      <c r="K264" s="98"/>
      <c r="L264" s="325"/>
      <c r="M264" s="325"/>
      <c r="N264" s="325"/>
      <c r="O264" s="325"/>
      <c r="P264" s="360"/>
      <c r="R264" s="392"/>
    </row>
    <row r="265" spans="2:19" s="14" customFormat="1" x14ac:dyDescent="0.25">
      <c r="B265" s="280" t="s">
        <v>556</v>
      </c>
      <c r="C265" s="340"/>
      <c r="D265" s="43"/>
      <c r="E265" s="97"/>
      <c r="F265" s="97"/>
      <c r="G265" s="97"/>
      <c r="H265" s="43"/>
      <c r="I265" s="97"/>
      <c r="J265" s="97"/>
      <c r="K265" s="98"/>
      <c r="L265" s="325"/>
      <c r="M265" s="325"/>
      <c r="N265" s="325"/>
      <c r="O265" s="325"/>
      <c r="P265" s="360"/>
      <c r="R265" s="392"/>
    </row>
    <row r="266" spans="2:19" s="14" customFormat="1" x14ac:dyDescent="0.25">
      <c r="B266" s="280" t="s">
        <v>557</v>
      </c>
      <c r="C266" s="340"/>
      <c r="D266" s="43"/>
      <c r="E266" s="97"/>
      <c r="F266" s="97"/>
      <c r="G266" s="97"/>
      <c r="H266" s="43"/>
      <c r="I266" s="97"/>
      <c r="J266" s="97"/>
      <c r="K266" s="98"/>
      <c r="L266" s="325"/>
      <c r="M266" s="325"/>
      <c r="N266" s="325"/>
      <c r="O266" s="325"/>
      <c r="P266" s="360"/>
      <c r="R266" s="392"/>
    </row>
    <row r="267" spans="2:19" s="14" customFormat="1" x14ac:dyDescent="0.25">
      <c r="B267" s="280" t="s">
        <v>558</v>
      </c>
      <c r="C267" s="340"/>
      <c r="D267" s="43"/>
      <c r="E267" s="97"/>
      <c r="F267" s="97"/>
      <c r="G267" s="97"/>
      <c r="H267" s="43"/>
      <c r="I267" s="97"/>
      <c r="J267" s="97"/>
      <c r="K267" s="98"/>
      <c r="L267" s="325"/>
      <c r="M267" s="325"/>
      <c r="N267" s="325"/>
      <c r="O267" s="325"/>
      <c r="P267" s="360"/>
      <c r="R267" s="392"/>
    </row>
    <row r="268" spans="2:19" s="14" customFormat="1" x14ac:dyDescent="0.25">
      <c r="B268" s="280" t="s">
        <v>559</v>
      </c>
      <c r="C268" s="340"/>
      <c r="D268" s="43"/>
      <c r="E268" s="97"/>
      <c r="F268" s="97"/>
      <c r="G268" s="97"/>
      <c r="H268" s="43"/>
      <c r="I268" s="97"/>
      <c r="J268" s="97"/>
      <c r="K268" s="98"/>
      <c r="L268" s="325"/>
      <c r="M268" s="325"/>
      <c r="N268" s="325"/>
      <c r="O268" s="325"/>
      <c r="P268" s="360"/>
      <c r="R268" s="392"/>
    </row>
    <row r="269" spans="2:19" s="14" customFormat="1" ht="24" x14ac:dyDescent="0.25">
      <c r="B269" s="280" t="s">
        <v>560</v>
      </c>
      <c r="C269" s="340"/>
      <c r="D269" s="293"/>
      <c r="E269" s="47"/>
      <c r="F269" s="47"/>
      <c r="G269" s="47"/>
      <c r="H269" s="293"/>
      <c r="I269" s="47"/>
      <c r="J269" s="47"/>
      <c r="K269" s="257"/>
      <c r="L269" s="325"/>
      <c r="M269" s="325"/>
      <c r="N269" s="325"/>
      <c r="O269" s="325"/>
      <c r="P269" s="360"/>
      <c r="R269" s="392"/>
    </row>
    <row r="270" spans="2:19" s="14" customFormat="1" x14ac:dyDescent="0.25">
      <c r="B270" s="280" t="s">
        <v>561</v>
      </c>
      <c r="C270" s="340"/>
      <c r="D270" s="293"/>
      <c r="E270" s="47"/>
      <c r="F270" s="47"/>
      <c r="G270" s="47"/>
      <c r="H270" s="293"/>
      <c r="I270" s="47"/>
      <c r="J270" s="47"/>
      <c r="K270" s="257"/>
      <c r="L270" s="325"/>
      <c r="M270" s="325"/>
      <c r="N270" s="325"/>
      <c r="O270" s="325"/>
      <c r="P270" s="360"/>
      <c r="R270" s="392"/>
    </row>
    <row r="271" spans="2:19" s="14" customFormat="1" x14ac:dyDescent="0.25">
      <c r="B271" s="280" t="s">
        <v>562</v>
      </c>
      <c r="C271" s="340"/>
      <c r="D271" s="293"/>
      <c r="E271" s="47"/>
      <c r="F271" s="47"/>
      <c r="G271" s="47"/>
      <c r="H271" s="293"/>
      <c r="I271" s="47"/>
      <c r="J271" s="47"/>
      <c r="K271" s="257"/>
      <c r="L271" s="325"/>
      <c r="M271" s="325"/>
      <c r="N271" s="325"/>
      <c r="O271" s="325"/>
      <c r="P271" s="360"/>
      <c r="R271" s="392"/>
    </row>
    <row r="272" spans="2:19" s="14" customFormat="1" x14ac:dyDescent="0.25">
      <c r="B272" s="280" t="s">
        <v>563</v>
      </c>
      <c r="C272" s="340"/>
      <c r="D272" s="293"/>
      <c r="E272" s="47"/>
      <c r="F272" s="47"/>
      <c r="G272" s="47"/>
      <c r="H272" s="293"/>
      <c r="I272" s="47"/>
      <c r="J272" s="47"/>
      <c r="K272" s="257"/>
      <c r="L272" s="325"/>
      <c r="M272" s="325"/>
      <c r="N272" s="325"/>
      <c r="O272" s="325"/>
      <c r="P272" s="360"/>
      <c r="R272" s="392"/>
    </row>
    <row r="273" spans="1:19" s="14" customFormat="1" ht="24" x14ac:dyDescent="0.25">
      <c r="B273" s="280" t="s">
        <v>564</v>
      </c>
      <c r="C273" s="340"/>
      <c r="D273" s="293"/>
      <c r="E273" s="47"/>
      <c r="F273" s="47"/>
      <c r="G273" s="47"/>
      <c r="H273" s="293"/>
      <c r="I273" s="47"/>
      <c r="J273" s="47"/>
      <c r="K273" s="257"/>
      <c r="L273" s="325"/>
      <c r="M273" s="325"/>
      <c r="N273" s="325"/>
      <c r="O273" s="325"/>
      <c r="P273" s="360"/>
      <c r="R273" s="392"/>
    </row>
    <row r="274" spans="1:19" s="14" customFormat="1" ht="24" x14ac:dyDescent="0.25">
      <c r="B274" s="280" t="s">
        <v>913</v>
      </c>
      <c r="C274" s="340"/>
      <c r="D274" s="293"/>
      <c r="E274" s="47"/>
      <c r="F274" s="47"/>
      <c r="G274" s="47"/>
      <c r="H274" s="293"/>
      <c r="I274" s="47"/>
      <c r="J274" s="47"/>
      <c r="K274" s="257"/>
      <c r="L274" s="325"/>
      <c r="M274" s="325"/>
      <c r="N274" s="325"/>
      <c r="O274" s="325"/>
      <c r="P274" s="360"/>
      <c r="R274" s="392"/>
    </row>
    <row r="275" spans="1:19" s="14" customFormat="1" x14ac:dyDescent="0.25">
      <c r="B275" s="280" t="s">
        <v>565</v>
      </c>
      <c r="C275" s="340"/>
      <c r="D275" s="293"/>
      <c r="E275" s="47"/>
      <c r="F275" s="47"/>
      <c r="G275" s="47"/>
      <c r="H275" s="293"/>
      <c r="I275" s="47"/>
      <c r="J275" s="47"/>
      <c r="K275" s="257"/>
      <c r="L275" s="325"/>
      <c r="M275" s="325"/>
      <c r="N275" s="325"/>
      <c r="O275" s="325"/>
      <c r="P275" s="360"/>
      <c r="R275" s="392"/>
    </row>
    <row r="276" spans="1:19" s="14" customFormat="1" x14ac:dyDescent="0.25">
      <c r="B276" s="280" t="s">
        <v>566</v>
      </c>
      <c r="C276" s="340"/>
      <c r="D276" s="293"/>
      <c r="E276" s="47"/>
      <c r="F276" s="47"/>
      <c r="G276" s="47"/>
      <c r="H276" s="293"/>
      <c r="I276" s="47"/>
      <c r="J276" s="47"/>
      <c r="K276" s="257"/>
      <c r="L276" s="325"/>
      <c r="M276" s="325"/>
      <c r="N276" s="325"/>
      <c r="O276" s="325"/>
      <c r="P276" s="360"/>
      <c r="R276" s="392"/>
    </row>
    <row r="277" spans="1:19" s="14" customFormat="1" ht="14.25" customHeight="1" x14ac:dyDescent="0.25">
      <c r="B277" s="280" t="s">
        <v>567</v>
      </c>
      <c r="C277" s="340"/>
      <c r="D277" s="293"/>
      <c r="E277" s="47"/>
      <c r="F277" s="47"/>
      <c r="G277" s="47"/>
      <c r="H277" s="293"/>
      <c r="I277" s="47"/>
      <c r="J277" s="47"/>
      <c r="K277" s="257"/>
      <c r="L277" s="325"/>
      <c r="M277" s="325"/>
      <c r="N277" s="325"/>
      <c r="O277" s="325"/>
      <c r="P277" s="360"/>
      <c r="R277" s="392"/>
    </row>
    <row r="278" spans="1:19" s="14" customFormat="1" ht="15.75" thickBot="1" x14ac:dyDescent="0.3">
      <c r="B278" s="281" t="s">
        <v>568</v>
      </c>
      <c r="C278" s="341"/>
      <c r="D278" s="299"/>
      <c r="E278" s="247"/>
      <c r="F278" s="247"/>
      <c r="G278" s="247"/>
      <c r="H278" s="299"/>
      <c r="I278" s="247"/>
      <c r="J278" s="247"/>
      <c r="K278" s="285"/>
      <c r="L278" s="325"/>
      <c r="M278" s="325"/>
      <c r="N278" s="325"/>
      <c r="O278" s="325"/>
      <c r="P278" s="360"/>
      <c r="R278" s="392"/>
    </row>
    <row r="279" spans="1:19" s="14" customFormat="1" ht="15.75" thickBot="1" x14ac:dyDescent="0.25">
      <c r="A279" s="14">
        <v>15</v>
      </c>
      <c r="B279" s="279" t="s">
        <v>586</v>
      </c>
      <c r="C279" s="338">
        <v>1</v>
      </c>
      <c r="D279" s="351">
        <v>618396</v>
      </c>
      <c r="E279" s="353">
        <v>463797</v>
      </c>
      <c r="F279" s="353">
        <v>386499</v>
      </c>
      <c r="G279" s="353">
        <v>231900</v>
      </c>
      <c r="H279" s="470">
        <f t="shared" ref="H279:H286" si="99">P279+Q279</f>
        <v>658482</v>
      </c>
      <c r="I279" s="490">
        <f t="shared" ref="I279:I286" si="100">(ROUND((+H279/8*6)/3,0))*3</f>
        <v>493863</v>
      </c>
      <c r="J279" s="492">
        <f t="shared" ref="J279" si="101">(ROUND((+H279/8*5)/3,0))*3</f>
        <v>411552</v>
      </c>
      <c r="K279" s="490">
        <f t="shared" ref="K279" si="102">(ROUND((+H279/8*3)/3,0))*3</f>
        <v>246930</v>
      </c>
      <c r="L279" s="326">
        <f t="shared" ref="L279:O286" si="103">(H279-D279)/D279</f>
        <v>6.4822540896124811E-2</v>
      </c>
      <c r="M279" s="326">
        <f t="shared" si="103"/>
        <v>6.4825775069696445E-2</v>
      </c>
      <c r="N279" s="326">
        <f t="shared" si="103"/>
        <v>6.4820348823670951E-2</v>
      </c>
      <c r="O279" s="326">
        <f t="shared" si="103"/>
        <v>6.48124191461837E-2</v>
      </c>
      <c r="P279" s="450">
        <f t="shared" si="87"/>
        <v>638802</v>
      </c>
      <c r="Q279" s="442">
        <v>19680</v>
      </c>
      <c r="R279" s="392"/>
      <c r="S279" s="142"/>
    </row>
    <row r="280" spans="1:19" s="14" customFormat="1" ht="15.75" thickBot="1" x14ac:dyDescent="0.25">
      <c r="B280" s="280" t="s">
        <v>587</v>
      </c>
      <c r="C280" s="339">
        <v>2</v>
      </c>
      <c r="D280" s="346">
        <v>627663</v>
      </c>
      <c r="E280" s="285">
        <v>470748</v>
      </c>
      <c r="F280" s="285">
        <v>392289</v>
      </c>
      <c r="G280" s="285">
        <v>235374</v>
      </c>
      <c r="H280" s="470">
        <f t="shared" si="99"/>
        <v>668055</v>
      </c>
      <c r="I280" s="490">
        <f t="shared" si="100"/>
        <v>501042</v>
      </c>
      <c r="J280" s="492">
        <f t="shared" ref="J280:J286" si="104">(ROUND((+H280/8*5)/3,0))*3</f>
        <v>417534</v>
      </c>
      <c r="K280" s="490">
        <f t="shared" ref="K280:K286" si="105">(ROUND((+H280/8*3)/3,0))*3</f>
        <v>250521</v>
      </c>
      <c r="L280" s="326">
        <f t="shared" si="103"/>
        <v>6.4353004717499676E-2</v>
      </c>
      <c r="M280" s="326">
        <f t="shared" si="103"/>
        <v>6.4352902189706601E-2</v>
      </c>
      <c r="N280" s="326">
        <f t="shared" si="103"/>
        <v>6.4353066234332346E-2</v>
      </c>
      <c r="O280" s="326">
        <f t="shared" si="103"/>
        <v>6.4352902189706601E-2</v>
      </c>
      <c r="P280" s="450">
        <f t="shared" si="87"/>
        <v>648375</v>
      </c>
      <c r="Q280" s="442">
        <v>19680</v>
      </c>
      <c r="R280" s="392">
        <f t="shared" ref="R280:R286" si="106">G280/G279-1</f>
        <v>1.4980595084088E-2</v>
      </c>
      <c r="S280" s="142"/>
    </row>
    <row r="281" spans="1:19" s="14" customFormat="1" ht="12.75" customHeight="1" thickBot="1" x14ac:dyDescent="0.25">
      <c r="B281" s="280" t="s">
        <v>588</v>
      </c>
      <c r="C281" s="339">
        <v>3</v>
      </c>
      <c r="D281" s="346">
        <v>637071</v>
      </c>
      <c r="E281" s="285">
        <v>477804</v>
      </c>
      <c r="F281" s="285">
        <v>398169</v>
      </c>
      <c r="G281" s="285">
        <v>238902</v>
      </c>
      <c r="H281" s="470">
        <f t="shared" si="99"/>
        <v>677775</v>
      </c>
      <c r="I281" s="490">
        <f t="shared" si="100"/>
        <v>508332</v>
      </c>
      <c r="J281" s="492">
        <f t="shared" si="104"/>
        <v>423609</v>
      </c>
      <c r="K281" s="490">
        <f t="shared" si="105"/>
        <v>254166</v>
      </c>
      <c r="L281" s="326">
        <f t="shared" si="103"/>
        <v>6.3892407596641498E-2</v>
      </c>
      <c r="M281" s="326">
        <f t="shared" si="103"/>
        <v>6.3892307305924601E-2</v>
      </c>
      <c r="N281" s="326">
        <f t="shared" si="103"/>
        <v>6.3892467771222775E-2</v>
      </c>
      <c r="O281" s="326">
        <f t="shared" si="103"/>
        <v>6.3892307305924601E-2</v>
      </c>
      <c r="P281" s="450">
        <f t="shared" si="87"/>
        <v>658095</v>
      </c>
      <c r="Q281" s="442">
        <v>19680</v>
      </c>
      <c r="R281" s="392">
        <f t="shared" si="106"/>
        <v>1.4988911264625759E-2</v>
      </c>
      <c r="S281" s="142"/>
    </row>
    <row r="282" spans="1:19" s="14" customFormat="1" ht="15.75" thickBot="1" x14ac:dyDescent="0.25">
      <c r="B282" s="280" t="s">
        <v>589</v>
      </c>
      <c r="C282" s="339">
        <v>4</v>
      </c>
      <c r="D282" s="346">
        <v>646635</v>
      </c>
      <c r="E282" s="285">
        <v>484977</v>
      </c>
      <c r="F282" s="285">
        <v>404148</v>
      </c>
      <c r="G282" s="285">
        <v>242487</v>
      </c>
      <c r="H282" s="470">
        <f t="shared" si="99"/>
        <v>687654</v>
      </c>
      <c r="I282" s="490">
        <f t="shared" si="100"/>
        <v>515742</v>
      </c>
      <c r="J282" s="492">
        <f t="shared" si="104"/>
        <v>429783</v>
      </c>
      <c r="K282" s="490">
        <f t="shared" si="105"/>
        <v>257871</v>
      </c>
      <c r="L282" s="326">
        <f t="shared" si="103"/>
        <v>6.343454963000765E-2</v>
      </c>
      <c r="M282" s="326">
        <f t="shared" si="103"/>
        <v>6.3435997995781243E-2</v>
      </c>
      <c r="N282" s="326">
        <f t="shared" si="103"/>
        <v>6.3429733661925836E-2</v>
      </c>
      <c r="O282" s="326">
        <f t="shared" si="103"/>
        <v>6.344257630305955E-2</v>
      </c>
      <c r="P282" s="450">
        <f t="shared" si="87"/>
        <v>667974</v>
      </c>
      <c r="Q282" s="442">
        <v>19680</v>
      </c>
      <c r="R282" s="392">
        <f t="shared" si="106"/>
        <v>1.5006153150664225E-2</v>
      </c>
      <c r="S282" s="142"/>
    </row>
    <row r="283" spans="1:19" s="14" customFormat="1" ht="15.75" thickBot="1" x14ac:dyDescent="0.25">
      <c r="B283" s="280" t="s">
        <v>590</v>
      </c>
      <c r="C283" s="339">
        <v>5</v>
      </c>
      <c r="D283" s="346">
        <v>656328</v>
      </c>
      <c r="E283" s="285">
        <v>492246</v>
      </c>
      <c r="F283" s="285">
        <v>410205</v>
      </c>
      <c r="G283" s="285">
        <v>246123</v>
      </c>
      <c r="H283" s="470">
        <f t="shared" si="99"/>
        <v>697668</v>
      </c>
      <c r="I283" s="490">
        <f t="shared" si="100"/>
        <v>523251</v>
      </c>
      <c r="J283" s="492">
        <f t="shared" si="104"/>
        <v>436044</v>
      </c>
      <c r="K283" s="490">
        <f t="shared" si="105"/>
        <v>261627</v>
      </c>
      <c r="L283" s="326">
        <f t="shared" si="103"/>
        <v>6.2986799283285183E-2</v>
      </c>
      <c r="M283" s="326">
        <f t="shared" si="103"/>
        <v>6.2986799283285183E-2</v>
      </c>
      <c r="N283" s="326">
        <f t="shared" si="103"/>
        <v>6.2990455991516439E-2</v>
      </c>
      <c r="O283" s="326">
        <f t="shared" si="103"/>
        <v>6.2992893797003943E-2</v>
      </c>
      <c r="P283" s="450">
        <f t="shared" si="87"/>
        <v>677988</v>
      </c>
      <c r="Q283" s="442">
        <v>19680</v>
      </c>
      <c r="R283" s="392">
        <f t="shared" si="106"/>
        <v>1.4994618268195925E-2</v>
      </c>
      <c r="S283" s="142"/>
    </row>
    <row r="284" spans="1:19" s="14" customFormat="1" ht="11.25" customHeight="1" thickBot="1" x14ac:dyDescent="0.25">
      <c r="B284" s="280" t="s">
        <v>591</v>
      </c>
      <c r="C284" s="339">
        <v>6</v>
      </c>
      <c r="D284" s="346">
        <v>666180</v>
      </c>
      <c r="E284" s="285">
        <v>499635</v>
      </c>
      <c r="F284" s="285">
        <v>416364</v>
      </c>
      <c r="G284" s="285">
        <v>249819</v>
      </c>
      <c r="H284" s="470">
        <f t="shared" si="99"/>
        <v>707844</v>
      </c>
      <c r="I284" s="490">
        <f t="shared" si="100"/>
        <v>530883</v>
      </c>
      <c r="J284" s="492">
        <f t="shared" si="104"/>
        <v>442404</v>
      </c>
      <c r="K284" s="490">
        <f t="shared" si="105"/>
        <v>265443</v>
      </c>
      <c r="L284" s="326">
        <f t="shared" si="103"/>
        <v>6.2541655408448166E-2</v>
      </c>
      <c r="M284" s="326">
        <f t="shared" si="103"/>
        <v>6.2541655408448166E-2</v>
      </c>
      <c r="N284" s="326">
        <f t="shared" si="103"/>
        <v>6.2541430094820882E-2</v>
      </c>
      <c r="O284" s="326">
        <f t="shared" si="103"/>
        <v>6.2541279886637921E-2</v>
      </c>
      <c r="P284" s="450">
        <f t="shared" si="87"/>
        <v>688164</v>
      </c>
      <c r="Q284" s="442">
        <v>19680</v>
      </c>
      <c r="R284" s="392">
        <f t="shared" si="106"/>
        <v>1.5016881803000981E-2</v>
      </c>
      <c r="S284" s="142"/>
    </row>
    <row r="285" spans="1:19" s="14" customFormat="1" ht="24.75" thickBot="1" x14ac:dyDescent="0.25">
      <c r="B285" s="280" t="s">
        <v>592</v>
      </c>
      <c r="C285" s="339">
        <v>7</v>
      </c>
      <c r="D285" s="346">
        <v>676176</v>
      </c>
      <c r="E285" s="285">
        <v>507132</v>
      </c>
      <c r="F285" s="285">
        <v>422610</v>
      </c>
      <c r="G285" s="285">
        <v>253566</v>
      </c>
      <c r="H285" s="498">
        <f t="shared" si="99"/>
        <v>718170</v>
      </c>
      <c r="I285" s="494">
        <f t="shared" si="100"/>
        <v>538629</v>
      </c>
      <c r="J285" s="496">
        <f t="shared" si="104"/>
        <v>448857</v>
      </c>
      <c r="K285" s="494">
        <f t="shared" si="105"/>
        <v>269313</v>
      </c>
      <c r="L285" s="326">
        <f t="shared" si="103"/>
        <v>6.2105132391566696E-2</v>
      </c>
      <c r="M285" s="326">
        <f t="shared" si="103"/>
        <v>6.2108090201367691E-2</v>
      </c>
      <c r="N285" s="326">
        <f t="shared" si="103"/>
        <v>6.2106907077447294E-2</v>
      </c>
      <c r="O285" s="326">
        <f t="shared" si="103"/>
        <v>6.2102174581765694E-2</v>
      </c>
      <c r="P285" s="450">
        <f t="shared" si="87"/>
        <v>698490</v>
      </c>
      <c r="Q285" s="442">
        <v>19680</v>
      </c>
      <c r="R285" s="392">
        <f t="shared" si="106"/>
        <v>1.4998859174041979E-2</v>
      </c>
      <c r="S285" s="142"/>
    </row>
    <row r="286" spans="1:19" s="14" customFormat="1" ht="13.5" customHeight="1" thickBot="1" x14ac:dyDescent="0.25">
      <c r="B286" s="280" t="s">
        <v>593</v>
      </c>
      <c r="C286" s="339">
        <v>8</v>
      </c>
      <c r="D286" s="346">
        <v>686304</v>
      </c>
      <c r="E286" s="285">
        <v>514728</v>
      </c>
      <c r="F286" s="285">
        <v>428940</v>
      </c>
      <c r="G286" s="285">
        <v>257364</v>
      </c>
      <c r="H286" s="478">
        <f t="shared" si="99"/>
        <v>728631</v>
      </c>
      <c r="I286" s="491">
        <f t="shared" si="100"/>
        <v>546474</v>
      </c>
      <c r="J286" s="493">
        <f t="shared" si="104"/>
        <v>455394</v>
      </c>
      <c r="K286" s="491">
        <f t="shared" si="105"/>
        <v>273237</v>
      </c>
      <c r="L286" s="326">
        <f t="shared" si="103"/>
        <v>6.1673835501468738E-2</v>
      </c>
      <c r="M286" s="326">
        <f t="shared" si="103"/>
        <v>6.1675292581713059E-2</v>
      </c>
      <c r="N286" s="326">
        <f t="shared" si="103"/>
        <v>6.1672961253322146E-2</v>
      </c>
      <c r="O286" s="326">
        <f t="shared" si="103"/>
        <v>6.1675292581713059E-2</v>
      </c>
      <c r="P286" s="450">
        <f t="shared" si="87"/>
        <v>708951</v>
      </c>
      <c r="Q286" s="442">
        <v>19680</v>
      </c>
      <c r="R286" s="392">
        <f t="shared" si="106"/>
        <v>1.4978348832256794E-2</v>
      </c>
      <c r="S286" s="142"/>
    </row>
    <row r="287" spans="1:19" s="14" customFormat="1" ht="24" x14ac:dyDescent="0.25">
      <c r="B287" s="280" t="s">
        <v>569</v>
      </c>
      <c r="C287" s="340"/>
      <c r="D287" s="300"/>
      <c r="E287" s="97"/>
      <c r="F287" s="97"/>
      <c r="G287" s="97"/>
      <c r="H287" s="303"/>
      <c r="I287" s="97"/>
      <c r="J287" s="97"/>
      <c r="K287" s="98"/>
      <c r="L287" s="325"/>
      <c r="M287" s="325"/>
      <c r="N287" s="325"/>
      <c r="O287" s="325"/>
      <c r="P287" s="360"/>
      <c r="R287" s="392"/>
    </row>
    <row r="288" spans="1:19" s="14" customFormat="1" x14ac:dyDescent="0.25">
      <c r="B288" s="280" t="s">
        <v>570</v>
      </c>
      <c r="C288" s="340"/>
      <c r="D288" s="300"/>
      <c r="E288" s="97"/>
      <c r="F288" s="97"/>
      <c r="G288" s="97"/>
      <c r="H288" s="303"/>
      <c r="I288" s="97"/>
      <c r="J288" s="97"/>
      <c r="K288" s="98"/>
      <c r="L288" s="325"/>
      <c r="M288" s="325"/>
      <c r="N288" s="325"/>
      <c r="O288" s="325"/>
      <c r="P288" s="360"/>
      <c r="R288" s="392"/>
    </row>
    <row r="289" spans="1:19" s="14" customFormat="1" x14ac:dyDescent="0.25">
      <c r="B289" s="280" t="s">
        <v>571</v>
      </c>
      <c r="C289" s="340"/>
      <c r="D289" s="300"/>
      <c r="E289" s="97"/>
      <c r="F289" s="97"/>
      <c r="G289" s="97"/>
      <c r="H289" s="303"/>
      <c r="I289" s="97"/>
      <c r="J289" s="97"/>
      <c r="K289" s="98"/>
      <c r="L289" s="325"/>
      <c r="M289" s="325"/>
      <c r="N289" s="325"/>
      <c r="O289" s="325"/>
      <c r="P289" s="360"/>
      <c r="R289" s="392"/>
    </row>
    <row r="290" spans="1:19" s="14" customFormat="1" x14ac:dyDescent="0.25">
      <c r="B290" s="280" t="s">
        <v>572</v>
      </c>
      <c r="C290" s="340"/>
      <c r="D290" s="300"/>
      <c r="E290" s="97"/>
      <c r="F290" s="97"/>
      <c r="G290" s="97"/>
      <c r="H290" s="303"/>
      <c r="I290" s="97"/>
      <c r="J290" s="97"/>
      <c r="K290" s="98"/>
      <c r="L290" s="325"/>
      <c r="M290" s="325"/>
      <c r="N290" s="325"/>
      <c r="O290" s="325"/>
      <c r="P290" s="360"/>
      <c r="R290" s="392"/>
    </row>
    <row r="291" spans="1:19" s="14" customFormat="1" x14ac:dyDescent="0.25">
      <c r="B291" s="280" t="s">
        <v>573</v>
      </c>
      <c r="C291" s="340"/>
      <c r="D291" s="300"/>
      <c r="E291" s="97"/>
      <c r="F291" s="97"/>
      <c r="G291" s="97"/>
      <c r="H291" s="303"/>
      <c r="I291" s="97"/>
      <c r="J291" s="97"/>
      <c r="K291" s="98"/>
      <c r="L291" s="325"/>
      <c r="M291" s="325"/>
      <c r="N291" s="325"/>
      <c r="O291" s="325"/>
      <c r="P291" s="360"/>
      <c r="R291" s="392"/>
    </row>
    <row r="292" spans="1:19" s="14" customFormat="1" x14ac:dyDescent="0.25">
      <c r="B292" s="280" t="s">
        <v>574</v>
      </c>
      <c r="C292" s="340"/>
      <c r="D292" s="300"/>
      <c r="E292" s="97"/>
      <c r="F292" s="97"/>
      <c r="G292" s="97"/>
      <c r="H292" s="303"/>
      <c r="I292" s="97"/>
      <c r="J292" s="97"/>
      <c r="K292" s="98"/>
      <c r="L292" s="325"/>
      <c r="M292" s="325"/>
      <c r="N292" s="325"/>
      <c r="O292" s="325"/>
      <c r="P292" s="360"/>
      <c r="R292" s="392"/>
    </row>
    <row r="293" spans="1:19" s="14" customFormat="1" ht="24" x14ac:dyDescent="0.25">
      <c r="B293" s="280" t="s">
        <v>575</v>
      </c>
      <c r="C293" s="340"/>
      <c r="D293" s="300"/>
      <c r="E293" s="97"/>
      <c r="F293" s="97"/>
      <c r="G293" s="97"/>
      <c r="H293" s="303"/>
      <c r="I293" s="97"/>
      <c r="J293" s="97"/>
      <c r="K293" s="98"/>
      <c r="L293" s="325"/>
      <c r="M293" s="325"/>
      <c r="N293" s="325"/>
      <c r="O293" s="325"/>
      <c r="P293" s="360"/>
      <c r="R293" s="392"/>
    </row>
    <row r="294" spans="1:19" s="14" customFormat="1" x14ac:dyDescent="0.25">
      <c r="B294" s="280" t="s">
        <v>576</v>
      </c>
      <c r="C294" s="340"/>
      <c r="D294" s="300"/>
      <c r="E294" s="97"/>
      <c r="F294" s="97"/>
      <c r="G294" s="97"/>
      <c r="H294" s="303"/>
      <c r="I294" s="97"/>
      <c r="J294" s="97"/>
      <c r="K294" s="98"/>
      <c r="L294" s="325"/>
      <c r="M294" s="325"/>
      <c r="N294" s="325"/>
      <c r="O294" s="325"/>
      <c r="P294" s="360"/>
      <c r="R294" s="392"/>
    </row>
    <row r="295" spans="1:19" s="14" customFormat="1" x14ac:dyDescent="0.25">
      <c r="B295" s="280" t="s">
        <v>577</v>
      </c>
      <c r="C295" s="340"/>
      <c r="D295" s="300"/>
      <c r="E295" s="97"/>
      <c r="F295" s="97"/>
      <c r="G295" s="97"/>
      <c r="H295" s="303"/>
      <c r="I295" s="97"/>
      <c r="J295" s="97"/>
      <c r="K295" s="98"/>
      <c r="L295" s="325"/>
      <c r="M295" s="325"/>
      <c r="N295" s="325"/>
      <c r="O295" s="325"/>
      <c r="P295" s="360"/>
      <c r="R295" s="392"/>
    </row>
    <row r="296" spans="1:19" s="14" customFormat="1" x14ac:dyDescent="0.25">
      <c r="B296" s="280" t="s">
        <v>578</v>
      </c>
      <c r="C296" s="340"/>
      <c r="D296" s="300"/>
      <c r="E296" s="97"/>
      <c r="F296" s="97"/>
      <c r="G296" s="97"/>
      <c r="H296" s="303"/>
      <c r="I296" s="97"/>
      <c r="J296" s="97"/>
      <c r="K296" s="98"/>
      <c r="L296" s="325"/>
      <c r="M296" s="325"/>
      <c r="N296" s="325"/>
      <c r="O296" s="325"/>
      <c r="P296" s="360"/>
      <c r="R296" s="392"/>
    </row>
    <row r="297" spans="1:19" s="14" customFormat="1" ht="24" x14ac:dyDescent="0.25">
      <c r="B297" s="280" t="s">
        <v>579</v>
      </c>
      <c r="C297" s="340"/>
      <c r="D297" s="300"/>
      <c r="E297" s="97"/>
      <c r="F297" s="97"/>
      <c r="G297" s="97"/>
      <c r="H297" s="303"/>
      <c r="I297" s="97"/>
      <c r="J297" s="97"/>
      <c r="K297" s="98"/>
      <c r="L297" s="325"/>
      <c r="M297" s="325"/>
      <c r="N297" s="325"/>
      <c r="O297" s="325"/>
      <c r="P297" s="360"/>
      <c r="R297" s="392"/>
    </row>
    <row r="298" spans="1:19" s="14" customFormat="1" ht="24" x14ac:dyDescent="0.25">
      <c r="B298" s="280" t="s">
        <v>914</v>
      </c>
      <c r="C298" s="340"/>
      <c r="D298" s="300"/>
      <c r="E298" s="97"/>
      <c r="F298" s="97"/>
      <c r="G298" s="97"/>
      <c r="H298" s="303"/>
      <c r="I298" s="97"/>
      <c r="J298" s="97"/>
      <c r="K298" s="98"/>
      <c r="L298" s="325"/>
      <c r="M298" s="325"/>
      <c r="N298" s="325"/>
      <c r="O298" s="325"/>
      <c r="P298" s="360"/>
      <c r="R298" s="392"/>
    </row>
    <row r="299" spans="1:19" s="14" customFormat="1" x14ac:dyDescent="0.25">
      <c r="B299" s="280" t="s">
        <v>580</v>
      </c>
      <c r="C299" s="340"/>
      <c r="D299" s="300"/>
      <c r="E299" s="97"/>
      <c r="F299" s="97"/>
      <c r="G299" s="97"/>
      <c r="H299" s="303"/>
      <c r="I299" s="97"/>
      <c r="J299" s="97"/>
      <c r="K299" s="98"/>
      <c r="L299" s="325"/>
      <c r="M299" s="325"/>
      <c r="N299" s="325"/>
      <c r="O299" s="325"/>
      <c r="P299" s="360"/>
      <c r="R299" s="392"/>
    </row>
    <row r="300" spans="1:19" s="14" customFormat="1" x14ac:dyDescent="0.25">
      <c r="B300" s="280" t="s">
        <v>581</v>
      </c>
      <c r="C300" s="340"/>
      <c r="D300" s="300"/>
      <c r="E300" s="97"/>
      <c r="F300" s="97"/>
      <c r="G300" s="97"/>
      <c r="H300" s="303"/>
      <c r="I300" s="97"/>
      <c r="J300" s="97"/>
      <c r="K300" s="98"/>
      <c r="L300" s="325"/>
      <c r="M300" s="325"/>
      <c r="N300" s="325"/>
      <c r="O300" s="325"/>
      <c r="P300" s="360"/>
      <c r="R300" s="392"/>
    </row>
    <row r="301" spans="1:19" s="14" customFormat="1" ht="24" x14ac:dyDescent="0.25">
      <c r="B301" s="280" t="s">
        <v>582</v>
      </c>
      <c r="C301" s="340"/>
      <c r="D301" s="300"/>
      <c r="E301" s="97"/>
      <c r="F301" s="97"/>
      <c r="G301" s="97"/>
      <c r="H301" s="303"/>
      <c r="I301" s="97"/>
      <c r="J301" s="97"/>
      <c r="K301" s="98"/>
      <c r="L301" s="325"/>
      <c r="M301" s="325"/>
      <c r="N301" s="325"/>
      <c r="O301" s="325"/>
      <c r="P301" s="360"/>
      <c r="R301" s="392"/>
    </row>
    <row r="302" spans="1:19" s="14" customFormat="1" ht="15.75" thickBot="1" x14ac:dyDescent="0.3">
      <c r="B302" s="280" t="s">
        <v>583</v>
      </c>
      <c r="C302" s="341"/>
      <c r="D302" s="294"/>
      <c r="E302" s="100"/>
      <c r="F302" s="100"/>
      <c r="G302" s="100"/>
      <c r="H302" s="304"/>
      <c r="I302" s="100"/>
      <c r="J302" s="100"/>
      <c r="K302" s="101"/>
      <c r="L302" s="325"/>
      <c r="M302" s="325"/>
      <c r="N302" s="325"/>
      <c r="O302" s="325"/>
      <c r="P302" s="360"/>
      <c r="R302" s="392"/>
    </row>
    <row r="303" spans="1:19" s="14" customFormat="1" ht="16.899999999999999" customHeight="1" thickBot="1" x14ac:dyDescent="0.3">
      <c r="A303" s="14">
        <v>16</v>
      </c>
      <c r="B303" s="774" t="s">
        <v>584</v>
      </c>
      <c r="C303" s="344"/>
      <c r="D303" s="637" t="s">
        <v>929</v>
      </c>
      <c r="E303" s="638"/>
      <c r="F303" s="638"/>
      <c r="G303" s="639"/>
      <c r="H303" s="637" t="s">
        <v>929</v>
      </c>
      <c r="I303" s="638"/>
      <c r="J303" s="638"/>
      <c r="K303" s="639"/>
      <c r="L303" s="325"/>
      <c r="M303" s="325"/>
      <c r="N303" s="325"/>
      <c r="O303" s="325"/>
      <c r="P303" s="360"/>
      <c r="R303" s="392"/>
    </row>
    <row r="304" spans="1:19" s="14" customFormat="1" ht="15.75" thickBot="1" x14ac:dyDescent="0.25">
      <c r="B304" s="775"/>
      <c r="C304" s="148">
        <v>1</v>
      </c>
      <c r="D304" s="400">
        <v>896535</v>
      </c>
      <c r="E304" s="398">
        <v>672402</v>
      </c>
      <c r="F304" s="398">
        <v>560334</v>
      </c>
      <c r="G304" s="398">
        <v>336201</v>
      </c>
      <c r="H304" s="470">
        <f t="shared" ref="H304:H311" si="107">P304+Q304</f>
        <v>946461</v>
      </c>
      <c r="I304" s="490">
        <f t="shared" ref="I304:I311" si="108">(ROUND((+H304/8*6)/3,0))*3</f>
        <v>709845</v>
      </c>
      <c r="J304" s="492">
        <f t="shared" ref="J304" si="109">(ROUND((+H304/8*5)/3,0))*3</f>
        <v>591537</v>
      </c>
      <c r="K304" s="490">
        <f t="shared" ref="K304" si="110">(ROUND((+H304/8*3)/3,0))*3</f>
        <v>354924</v>
      </c>
      <c r="L304" s="326">
        <f t="shared" ref="L304:O311" si="111">(H304-D304)/D304</f>
        <v>5.5687731098060869E-2</v>
      </c>
      <c r="M304" s="326">
        <f t="shared" si="111"/>
        <v>5.568543817537723E-2</v>
      </c>
      <c r="N304" s="326">
        <f t="shared" si="111"/>
        <v>5.5686429879321979E-2</v>
      </c>
      <c r="O304" s="326">
        <f t="shared" si="111"/>
        <v>5.568989979208866E-2</v>
      </c>
      <c r="P304" s="450">
        <f t="shared" ref="P304:P337" si="112">ROUND($D304*(1+$G$11)/3,0)*3</f>
        <v>926121</v>
      </c>
      <c r="Q304" s="460">
        <v>20340</v>
      </c>
      <c r="R304" s="392"/>
      <c r="S304" s="142"/>
    </row>
    <row r="305" spans="2:19" s="14" customFormat="1" ht="15.75" thickBot="1" x14ac:dyDescent="0.25">
      <c r="B305" s="280" t="s">
        <v>585</v>
      </c>
      <c r="C305" s="149">
        <v>2</v>
      </c>
      <c r="D305" s="346">
        <v>909987</v>
      </c>
      <c r="E305" s="285">
        <v>682491</v>
      </c>
      <c r="F305" s="285">
        <v>568743</v>
      </c>
      <c r="G305" s="285">
        <v>341244</v>
      </c>
      <c r="H305" s="470">
        <f t="shared" si="107"/>
        <v>960357</v>
      </c>
      <c r="I305" s="490">
        <f t="shared" si="108"/>
        <v>720267</v>
      </c>
      <c r="J305" s="492">
        <f t="shared" ref="J305:J311" si="113">(ROUND((+H305/8*5)/3,0))*3</f>
        <v>600222</v>
      </c>
      <c r="K305" s="490">
        <f t="shared" ref="K305:K311" si="114">(ROUND((+H305/8*3)/3,0))*3</f>
        <v>360135</v>
      </c>
      <c r="L305" s="326">
        <f t="shared" si="111"/>
        <v>5.5352439100778361E-2</v>
      </c>
      <c r="M305" s="326">
        <f t="shared" si="111"/>
        <v>5.5350180441939893E-2</v>
      </c>
      <c r="N305" s="326">
        <f t="shared" si="111"/>
        <v>5.5348373518443301E-2</v>
      </c>
      <c r="O305" s="326">
        <f t="shared" si="111"/>
        <v>5.5359215107078807E-2</v>
      </c>
      <c r="P305" s="450">
        <f t="shared" si="112"/>
        <v>940017</v>
      </c>
      <c r="Q305" s="460">
        <v>20340</v>
      </c>
      <c r="R305" s="392">
        <f t="shared" ref="R305:R311" si="115">G305/G304-1</f>
        <v>1.4999955383832919E-2</v>
      </c>
      <c r="S305" s="142"/>
    </row>
    <row r="306" spans="2:19" s="14" customFormat="1" ht="15.75" thickBot="1" x14ac:dyDescent="0.25">
      <c r="B306" s="280" t="s">
        <v>594</v>
      </c>
      <c r="C306" s="149">
        <v>3</v>
      </c>
      <c r="D306" s="346">
        <v>923640</v>
      </c>
      <c r="E306" s="285">
        <v>692730</v>
      </c>
      <c r="F306" s="285">
        <v>577275</v>
      </c>
      <c r="G306" s="285">
        <v>346365</v>
      </c>
      <c r="H306" s="470">
        <f t="shared" si="107"/>
        <v>974460</v>
      </c>
      <c r="I306" s="490">
        <f t="shared" si="108"/>
        <v>730845</v>
      </c>
      <c r="J306" s="492">
        <f t="shared" si="113"/>
        <v>609039</v>
      </c>
      <c r="K306" s="490">
        <f t="shared" si="114"/>
        <v>365424</v>
      </c>
      <c r="L306" s="326">
        <f t="shared" si="111"/>
        <v>5.5021436923476677E-2</v>
      </c>
      <c r="M306" s="326">
        <f t="shared" si="111"/>
        <v>5.5021436923476677E-2</v>
      </c>
      <c r="N306" s="326">
        <f t="shared" si="111"/>
        <v>5.502403533844355E-2</v>
      </c>
      <c r="O306" s="326">
        <f t="shared" si="111"/>
        <v>5.5025767615088129E-2</v>
      </c>
      <c r="P306" s="450">
        <f t="shared" si="112"/>
        <v>954120</v>
      </c>
      <c r="Q306" s="460">
        <v>20340</v>
      </c>
      <c r="R306" s="392">
        <f t="shared" si="115"/>
        <v>1.5006857263424322E-2</v>
      </c>
      <c r="S306" s="142"/>
    </row>
    <row r="307" spans="2:19" s="14" customFormat="1" ht="15.75" thickBot="1" x14ac:dyDescent="0.25">
      <c r="B307" s="280" t="s">
        <v>595</v>
      </c>
      <c r="C307" s="149">
        <v>4</v>
      </c>
      <c r="D307" s="346">
        <v>937500</v>
      </c>
      <c r="E307" s="285">
        <v>703125</v>
      </c>
      <c r="F307" s="285">
        <v>585939</v>
      </c>
      <c r="G307" s="285">
        <v>351564</v>
      </c>
      <c r="H307" s="470">
        <f t="shared" si="107"/>
        <v>988779</v>
      </c>
      <c r="I307" s="490">
        <f t="shared" si="108"/>
        <v>741585</v>
      </c>
      <c r="J307" s="492">
        <f t="shared" si="113"/>
        <v>617988</v>
      </c>
      <c r="K307" s="490">
        <f t="shared" si="114"/>
        <v>370791</v>
      </c>
      <c r="L307" s="326">
        <f t="shared" si="111"/>
        <v>5.4697599999999999E-2</v>
      </c>
      <c r="M307" s="326">
        <f t="shared" si="111"/>
        <v>5.4698666666666666E-2</v>
      </c>
      <c r="N307" s="326">
        <f t="shared" si="111"/>
        <v>5.4696819976140863E-2</v>
      </c>
      <c r="O307" s="326">
        <f t="shared" si="111"/>
        <v>5.4689899989760045E-2</v>
      </c>
      <c r="P307" s="450">
        <f t="shared" si="112"/>
        <v>968439</v>
      </c>
      <c r="Q307" s="460">
        <v>20340</v>
      </c>
      <c r="R307" s="392">
        <f t="shared" si="115"/>
        <v>1.501017712528685E-2</v>
      </c>
      <c r="S307" s="142"/>
    </row>
    <row r="308" spans="2:19" s="14" customFormat="1" ht="15.75" thickBot="1" x14ac:dyDescent="0.25">
      <c r="B308" s="280" t="s">
        <v>596</v>
      </c>
      <c r="C308" s="149">
        <v>5</v>
      </c>
      <c r="D308" s="346">
        <v>951558</v>
      </c>
      <c r="E308" s="285">
        <v>713670</v>
      </c>
      <c r="F308" s="285">
        <v>594723</v>
      </c>
      <c r="G308" s="285">
        <v>356835</v>
      </c>
      <c r="H308" s="470">
        <f t="shared" si="107"/>
        <v>1003299</v>
      </c>
      <c r="I308" s="490">
        <f t="shared" si="108"/>
        <v>752475</v>
      </c>
      <c r="J308" s="492">
        <f t="shared" si="113"/>
        <v>627063</v>
      </c>
      <c r="K308" s="490">
        <f t="shared" si="114"/>
        <v>376236</v>
      </c>
      <c r="L308" s="326">
        <f t="shared" si="111"/>
        <v>5.4375035468148029E-2</v>
      </c>
      <c r="M308" s="326">
        <f t="shared" si="111"/>
        <v>5.4373870276178064E-2</v>
      </c>
      <c r="N308" s="326">
        <f t="shared" si="111"/>
        <v>5.4378256768276997E-2</v>
      </c>
      <c r="O308" s="326">
        <f t="shared" si="111"/>
        <v>5.4369666652654587E-2</v>
      </c>
      <c r="P308" s="450">
        <f t="shared" si="112"/>
        <v>982959</v>
      </c>
      <c r="Q308" s="460">
        <v>20340</v>
      </c>
      <c r="R308" s="392">
        <f t="shared" si="115"/>
        <v>1.4993002696521929E-2</v>
      </c>
      <c r="S308" s="142"/>
    </row>
    <row r="309" spans="2:19" s="14" customFormat="1" ht="15.75" customHeight="1" thickBot="1" x14ac:dyDescent="0.25">
      <c r="B309" s="280" t="s">
        <v>597</v>
      </c>
      <c r="C309" s="149">
        <v>6</v>
      </c>
      <c r="D309" s="346">
        <v>965835</v>
      </c>
      <c r="E309" s="285">
        <v>724377</v>
      </c>
      <c r="F309" s="285">
        <v>603648</v>
      </c>
      <c r="G309" s="285">
        <v>362187</v>
      </c>
      <c r="H309" s="470">
        <f t="shared" si="107"/>
        <v>1018047</v>
      </c>
      <c r="I309" s="490">
        <f t="shared" si="108"/>
        <v>763536</v>
      </c>
      <c r="J309" s="492">
        <f t="shared" si="113"/>
        <v>636279</v>
      </c>
      <c r="K309" s="490">
        <f t="shared" si="114"/>
        <v>381768</v>
      </c>
      <c r="L309" s="326">
        <f t="shared" si="111"/>
        <v>5.4058923107984283E-2</v>
      </c>
      <c r="M309" s="326">
        <f t="shared" si="111"/>
        <v>5.4058867136863815E-2</v>
      </c>
      <c r="N309" s="326">
        <f t="shared" si="111"/>
        <v>5.4056337468193383E-2</v>
      </c>
      <c r="O309" s="326">
        <f t="shared" si="111"/>
        <v>5.4063232529052672E-2</v>
      </c>
      <c r="P309" s="450">
        <f t="shared" si="112"/>
        <v>997707</v>
      </c>
      <c r="Q309" s="460">
        <v>20340</v>
      </c>
      <c r="R309" s="392">
        <f t="shared" si="115"/>
        <v>1.499852873176688E-2</v>
      </c>
      <c r="S309" s="142"/>
    </row>
    <row r="310" spans="2:19" s="14" customFormat="1" ht="24.75" thickBot="1" x14ac:dyDescent="0.25">
      <c r="B310" s="280" t="s">
        <v>598</v>
      </c>
      <c r="C310" s="149">
        <v>7</v>
      </c>
      <c r="D310" s="346">
        <v>980316</v>
      </c>
      <c r="E310" s="285">
        <v>735237</v>
      </c>
      <c r="F310" s="285">
        <v>612699</v>
      </c>
      <c r="G310" s="285">
        <v>367620</v>
      </c>
      <c r="H310" s="470">
        <f t="shared" si="107"/>
        <v>1033005</v>
      </c>
      <c r="I310" s="494">
        <f t="shared" si="108"/>
        <v>774753</v>
      </c>
      <c r="J310" s="496">
        <f t="shared" si="113"/>
        <v>645627</v>
      </c>
      <c r="K310" s="494">
        <f t="shared" si="114"/>
        <v>387378</v>
      </c>
      <c r="L310" s="326">
        <f t="shared" si="111"/>
        <v>5.3746955063469333E-2</v>
      </c>
      <c r="M310" s="326">
        <f t="shared" si="111"/>
        <v>5.3745934984229575E-2</v>
      </c>
      <c r="N310" s="326">
        <f t="shared" si="111"/>
        <v>5.3742539158705985E-2</v>
      </c>
      <c r="O310" s="326">
        <f t="shared" si="111"/>
        <v>5.3745715684674393E-2</v>
      </c>
      <c r="P310" s="450">
        <f t="shared" si="112"/>
        <v>1012665</v>
      </c>
      <c r="Q310" s="460">
        <v>20340</v>
      </c>
      <c r="R310" s="392">
        <f t="shared" si="115"/>
        <v>1.5000538395911533E-2</v>
      </c>
      <c r="S310" s="142"/>
    </row>
    <row r="311" spans="2:19" s="14" customFormat="1" ht="15.75" thickBot="1" x14ac:dyDescent="0.25">
      <c r="B311" s="280" t="s">
        <v>599</v>
      </c>
      <c r="C311" s="149">
        <v>8</v>
      </c>
      <c r="D311" s="346">
        <v>995022</v>
      </c>
      <c r="E311" s="285">
        <v>746268</v>
      </c>
      <c r="F311" s="285">
        <v>621888</v>
      </c>
      <c r="G311" s="285">
        <v>373134</v>
      </c>
      <c r="H311" s="478">
        <f t="shared" si="107"/>
        <v>1048197</v>
      </c>
      <c r="I311" s="491">
        <f t="shared" si="108"/>
        <v>786147</v>
      </c>
      <c r="J311" s="493">
        <f t="shared" si="113"/>
        <v>655122</v>
      </c>
      <c r="K311" s="491">
        <f t="shared" si="114"/>
        <v>393075</v>
      </c>
      <c r="L311" s="326">
        <f t="shared" si="111"/>
        <v>5.3441029444575093E-2</v>
      </c>
      <c r="M311" s="326">
        <f t="shared" si="111"/>
        <v>5.3437907025358181E-2</v>
      </c>
      <c r="N311" s="326">
        <f t="shared" si="111"/>
        <v>5.3440490892250697E-2</v>
      </c>
      <c r="O311" s="326">
        <f t="shared" si="111"/>
        <v>5.3441927028895789E-2</v>
      </c>
      <c r="P311" s="450">
        <f t="shared" si="112"/>
        <v>1027857</v>
      </c>
      <c r="Q311" s="460">
        <v>20340</v>
      </c>
      <c r="R311" s="392">
        <f t="shared" si="115"/>
        <v>1.4999183939937932E-2</v>
      </c>
      <c r="S311" s="142"/>
    </row>
    <row r="312" spans="2:19" s="14" customFormat="1" ht="12" customHeight="1" x14ac:dyDescent="0.25">
      <c r="B312" s="280" t="s">
        <v>600</v>
      </c>
      <c r="C312" s="97"/>
      <c r="D312" s="43"/>
      <c r="E312" s="97"/>
      <c r="F312" s="97"/>
      <c r="G312" s="97"/>
      <c r="H312" s="303"/>
      <c r="I312" s="97"/>
      <c r="J312" s="97"/>
      <c r="K312" s="98"/>
      <c r="L312" s="325"/>
      <c r="M312" s="325"/>
      <c r="N312" s="325"/>
      <c r="O312" s="325"/>
      <c r="P312" s="360"/>
      <c r="R312" s="392"/>
    </row>
    <row r="313" spans="2:19" s="14" customFormat="1" x14ac:dyDescent="0.25">
      <c r="B313" s="280" t="s">
        <v>601</v>
      </c>
      <c r="C313" s="97"/>
      <c r="D313" s="43"/>
      <c r="E313" s="97"/>
      <c r="F313" s="97"/>
      <c r="G313" s="97"/>
      <c r="H313" s="303"/>
      <c r="I313" s="97"/>
      <c r="J313" s="97"/>
      <c r="K313" s="98"/>
      <c r="L313" s="325"/>
      <c r="M313" s="325"/>
      <c r="N313" s="325"/>
      <c r="O313" s="325"/>
      <c r="P313" s="360"/>
      <c r="R313" s="392"/>
    </row>
    <row r="314" spans="2:19" s="14" customFormat="1" x14ac:dyDescent="0.25">
      <c r="B314" s="280" t="s">
        <v>602</v>
      </c>
      <c r="C314" s="97"/>
      <c r="D314" s="43"/>
      <c r="E314" s="97"/>
      <c r="F314" s="97"/>
      <c r="G314" s="97"/>
      <c r="H314" s="303"/>
      <c r="I314" s="97"/>
      <c r="J314" s="97"/>
      <c r="K314" s="98"/>
      <c r="L314" s="325"/>
      <c r="M314" s="325"/>
      <c r="N314" s="325"/>
      <c r="O314" s="325"/>
      <c r="P314" s="360"/>
      <c r="R314" s="392"/>
    </row>
    <row r="315" spans="2:19" s="14" customFormat="1" x14ac:dyDescent="0.25">
      <c r="B315" s="280" t="s">
        <v>603</v>
      </c>
      <c r="C315" s="97"/>
      <c r="D315" s="43"/>
      <c r="E315" s="97"/>
      <c r="F315" s="97"/>
      <c r="G315" s="97"/>
      <c r="H315" s="303"/>
      <c r="I315" s="97"/>
      <c r="J315" s="97"/>
      <c r="K315" s="98"/>
      <c r="L315" s="325"/>
      <c r="M315" s="325"/>
      <c r="N315" s="325"/>
      <c r="O315" s="325"/>
      <c r="P315" s="360"/>
      <c r="R315" s="392"/>
    </row>
    <row r="316" spans="2:19" s="14" customFormat="1" x14ac:dyDescent="0.25">
      <c r="B316" s="280" t="s">
        <v>604</v>
      </c>
      <c r="C316" s="97"/>
      <c r="D316" s="43"/>
      <c r="E316" s="97"/>
      <c r="F316" s="97"/>
      <c r="G316" s="97"/>
      <c r="H316" s="303"/>
      <c r="I316" s="97"/>
      <c r="J316" s="97"/>
      <c r="K316" s="98"/>
      <c r="L316" s="325"/>
      <c r="M316" s="325"/>
      <c r="N316" s="325"/>
      <c r="O316" s="325"/>
      <c r="P316" s="360"/>
      <c r="R316" s="392"/>
    </row>
    <row r="317" spans="2:19" s="14" customFormat="1" x14ac:dyDescent="0.25">
      <c r="B317" s="280" t="s">
        <v>605</v>
      </c>
      <c r="C317" s="97"/>
      <c r="D317" s="43"/>
      <c r="E317" s="97"/>
      <c r="F317" s="97"/>
      <c r="G317" s="97"/>
      <c r="H317" s="303"/>
      <c r="I317" s="97"/>
      <c r="J317" s="97"/>
      <c r="K317" s="98"/>
      <c r="L317" s="325"/>
      <c r="M317" s="325"/>
      <c r="N317" s="325"/>
      <c r="O317" s="325"/>
      <c r="P317" s="360"/>
      <c r="R317" s="392"/>
    </row>
    <row r="318" spans="2:19" s="14" customFormat="1" ht="24" x14ac:dyDescent="0.25">
      <c r="B318" s="280" t="s">
        <v>606</v>
      </c>
      <c r="C318" s="97"/>
      <c r="D318" s="43"/>
      <c r="E318" s="97"/>
      <c r="F318" s="97"/>
      <c r="G318" s="97"/>
      <c r="H318" s="303"/>
      <c r="I318" s="97"/>
      <c r="J318" s="97"/>
      <c r="K318" s="98"/>
      <c r="L318" s="325"/>
      <c r="M318" s="325"/>
      <c r="N318" s="325"/>
      <c r="O318" s="325"/>
      <c r="P318" s="360"/>
      <c r="R318" s="392"/>
    </row>
    <row r="319" spans="2:19" s="14" customFormat="1" x14ac:dyDescent="0.25">
      <c r="B319" s="280" t="s">
        <v>607</v>
      </c>
      <c r="C319" s="97"/>
      <c r="D319" s="43"/>
      <c r="E319" s="97"/>
      <c r="F319" s="97"/>
      <c r="G319" s="97"/>
      <c r="H319" s="303"/>
      <c r="I319" s="97"/>
      <c r="J319" s="97"/>
      <c r="K319" s="98"/>
      <c r="L319" s="325"/>
      <c r="M319" s="325"/>
      <c r="N319" s="325"/>
      <c r="O319" s="325"/>
      <c r="P319" s="360"/>
      <c r="R319" s="392"/>
    </row>
    <row r="320" spans="2:19" s="14" customFormat="1" x14ac:dyDescent="0.25">
      <c r="B320" s="280" t="s">
        <v>608</v>
      </c>
      <c r="C320" s="97"/>
      <c r="D320" s="43"/>
      <c r="E320" s="97"/>
      <c r="F320" s="97"/>
      <c r="G320" s="97"/>
      <c r="H320" s="303"/>
      <c r="I320" s="97"/>
      <c r="J320" s="97"/>
      <c r="K320" s="98"/>
      <c r="L320" s="325"/>
      <c r="M320" s="325"/>
      <c r="N320" s="325"/>
      <c r="O320" s="325"/>
      <c r="P320" s="360"/>
      <c r="R320" s="392"/>
    </row>
    <row r="321" spans="1:19" s="14" customFormat="1" x14ac:dyDescent="0.25">
      <c r="B321" s="280" t="s">
        <v>609</v>
      </c>
      <c r="C321" s="97"/>
      <c r="D321" s="43"/>
      <c r="E321" s="97"/>
      <c r="F321" s="97"/>
      <c r="G321" s="97"/>
      <c r="H321" s="303"/>
      <c r="I321" s="97"/>
      <c r="J321" s="97"/>
      <c r="K321" s="98"/>
      <c r="L321" s="325"/>
      <c r="M321" s="325"/>
      <c r="N321" s="325"/>
      <c r="O321" s="325"/>
      <c r="P321" s="360"/>
      <c r="R321" s="392"/>
    </row>
    <row r="322" spans="1:19" s="14" customFormat="1" ht="25.5" customHeight="1" x14ac:dyDescent="0.25">
      <c r="B322" s="280" t="s">
        <v>610</v>
      </c>
      <c r="C322" s="97"/>
      <c r="D322" s="43"/>
      <c r="E322" s="97"/>
      <c r="F322" s="97"/>
      <c r="G322" s="97"/>
      <c r="H322" s="303"/>
      <c r="I322" s="97"/>
      <c r="J322" s="97"/>
      <c r="K322" s="98"/>
      <c r="L322" s="325"/>
      <c r="M322" s="325"/>
      <c r="N322" s="325"/>
      <c r="O322" s="325"/>
      <c r="P322" s="360"/>
      <c r="R322" s="392"/>
    </row>
    <row r="323" spans="1:19" s="14" customFormat="1" ht="24" x14ac:dyDescent="0.25">
      <c r="B323" s="280" t="s">
        <v>915</v>
      </c>
      <c r="C323" s="97"/>
      <c r="D323" s="43"/>
      <c r="E323" s="97"/>
      <c r="F323" s="97"/>
      <c r="G323" s="97"/>
      <c r="H323" s="303"/>
      <c r="I323" s="97"/>
      <c r="J323" s="97"/>
      <c r="K323" s="98"/>
      <c r="L323" s="325"/>
      <c r="M323" s="325"/>
      <c r="N323" s="325"/>
      <c r="O323" s="325"/>
      <c r="P323" s="360"/>
      <c r="R323" s="392"/>
    </row>
    <row r="324" spans="1:19" s="14" customFormat="1" x14ac:dyDescent="0.25">
      <c r="B324" s="280" t="s">
        <v>611</v>
      </c>
      <c r="C324" s="97"/>
      <c r="D324" s="43"/>
      <c r="E324" s="97"/>
      <c r="F324" s="97"/>
      <c r="G324" s="97"/>
      <c r="H324" s="303"/>
      <c r="I324" s="97"/>
      <c r="J324" s="97"/>
      <c r="K324" s="98"/>
      <c r="L324" s="325"/>
      <c r="M324" s="325"/>
      <c r="N324" s="325"/>
      <c r="O324" s="325"/>
      <c r="P324" s="360"/>
      <c r="R324" s="392"/>
    </row>
    <row r="325" spans="1:19" s="14" customFormat="1" x14ac:dyDescent="0.25">
      <c r="B325" s="280" t="s">
        <v>612</v>
      </c>
      <c r="C325" s="97"/>
      <c r="D325" s="43"/>
      <c r="E325" s="97"/>
      <c r="F325" s="97"/>
      <c r="G325" s="97"/>
      <c r="H325" s="303"/>
      <c r="I325" s="97"/>
      <c r="J325" s="97"/>
      <c r="K325" s="98"/>
      <c r="L325" s="325"/>
      <c r="M325" s="325"/>
      <c r="N325" s="325"/>
      <c r="O325" s="325"/>
      <c r="P325" s="360"/>
      <c r="R325" s="392"/>
    </row>
    <row r="326" spans="1:19" s="14" customFormat="1" ht="12.75" customHeight="1" x14ac:dyDescent="0.25">
      <c r="B326" s="280" t="s">
        <v>613</v>
      </c>
      <c r="C326" s="97"/>
      <c r="D326" s="43"/>
      <c r="E326" s="97"/>
      <c r="F326" s="97"/>
      <c r="G326" s="97"/>
      <c r="H326" s="303"/>
      <c r="I326" s="97"/>
      <c r="J326" s="97"/>
      <c r="K326" s="98"/>
      <c r="L326" s="325"/>
      <c r="M326" s="325"/>
      <c r="N326" s="325"/>
      <c r="O326" s="325"/>
      <c r="P326" s="360"/>
      <c r="R326" s="392"/>
    </row>
    <row r="327" spans="1:19" s="14" customFormat="1" ht="15.75" thickBot="1" x14ac:dyDescent="0.3">
      <c r="B327" s="281" t="s">
        <v>614</v>
      </c>
      <c r="C327" s="100"/>
      <c r="D327" s="252"/>
      <c r="E327" s="100"/>
      <c r="F327" s="100"/>
      <c r="G327" s="100"/>
      <c r="H327" s="304"/>
      <c r="I327" s="100"/>
      <c r="J327" s="100"/>
      <c r="K327" s="101"/>
      <c r="L327" s="325"/>
      <c r="M327" s="325"/>
      <c r="N327" s="325"/>
      <c r="O327" s="325"/>
      <c r="P327" s="360"/>
      <c r="R327" s="392"/>
    </row>
    <row r="328" spans="1:19" s="14" customFormat="1" ht="15.75" thickBot="1" x14ac:dyDescent="0.25">
      <c r="A328" s="14">
        <v>17</v>
      </c>
      <c r="B328" s="279" t="s">
        <v>615</v>
      </c>
      <c r="C328" s="152">
        <v>1</v>
      </c>
      <c r="D328" s="351">
        <v>1025091</v>
      </c>
      <c r="E328" s="353">
        <v>768819</v>
      </c>
      <c r="F328" s="353">
        <v>640683</v>
      </c>
      <c r="G328" s="353">
        <v>384408</v>
      </c>
      <c r="H328" s="470">
        <f t="shared" ref="H328:H337" si="116">P328+Q328</f>
        <v>1079259</v>
      </c>
      <c r="I328" s="490">
        <f t="shared" ref="I328:I337" si="117">(ROUND((+H328/8*6)/3,0))*3</f>
        <v>809445</v>
      </c>
      <c r="J328" s="492">
        <f t="shared" ref="J328" si="118">(ROUND((+H328/8*5)/3,0))*3</f>
        <v>674538</v>
      </c>
      <c r="K328" s="490">
        <f t="shared" ref="K328" si="119">(ROUND((+H328/8*3)/3,0))*3</f>
        <v>404721</v>
      </c>
      <c r="L328" s="326">
        <f t="shared" ref="L328:L337" si="120">(H328-D328)/D328</f>
        <v>5.2842137917511717E-2</v>
      </c>
      <c r="M328" s="326">
        <f t="shared" ref="M328:M337" si="121">(I328-E328)/E328</f>
        <v>5.2842086368833238E-2</v>
      </c>
      <c r="N328" s="326">
        <f t="shared" ref="N328:N337" si="122">(J328-F328)/F328</f>
        <v>5.2842045129962871E-2</v>
      </c>
      <c r="O328" s="326">
        <f t="shared" ref="O328:O337" si="123">(K328-G328)/G328</f>
        <v>5.2842292564150593E-2</v>
      </c>
      <c r="P328" s="450">
        <f t="shared" si="112"/>
        <v>1058919</v>
      </c>
      <c r="Q328" s="460">
        <v>20340</v>
      </c>
      <c r="R328" s="392"/>
      <c r="S328" s="142"/>
    </row>
    <row r="329" spans="1:19" s="14" customFormat="1" ht="15.75" thickBot="1" x14ac:dyDescent="0.25">
      <c r="B329" s="280" t="s">
        <v>616</v>
      </c>
      <c r="C329" s="149">
        <v>2</v>
      </c>
      <c r="D329" s="346">
        <v>1040472</v>
      </c>
      <c r="E329" s="285">
        <v>780354</v>
      </c>
      <c r="F329" s="285">
        <v>650295</v>
      </c>
      <c r="G329" s="285">
        <v>390177</v>
      </c>
      <c r="H329" s="470">
        <f t="shared" si="116"/>
        <v>1095147</v>
      </c>
      <c r="I329" s="490">
        <f t="shared" si="117"/>
        <v>821361</v>
      </c>
      <c r="J329" s="492">
        <f t="shared" ref="J329:J337" si="124">(ROUND((+H329/8*5)/3,0))*3</f>
        <v>684468</v>
      </c>
      <c r="K329" s="490">
        <f t="shared" ref="K329:K337" si="125">(ROUND((+H329/8*3)/3,0))*3</f>
        <v>410679</v>
      </c>
      <c r="L329" s="326">
        <f t="shared" si="120"/>
        <v>5.2548266555947687E-2</v>
      </c>
      <c r="M329" s="326">
        <f t="shared" si="121"/>
        <v>5.2549227658216659E-2</v>
      </c>
      <c r="N329" s="326">
        <f t="shared" si="122"/>
        <v>5.2549996540031833E-2</v>
      </c>
      <c r="O329" s="326">
        <f t="shared" si="123"/>
        <v>5.2545383249140772E-2</v>
      </c>
      <c r="P329" s="450">
        <f t="shared" si="112"/>
        <v>1074807</v>
      </c>
      <c r="Q329" s="460">
        <v>20340</v>
      </c>
      <c r="R329" s="392">
        <f t="shared" ref="R329:R337" si="126">G329/G328-1</f>
        <v>1.5007492039707859E-2</v>
      </c>
      <c r="S329" s="142"/>
    </row>
    <row r="330" spans="1:19" s="14" customFormat="1" ht="15.75" thickBot="1" x14ac:dyDescent="0.25">
      <c r="B330" s="280" t="s">
        <v>617</v>
      </c>
      <c r="C330" s="149">
        <v>3</v>
      </c>
      <c r="D330" s="346">
        <v>1056069</v>
      </c>
      <c r="E330" s="285">
        <v>792051</v>
      </c>
      <c r="F330" s="285">
        <v>660042</v>
      </c>
      <c r="G330" s="285">
        <v>396027</v>
      </c>
      <c r="H330" s="470">
        <f t="shared" si="116"/>
        <v>1111260</v>
      </c>
      <c r="I330" s="490">
        <f t="shared" si="117"/>
        <v>833445</v>
      </c>
      <c r="J330" s="492">
        <f t="shared" si="124"/>
        <v>694539</v>
      </c>
      <c r="K330" s="490">
        <f t="shared" si="125"/>
        <v>416724</v>
      </c>
      <c r="L330" s="326">
        <f t="shared" si="120"/>
        <v>5.2260789777940644E-2</v>
      </c>
      <c r="M330" s="326">
        <f t="shared" si="121"/>
        <v>5.2261786172860078E-2</v>
      </c>
      <c r="N330" s="326">
        <f t="shared" si="122"/>
        <v>5.2264855872808096E-2</v>
      </c>
      <c r="O330" s="326">
        <f t="shared" si="123"/>
        <v>5.2261588225045265E-2</v>
      </c>
      <c r="P330" s="450">
        <f t="shared" si="112"/>
        <v>1090920</v>
      </c>
      <c r="Q330" s="460">
        <v>20340</v>
      </c>
      <c r="R330" s="392">
        <f t="shared" si="126"/>
        <v>1.4993195395935688E-2</v>
      </c>
      <c r="S330" s="142"/>
    </row>
    <row r="331" spans="1:19" s="14" customFormat="1" ht="15.75" thickBot="1" x14ac:dyDescent="0.25">
      <c r="B331" s="280" t="s">
        <v>618</v>
      </c>
      <c r="C331" s="149">
        <v>4</v>
      </c>
      <c r="D331" s="346">
        <v>1071918</v>
      </c>
      <c r="E331" s="285">
        <v>803940</v>
      </c>
      <c r="F331" s="285">
        <v>669948</v>
      </c>
      <c r="G331" s="285">
        <v>401970</v>
      </c>
      <c r="H331" s="470">
        <f t="shared" si="116"/>
        <v>1127631</v>
      </c>
      <c r="I331" s="490">
        <f t="shared" si="117"/>
        <v>845724</v>
      </c>
      <c r="J331" s="492">
        <f t="shared" si="124"/>
        <v>704769</v>
      </c>
      <c r="K331" s="490">
        <f t="shared" si="125"/>
        <v>422862</v>
      </c>
      <c r="L331" s="326">
        <f t="shared" si="120"/>
        <v>5.1975057793599885E-2</v>
      </c>
      <c r="M331" s="326">
        <f t="shared" si="121"/>
        <v>5.1974027912530786E-2</v>
      </c>
      <c r="N331" s="326">
        <f t="shared" si="122"/>
        <v>5.1975675724086047E-2</v>
      </c>
      <c r="O331" s="326">
        <f t="shared" si="123"/>
        <v>5.1974027912530786E-2</v>
      </c>
      <c r="P331" s="450">
        <f t="shared" si="112"/>
        <v>1107291</v>
      </c>
      <c r="Q331" s="460">
        <v>20340</v>
      </c>
      <c r="R331" s="392">
        <f t="shared" si="126"/>
        <v>1.5006552583535893E-2</v>
      </c>
      <c r="S331" s="142"/>
    </row>
    <row r="332" spans="1:19" s="14" customFormat="1" ht="15.75" thickBot="1" x14ac:dyDescent="0.25">
      <c r="B332" s="280" t="s">
        <v>619</v>
      </c>
      <c r="C332" s="149">
        <v>5</v>
      </c>
      <c r="D332" s="346">
        <v>1087986</v>
      </c>
      <c r="E332" s="285">
        <v>815991</v>
      </c>
      <c r="F332" s="285">
        <v>679992</v>
      </c>
      <c r="G332" s="285">
        <v>407994</v>
      </c>
      <c r="H332" s="470">
        <f t="shared" si="116"/>
        <v>1144230</v>
      </c>
      <c r="I332" s="490">
        <f t="shared" si="117"/>
        <v>858174</v>
      </c>
      <c r="J332" s="492">
        <f t="shared" si="124"/>
        <v>715143</v>
      </c>
      <c r="K332" s="490">
        <f t="shared" si="125"/>
        <v>429087</v>
      </c>
      <c r="L332" s="326">
        <f t="shared" si="120"/>
        <v>5.1695518140858432E-2</v>
      </c>
      <c r="M332" s="326">
        <f t="shared" si="121"/>
        <v>5.1695423111284312E-2</v>
      </c>
      <c r="N332" s="326">
        <f t="shared" si="122"/>
        <v>5.1693255214767232E-2</v>
      </c>
      <c r="O332" s="326">
        <f t="shared" si="123"/>
        <v>5.1699289695436697E-2</v>
      </c>
      <c r="P332" s="450">
        <f t="shared" si="112"/>
        <v>1123890</v>
      </c>
      <c r="Q332" s="460">
        <v>20340</v>
      </c>
      <c r="R332" s="392">
        <f t="shared" si="126"/>
        <v>1.4986192999477677E-2</v>
      </c>
      <c r="S332" s="142"/>
    </row>
    <row r="333" spans="1:19" s="14" customFormat="1" ht="15.75" customHeight="1" thickBot="1" x14ac:dyDescent="0.25">
      <c r="B333" s="280" t="s">
        <v>620</v>
      </c>
      <c r="C333" s="149">
        <v>6</v>
      </c>
      <c r="D333" s="346">
        <v>1104312</v>
      </c>
      <c r="E333" s="285">
        <v>828234</v>
      </c>
      <c r="F333" s="285">
        <v>690195</v>
      </c>
      <c r="G333" s="285">
        <v>414117</v>
      </c>
      <c r="H333" s="470">
        <f t="shared" si="116"/>
        <v>1161093</v>
      </c>
      <c r="I333" s="490">
        <f t="shared" si="117"/>
        <v>870819</v>
      </c>
      <c r="J333" s="492">
        <f t="shared" si="124"/>
        <v>725682</v>
      </c>
      <c r="K333" s="490">
        <f t="shared" si="125"/>
        <v>435411</v>
      </c>
      <c r="L333" s="326">
        <f t="shared" si="120"/>
        <v>5.1417534175124423E-2</v>
      </c>
      <c r="M333" s="326">
        <f t="shared" si="121"/>
        <v>5.1416628633936784E-2</v>
      </c>
      <c r="N333" s="326">
        <f t="shared" si="122"/>
        <v>5.1415904200986677E-2</v>
      </c>
      <c r="O333" s="326">
        <f t="shared" si="123"/>
        <v>5.1420250798687325E-2</v>
      </c>
      <c r="P333" s="450">
        <f t="shared" si="112"/>
        <v>1140753</v>
      </c>
      <c r="Q333" s="460">
        <v>20340</v>
      </c>
      <c r="R333" s="392">
        <f t="shared" si="126"/>
        <v>1.5007573640788863E-2</v>
      </c>
      <c r="S333" s="142"/>
    </row>
    <row r="334" spans="1:19" s="14" customFormat="1" ht="24.75" thickBot="1" x14ac:dyDescent="0.25">
      <c r="B334" s="280" t="s">
        <v>621</v>
      </c>
      <c r="C334" s="149">
        <v>7</v>
      </c>
      <c r="D334" s="346">
        <v>1120878</v>
      </c>
      <c r="E334" s="285">
        <v>840660</v>
      </c>
      <c r="F334" s="285">
        <v>700548</v>
      </c>
      <c r="G334" s="285">
        <v>420330</v>
      </c>
      <c r="H334" s="470">
        <f t="shared" si="116"/>
        <v>1178208</v>
      </c>
      <c r="I334" s="494">
        <f t="shared" si="117"/>
        <v>883656</v>
      </c>
      <c r="J334" s="496">
        <f t="shared" si="124"/>
        <v>736380</v>
      </c>
      <c r="K334" s="494">
        <f t="shared" si="125"/>
        <v>441828</v>
      </c>
      <c r="L334" s="326">
        <f t="shared" si="120"/>
        <v>5.114740408858056E-2</v>
      </c>
      <c r="M334" s="326">
        <f t="shared" si="121"/>
        <v>5.1145528513310973E-2</v>
      </c>
      <c r="N334" s="326">
        <f t="shared" si="122"/>
        <v>5.1148529436955067E-2</v>
      </c>
      <c r="O334" s="326">
        <f t="shared" si="123"/>
        <v>5.1145528513310973E-2</v>
      </c>
      <c r="P334" s="450">
        <f t="shared" si="112"/>
        <v>1157868</v>
      </c>
      <c r="Q334" s="460">
        <v>20340</v>
      </c>
      <c r="R334" s="392">
        <f t="shared" si="126"/>
        <v>1.5003006396743013E-2</v>
      </c>
      <c r="S334" s="142"/>
    </row>
    <row r="335" spans="1:19" s="14" customFormat="1" ht="15.75" thickBot="1" x14ac:dyDescent="0.25">
      <c r="B335" s="280" t="s">
        <v>622</v>
      </c>
      <c r="C335" s="149">
        <v>8</v>
      </c>
      <c r="D335" s="346">
        <v>1137693</v>
      </c>
      <c r="E335" s="285">
        <v>853269</v>
      </c>
      <c r="F335" s="285">
        <v>711057</v>
      </c>
      <c r="G335" s="285">
        <v>426636</v>
      </c>
      <c r="H335" s="470">
        <f t="shared" si="116"/>
        <v>1195578</v>
      </c>
      <c r="I335" s="490">
        <f t="shared" si="117"/>
        <v>896685</v>
      </c>
      <c r="J335" s="492">
        <f t="shared" si="124"/>
        <v>747237</v>
      </c>
      <c r="K335" s="490">
        <f t="shared" si="125"/>
        <v>448341</v>
      </c>
      <c r="L335" s="326">
        <f t="shared" si="120"/>
        <v>5.0879279383805646E-2</v>
      </c>
      <c r="M335" s="326">
        <f t="shared" si="121"/>
        <v>5.0881961022842738E-2</v>
      </c>
      <c r="N335" s="326">
        <f t="shared" si="122"/>
        <v>5.0881996801944149E-2</v>
      </c>
      <c r="O335" s="326">
        <f t="shared" si="123"/>
        <v>5.0874750372683034E-2</v>
      </c>
      <c r="P335" s="450">
        <f t="shared" si="112"/>
        <v>1175238</v>
      </c>
      <c r="Q335" s="460">
        <v>20340</v>
      </c>
      <c r="R335" s="392">
        <f t="shared" si="126"/>
        <v>1.5002498037256506E-2</v>
      </c>
      <c r="S335" s="142"/>
    </row>
    <row r="336" spans="1:19" s="14" customFormat="1" ht="13.5" customHeight="1" thickBot="1" x14ac:dyDescent="0.25">
      <c r="B336" s="280" t="s">
        <v>623</v>
      </c>
      <c r="C336" s="149">
        <v>9</v>
      </c>
      <c r="D336" s="346">
        <v>1154751</v>
      </c>
      <c r="E336" s="285">
        <v>866064</v>
      </c>
      <c r="F336" s="285">
        <v>721719</v>
      </c>
      <c r="G336" s="285">
        <v>433032</v>
      </c>
      <c r="H336" s="470">
        <f t="shared" si="116"/>
        <v>1213197</v>
      </c>
      <c r="I336" s="490">
        <f t="shared" si="117"/>
        <v>909897</v>
      </c>
      <c r="J336" s="492">
        <f t="shared" si="124"/>
        <v>758247</v>
      </c>
      <c r="K336" s="490">
        <f t="shared" si="125"/>
        <v>454950</v>
      </c>
      <c r="L336" s="326">
        <f t="shared" si="120"/>
        <v>5.0613508886331336E-2</v>
      </c>
      <c r="M336" s="326">
        <f t="shared" si="121"/>
        <v>5.0611733082081695E-2</v>
      </c>
      <c r="N336" s="326">
        <f t="shared" si="122"/>
        <v>5.06124959991354E-2</v>
      </c>
      <c r="O336" s="326">
        <f t="shared" si="123"/>
        <v>5.0615197029318847E-2</v>
      </c>
      <c r="P336" s="450">
        <f t="shared" si="112"/>
        <v>1192857</v>
      </c>
      <c r="Q336" s="460">
        <v>20340</v>
      </c>
      <c r="R336" s="392">
        <f t="shared" si="126"/>
        <v>1.4991702528619255E-2</v>
      </c>
      <c r="S336" s="142"/>
    </row>
    <row r="337" spans="2:19" s="14" customFormat="1" ht="15.75" thickBot="1" x14ac:dyDescent="0.25">
      <c r="B337" s="280" t="s">
        <v>624</v>
      </c>
      <c r="C337" s="149">
        <v>10</v>
      </c>
      <c r="D337" s="346">
        <v>1172076</v>
      </c>
      <c r="E337" s="285">
        <v>879057</v>
      </c>
      <c r="F337" s="285">
        <v>732549</v>
      </c>
      <c r="G337" s="285">
        <v>439530</v>
      </c>
      <c r="H337" s="478">
        <f t="shared" si="116"/>
        <v>1231095</v>
      </c>
      <c r="I337" s="491">
        <f t="shared" si="117"/>
        <v>923322</v>
      </c>
      <c r="J337" s="493">
        <f t="shared" si="124"/>
        <v>769434</v>
      </c>
      <c r="K337" s="491">
        <f t="shared" si="125"/>
        <v>461661</v>
      </c>
      <c r="L337" s="326">
        <f t="shared" si="120"/>
        <v>5.0354243240199444E-2</v>
      </c>
      <c r="M337" s="326">
        <f t="shared" si="121"/>
        <v>5.0355096427194143E-2</v>
      </c>
      <c r="N337" s="326">
        <f t="shared" si="122"/>
        <v>5.0351580576862433E-2</v>
      </c>
      <c r="O337" s="326">
        <f t="shared" si="123"/>
        <v>5.0351511842195072E-2</v>
      </c>
      <c r="P337" s="450">
        <f t="shared" si="112"/>
        <v>1210755</v>
      </c>
      <c r="Q337" s="460">
        <v>20340</v>
      </c>
      <c r="R337" s="392">
        <f t="shared" si="126"/>
        <v>1.500581943135848E-2</v>
      </c>
      <c r="S337" s="142"/>
    </row>
    <row r="338" spans="2:19" s="14" customFormat="1" x14ac:dyDescent="0.25">
      <c r="B338" s="280" t="s">
        <v>625</v>
      </c>
      <c r="C338" s="97"/>
      <c r="D338" s="300"/>
      <c r="E338" s="97"/>
      <c r="F338" s="97"/>
      <c r="G338" s="97"/>
      <c r="H338" s="303"/>
      <c r="I338" s="97"/>
      <c r="J338" s="97"/>
      <c r="K338" s="98"/>
      <c r="L338" s="325"/>
      <c r="M338" s="325"/>
      <c r="N338" s="325"/>
      <c r="O338" s="325"/>
      <c r="P338" s="360"/>
      <c r="R338" s="392"/>
    </row>
    <row r="339" spans="2:19" s="14" customFormat="1" x14ac:dyDescent="0.25">
      <c r="B339" s="280" t="s">
        <v>626</v>
      </c>
      <c r="C339" s="97"/>
      <c r="D339" s="300"/>
      <c r="E339" s="97"/>
      <c r="F339" s="97"/>
      <c r="G339" s="97"/>
      <c r="H339" s="303"/>
      <c r="I339" s="97"/>
      <c r="J339" s="97"/>
      <c r="K339" s="98"/>
      <c r="L339" s="325"/>
      <c r="M339" s="325"/>
      <c r="N339" s="325"/>
      <c r="O339" s="325"/>
      <c r="P339" s="360"/>
      <c r="R339" s="392"/>
    </row>
    <row r="340" spans="2:19" s="14" customFormat="1" x14ac:dyDescent="0.25">
      <c r="B340" s="280" t="s">
        <v>627</v>
      </c>
      <c r="C340" s="97"/>
      <c r="D340" s="300"/>
      <c r="E340" s="97"/>
      <c r="F340" s="97"/>
      <c r="G340" s="97"/>
      <c r="H340" s="303"/>
      <c r="I340" s="97"/>
      <c r="J340" s="97"/>
      <c r="K340" s="98"/>
      <c r="L340" s="325"/>
      <c r="M340" s="325"/>
      <c r="N340" s="325"/>
      <c r="O340" s="325"/>
      <c r="P340" s="360"/>
      <c r="R340" s="392"/>
    </row>
    <row r="341" spans="2:19" s="14" customFormat="1" x14ac:dyDescent="0.25">
      <c r="B341" s="280" t="s">
        <v>628</v>
      </c>
      <c r="C341" s="97"/>
      <c r="D341" s="300"/>
      <c r="E341" s="97"/>
      <c r="F341" s="97"/>
      <c r="G341" s="97"/>
      <c r="H341" s="303"/>
      <c r="I341" s="97"/>
      <c r="J341" s="97"/>
      <c r="K341" s="98"/>
      <c r="L341" s="325"/>
      <c r="M341" s="325"/>
      <c r="N341" s="325"/>
      <c r="O341" s="325"/>
      <c r="P341" s="360"/>
      <c r="R341" s="392"/>
    </row>
    <row r="342" spans="2:19" s="14" customFormat="1" ht="24" x14ac:dyDescent="0.25">
      <c r="B342" s="280" t="s">
        <v>629</v>
      </c>
      <c r="C342" s="97"/>
      <c r="D342" s="300"/>
      <c r="E342" s="97"/>
      <c r="F342" s="97"/>
      <c r="G342" s="97"/>
      <c r="H342" s="303"/>
      <c r="I342" s="97"/>
      <c r="J342" s="97"/>
      <c r="K342" s="98"/>
      <c r="L342" s="325"/>
      <c r="M342" s="325"/>
      <c r="N342" s="325"/>
      <c r="O342" s="325"/>
      <c r="P342" s="360"/>
      <c r="R342" s="392"/>
    </row>
    <row r="343" spans="2:19" s="14" customFormat="1" x14ac:dyDescent="0.25">
      <c r="B343" s="280" t="s">
        <v>630</v>
      </c>
      <c r="C343" s="97"/>
      <c r="D343" s="300"/>
      <c r="E343" s="97"/>
      <c r="F343" s="97"/>
      <c r="G343" s="97"/>
      <c r="H343" s="303"/>
      <c r="I343" s="97"/>
      <c r="J343" s="97"/>
      <c r="K343" s="98"/>
      <c r="L343" s="325"/>
      <c r="M343" s="325"/>
      <c r="N343" s="325"/>
      <c r="O343" s="325"/>
      <c r="P343" s="360"/>
      <c r="R343" s="392"/>
    </row>
    <row r="344" spans="2:19" s="14" customFormat="1" x14ac:dyDescent="0.25">
      <c r="B344" s="280" t="s">
        <v>631</v>
      </c>
      <c r="C344" s="97"/>
      <c r="D344" s="300"/>
      <c r="E344" s="97"/>
      <c r="F344" s="97"/>
      <c r="G344" s="97"/>
      <c r="H344" s="303"/>
      <c r="I344" s="97"/>
      <c r="J344" s="97"/>
      <c r="K344" s="98"/>
      <c r="L344" s="325"/>
      <c r="M344" s="325"/>
      <c r="N344" s="325"/>
      <c r="O344" s="325"/>
      <c r="P344" s="360"/>
      <c r="R344" s="392"/>
    </row>
    <row r="345" spans="2:19" s="14" customFormat="1" x14ac:dyDescent="0.25">
      <c r="B345" s="280" t="s">
        <v>632</v>
      </c>
      <c r="C345" s="97"/>
      <c r="D345" s="300"/>
      <c r="E345" s="97"/>
      <c r="F345" s="97"/>
      <c r="G345" s="97"/>
      <c r="H345" s="303"/>
      <c r="I345" s="97"/>
      <c r="J345" s="97"/>
      <c r="K345" s="98"/>
      <c r="L345" s="325"/>
      <c r="M345" s="325"/>
      <c r="N345" s="325"/>
      <c r="O345" s="325"/>
      <c r="P345" s="360"/>
      <c r="R345" s="392"/>
    </row>
    <row r="346" spans="2:19" s="14" customFormat="1" ht="24" x14ac:dyDescent="0.25">
      <c r="B346" s="280" t="s">
        <v>633</v>
      </c>
      <c r="C346" s="97"/>
      <c r="D346" s="300"/>
      <c r="E346" s="97"/>
      <c r="F346" s="97"/>
      <c r="G346" s="97"/>
      <c r="H346" s="303"/>
      <c r="I346" s="97"/>
      <c r="J346" s="97"/>
      <c r="K346" s="98"/>
      <c r="L346" s="325"/>
      <c r="M346" s="325"/>
      <c r="N346" s="325"/>
      <c r="O346" s="325"/>
      <c r="P346" s="360"/>
      <c r="R346" s="392"/>
    </row>
    <row r="347" spans="2:19" s="14" customFormat="1" ht="24" x14ac:dyDescent="0.25">
      <c r="B347" s="280" t="s">
        <v>916</v>
      </c>
      <c r="C347" s="97"/>
      <c r="D347" s="300"/>
      <c r="E347" s="97"/>
      <c r="F347" s="97"/>
      <c r="G347" s="97"/>
      <c r="H347" s="303"/>
      <c r="I347" s="97"/>
      <c r="J347" s="97"/>
      <c r="K347" s="98"/>
      <c r="L347" s="325"/>
      <c r="M347" s="325"/>
      <c r="N347" s="325"/>
      <c r="O347" s="325"/>
      <c r="P347" s="360"/>
      <c r="R347" s="392"/>
    </row>
    <row r="348" spans="2:19" s="14" customFormat="1" x14ac:dyDescent="0.25">
      <c r="B348" s="280" t="s">
        <v>634</v>
      </c>
      <c r="C348" s="97"/>
      <c r="D348" s="300"/>
      <c r="E348" s="97"/>
      <c r="F348" s="97"/>
      <c r="G348" s="97"/>
      <c r="H348" s="303"/>
      <c r="I348" s="97"/>
      <c r="J348" s="97"/>
      <c r="K348" s="98"/>
      <c r="L348" s="325"/>
      <c r="M348" s="325"/>
      <c r="N348" s="325"/>
      <c r="O348" s="325"/>
      <c r="P348" s="360"/>
      <c r="R348" s="392"/>
    </row>
    <row r="349" spans="2:19" s="14" customFormat="1" x14ac:dyDescent="0.25">
      <c r="B349" s="280" t="s">
        <v>635</v>
      </c>
      <c r="C349" s="97"/>
      <c r="D349" s="300"/>
      <c r="E349" s="97"/>
      <c r="F349" s="97"/>
      <c r="G349" s="97"/>
      <c r="H349" s="303"/>
      <c r="I349" s="97"/>
      <c r="J349" s="97"/>
      <c r="K349" s="98"/>
      <c r="L349" s="325"/>
      <c r="M349" s="325"/>
      <c r="N349" s="325"/>
      <c r="O349" s="325"/>
      <c r="P349" s="360"/>
      <c r="R349" s="392"/>
    </row>
    <row r="350" spans="2:19" s="14" customFormat="1" ht="14.25" customHeight="1" x14ac:dyDescent="0.25">
      <c r="B350" s="280" t="s">
        <v>636</v>
      </c>
      <c r="C350" s="97"/>
      <c r="D350" s="300"/>
      <c r="E350" s="97"/>
      <c r="F350" s="97"/>
      <c r="G350" s="97"/>
      <c r="H350" s="303"/>
      <c r="I350" s="97"/>
      <c r="J350" s="97"/>
      <c r="K350" s="98"/>
      <c r="L350" s="325"/>
      <c r="M350" s="325"/>
      <c r="N350" s="325"/>
      <c r="O350" s="325"/>
      <c r="P350" s="360"/>
      <c r="R350" s="392"/>
    </row>
    <row r="351" spans="2:19" s="14" customFormat="1" ht="15.75" thickBot="1" x14ac:dyDescent="0.3">
      <c r="B351" s="281" t="s">
        <v>637</v>
      </c>
      <c r="C351" s="100"/>
      <c r="D351" s="294"/>
      <c r="E351" s="100"/>
      <c r="F351" s="100"/>
      <c r="G351" s="100"/>
      <c r="H351" s="304"/>
      <c r="I351" s="100"/>
      <c r="J351" s="100"/>
      <c r="K351" s="101"/>
      <c r="L351" s="325"/>
      <c r="M351" s="325"/>
      <c r="N351" s="325"/>
      <c r="O351" s="325"/>
      <c r="P351" s="360"/>
      <c r="R351" s="392"/>
    </row>
    <row r="352" spans="2:19" s="14" customFormat="1" ht="7.15" customHeight="1" thickBot="1" x14ac:dyDescent="0.3">
      <c r="B352" s="251"/>
      <c r="C352" s="97"/>
      <c r="D352" s="300"/>
      <c r="E352" s="97"/>
      <c r="F352" s="97"/>
      <c r="G352" s="97"/>
      <c r="H352" s="43"/>
      <c r="I352" s="97"/>
      <c r="J352" s="97"/>
      <c r="K352" s="97"/>
      <c r="L352" s="325"/>
      <c r="M352" s="325"/>
      <c r="N352" s="325"/>
      <c r="O352" s="325"/>
      <c r="P352" s="360"/>
      <c r="R352" s="392"/>
    </row>
    <row r="353" spans="1:19" s="12" customFormat="1" ht="19.899999999999999" customHeight="1" thickBot="1" x14ac:dyDescent="0.3">
      <c r="B353" s="770" t="s">
        <v>341</v>
      </c>
      <c r="C353" s="770"/>
      <c r="D353" s="770"/>
      <c r="E353" s="770"/>
      <c r="F353" s="770"/>
      <c r="G353" s="770"/>
      <c r="H353" s="770"/>
      <c r="I353" s="770"/>
      <c r="J353" s="770"/>
      <c r="K353" s="770"/>
      <c r="L353" s="325"/>
      <c r="M353" s="325"/>
      <c r="N353" s="325"/>
      <c r="O353" s="325"/>
      <c r="P353" s="360"/>
      <c r="R353" s="392"/>
    </row>
    <row r="354" spans="1:19" s="12" customFormat="1" ht="18" customHeight="1" thickBot="1" x14ac:dyDescent="0.3">
      <c r="B354" s="57"/>
      <c r="C354" s="57"/>
      <c r="D354" s="594" t="s">
        <v>301</v>
      </c>
      <c r="E354" s="595"/>
      <c r="F354" s="595"/>
      <c r="G354" s="596"/>
      <c r="H354" s="600" t="s">
        <v>301</v>
      </c>
      <c r="I354" s="601"/>
      <c r="J354" s="601"/>
      <c r="K354" s="602"/>
      <c r="L354" s="325"/>
      <c r="M354" s="325"/>
      <c r="N354" s="325"/>
      <c r="O354" s="325"/>
      <c r="P354" s="360"/>
      <c r="R354" s="392"/>
    </row>
    <row r="355" spans="1:19" s="14" customFormat="1" ht="15.75" thickBot="1" x14ac:dyDescent="0.25">
      <c r="A355" s="14">
        <v>18</v>
      </c>
      <c r="B355" s="279" t="s">
        <v>640</v>
      </c>
      <c r="C355" s="152">
        <v>1</v>
      </c>
      <c r="D355" s="400">
        <v>487305</v>
      </c>
      <c r="E355" s="398">
        <v>365478</v>
      </c>
      <c r="F355" s="398">
        <v>304566</v>
      </c>
      <c r="G355" s="398">
        <v>182739</v>
      </c>
      <c r="H355" s="470">
        <f t="shared" ref="H355:H362" si="127">P355+Q355</f>
        <v>520785</v>
      </c>
      <c r="I355" s="490">
        <f t="shared" ref="I355:I362" si="128">(ROUND((+H355/8*6)/3,0))*3</f>
        <v>390588</v>
      </c>
      <c r="J355" s="492">
        <f t="shared" ref="J355" si="129">(ROUND((+H355/8*5)/3,0))*3</f>
        <v>325491</v>
      </c>
      <c r="K355" s="490">
        <f t="shared" ref="K355" si="130">(ROUND((+H355/8*3)/3,0))*3</f>
        <v>195294</v>
      </c>
      <c r="L355" s="326">
        <f t="shared" ref="L355:O362" si="131">(H355-D355)/D355</f>
        <v>6.8704404838858618E-2</v>
      </c>
      <c r="M355" s="326">
        <f t="shared" si="131"/>
        <v>6.8704545827655839E-2</v>
      </c>
      <c r="N355" s="326">
        <f t="shared" si="131"/>
        <v>6.8704320245858042E-2</v>
      </c>
      <c r="O355" s="326">
        <f t="shared" si="131"/>
        <v>6.8704545827655839E-2</v>
      </c>
      <c r="P355" s="450">
        <f t="shared" ref="P355:P406" si="132">ROUND($D355*(1+$G$11)/3,0)*3</f>
        <v>503385</v>
      </c>
      <c r="Q355" s="442">
        <v>17400</v>
      </c>
      <c r="R355" s="392"/>
      <c r="S355" s="142"/>
    </row>
    <row r="356" spans="1:19" s="14" customFormat="1" ht="15.75" thickBot="1" x14ac:dyDescent="0.25">
      <c r="B356" s="280" t="s">
        <v>641</v>
      </c>
      <c r="C356" s="149">
        <v>2</v>
      </c>
      <c r="D356" s="346">
        <v>494613</v>
      </c>
      <c r="E356" s="285">
        <v>370959</v>
      </c>
      <c r="F356" s="285">
        <v>309132</v>
      </c>
      <c r="G356" s="285">
        <v>185481</v>
      </c>
      <c r="H356" s="470">
        <f t="shared" si="127"/>
        <v>530616</v>
      </c>
      <c r="I356" s="490">
        <f t="shared" si="128"/>
        <v>397962</v>
      </c>
      <c r="J356" s="492">
        <f t="shared" ref="J356:J362" si="133">(ROUND((+H356/8*5)/3,0))*3</f>
        <v>331635</v>
      </c>
      <c r="K356" s="490">
        <f t="shared" ref="K356:K362" si="134">(ROUND((+H356/8*3)/3,0))*3</f>
        <v>198981</v>
      </c>
      <c r="L356" s="326">
        <f t="shared" si="131"/>
        <v>7.2790242068041078E-2</v>
      </c>
      <c r="M356" s="326">
        <f t="shared" si="131"/>
        <v>7.2792411021164058E-2</v>
      </c>
      <c r="N356" s="326">
        <f t="shared" si="131"/>
        <v>7.2794146189977094E-2</v>
      </c>
      <c r="O356" s="326">
        <f t="shared" si="131"/>
        <v>7.2783735261293614E-2</v>
      </c>
      <c r="P356" s="450">
        <f t="shared" si="132"/>
        <v>510936</v>
      </c>
      <c r="Q356" s="442">
        <v>19680</v>
      </c>
      <c r="R356" s="392">
        <f t="shared" ref="R356:R362" si="135">G356/G355-1</f>
        <v>1.5005007141332793E-2</v>
      </c>
      <c r="S356" s="142"/>
    </row>
    <row r="357" spans="1:19" s="14" customFormat="1" ht="15.75" thickBot="1" x14ac:dyDescent="0.25">
      <c r="B357" s="280" t="s">
        <v>642</v>
      </c>
      <c r="C357" s="149">
        <v>3</v>
      </c>
      <c r="D357" s="346">
        <v>502038</v>
      </c>
      <c r="E357" s="285">
        <v>376530</v>
      </c>
      <c r="F357" s="285">
        <v>313773</v>
      </c>
      <c r="G357" s="285">
        <v>188265</v>
      </c>
      <c r="H357" s="470">
        <f t="shared" si="127"/>
        <v>538284</v>
      </c>
      <c r="I357" s="490">
        <f t="shared" si="128"/>
        <v>403713</v>
      </c>
      <c r="J357" s="492">
        <f t="shared" si="133"/>
        <v>336429</v>
      </c>
      <c r="K357" s="490">
        <f t="shared" si="134"/>
        <v>201858</v>
      </c>
      <c r="L357" s="326">
        <f t="shared" si="131"/>
        <v>7.2197722084782423E-2</v>
      </c>
      <c r="M357" s="326">
        <f t="shared" si="131"/>
        <v>7.2193450721058081E-2</v>
      </c>
      <c r="N357" s="326">
        <f t="shared" si="131"/>
        <v>7.2205065445401617E-2</v>
      </c>
      <c r="O357" s="326">
        <f t="shared" si="131"/>
        <v>7.2201418213688154E-2</v>
      </c>
      <c r="P357" s="450">
        <f t="shared" si="132"/>
        <v>518604</v>
      </c>
      <c r="Q357" s="442">
        <v>19680</v>
      </c>
      <c r="R357" s="392">
        <f t="shared" si="135"/>
        <v>1.5009623627217916E-2</v>
      </c>
      <c r="S357" s="142"/>
    </row>
    <row r="358" spans="1:19" s="14" customFormat="1" ht="15.75" thickBot="1" x14ac:dyDescent="0.25">
      <c r="B358" s="280" t="s">
        <v>643</v>
      </c>
      <c r="C358" s="149">
        <v>4</v>
      </c>
      <c r="D358" s="346">
        <v>509565</v>
      </c>
      <c r="E358" s="285">
        <v>382173</v>
      </c>
      <c r="F358" s="285">
        <v>318477</v>
      </c>
      <c r="G358" s="285">
        <v>191088</v>
      </c>
      <c r="H358" s="470">
        <f t="shared" si="127"/>
        <v>546060</v>
      </c>
      <c r="I358" s="490">
        <f t="shared" si="128"/>
        <v>409545</v>
      </c>
      <c r="J358" s="492">
        <f t="shared" si="133"/>
        <v>341289</v>
      </c>
      <c r="K358" s="490">
        <f t="shared" si="134"/>
        <v>204774</v>
      </c>
      <c r="L358" s="326">
        <f t="shared" si="131"/>
        <v>7.1619911100644668E-2</v>
      </c>
      <c r="M358" s="326">
        <f t="shared" si="131"/>
        <v>7.1622014114026897E-2</v>
      </c>
      <c r="N358" s="326">
        <f t="shared" si="131"/>
        <v>7.1628406446933371E-2</v>
      </c>
      <c r="O358" s="326">
        <f t="shared" si="131"/>
        <v>7.1621451896508412E-2</v>
      </c>
      <c r="P358" s="450">
        <f t="shared" si="132"/>
        <v>526380</v>
      </c>
      <c r="Q358" s="442">
        <v>19680</v>
      </c>
      <c r="R358" s="392">
        <f t="shared" si="135"/>
        <v>1.4994821129790559E-2</v>
      </c>
      <c r="S358" s="142"/>
    </row>
    <row r="359" spans="1:19" s="14" customFormat="1" ht="13.5" customHeight="1" thickBot="1" x14ac:dyDescent="0.25">
      <c r="B359" s="280" t="s">
        <v>644</v>
      </c>
      <c r="C359" s="149">
        <v>5</v>
      </c>
      <c r="D359" s="346">
        <v>517218</v>
      </c>
      <c r="E359" s="285">
        <v>387915</v>
      </c>
      <c r="F359" s="285">
        <v>323262</v>
      </c>
      <c r="G359" s="285">
        <v>193956</v>
      </c>
      <c r="H359" s="470">
        <f t="shared" si="127"/>
        <v>553965</v>
      </c>
      <c r="I359" s="490">
        <f t="shared" si="128"/>
        <v>415473</v>
      </c>
      <c r="J359" s="492">
        <f t="shared" si="133"/>
        <v>346227</v>
      </c>
      <c r="K359" s="490">
        <f t="shared" si="134"/>
        <v>207738</v>
      </c>
      <c r="L359" s="326">
        <f t="shared" si="131"/>
        <v>7.1047411342992708E-2</v>
      </c>
      <c r="M359" s="326">
        <f t="shared" si="131"/>
        <v>7.1041336375236838E-2</v>
      </c>
      <c r="N359" s="326">
        <f t="shared" si="131"/>
        <v>7.1041446257215507E-2</v>
      </c>
      <c r="O359" s="326">
        <f t="shared" si="131"/>
        <v>7.1057353214131036E-2</v>
      </c>
      <c r="P359" s="450">
        <f t="shared" si="132"/>
        <v>534285</v>
      </c>
      <c r="Q359" s="442">
        <v>19680</v>
      </c>
      <c r="R359" s="392">
        <f t="shared" si="135"/>
        <v>1.5008791760864115E-2</v>
      </c>
      <c r="S359" s="142"/>
    </row>
    <row r="360" spans="1:19" s="14" customFormat="1" ht="24.75" thickBot="1" x14ac:dyDescent="0.25">
      <c r="B360" s="280" t="s">
        <v>645</v>
      </c>
      <c r="C360" s="149">
        <v>6</v>
      </c>
      <c r="D360" s="346">
        <v>524970</v>
      </c>
      <c r="E360" s="285">
        <v>393729</v>
      </c>
      <c r="F360" s="285">
        <v>328107</v>
      </c>
      <c r="G360" s="285">
        <v>196863</v>
      </c>
      <c r="H360" s="470">
        <f t="shared" si="127"/>
        <v>561975</v>
      </c>
      <c r="I360" s="494">
        <f t="shared" si="128"/>
        <v>421482</v>
      </c>
      <c r="J360" s="496">
        <f t="shared" si="133"/>
        <v>351234</v>
      </c>
      <c r="K360" s="494">
        <f t="shared" si="134"/>
        <v>210741</v>
      </c>
      <c r="L360" s="326">
        <f t="shared" si="131"/>
        <v>7.0489742270986908E-2</v>
      </c>
      <c r="M360" s="326">
        <f t="shared" si="131"/>
        <v>7.0487568860815433E-2</v>
      </c>
      <c r="N360" s="326">
        <f t="shared" si="131"/>
        <v>7.0486152383216455E-2</v>
      </c>
      <c r="O360" s="326">
        <f t="shared" si="131"/>
        <v>7.0495725453741942E-2</v>
      </c>
      <c r="P360" s="450">
        <f t="shared" si="132"/>
        <v>542295</v>
      </c>
      <c r="Q360" s="442">
        <v>19680</v>
      </c>
      <c r="R360" s="392">
        <f t="shared" si="135"/>
        <v>1.4987935408030673E-2</v>
      </c>
      <c r="S360" s="142"/>
    </row>
    <row r="361" spans="1:19" s="14" customFormat="1" ht="15.75" thickBot="1" x14ac:dyDescent="0.25">
      <c r="B361" s="280" t="s">
        <v>649</v>
      </c>
      <c r="C361" s="149">
        <v>7</v>
      </c>
      <c r="D361" s="346">
        <v>532851</v>
      </c>
      <c r="E361" s="285">
        <v>399639</v>
      </c>
      <c r="F361" s="285">
        <v>333033</v>
      </c>
      <c r="G361" s="285">
        <v>199818</v>
      </c>
      <c r="H361" s="470">
        <f t="shared" si="127"/>
        <v>570114</v>
      </c>
      <c r="I361" s="490">
        <f t="shared" si="128"/>
        <v>427587</v>
      </c>
      <c r="J361" s="492">
        <f t="shared" si="133"/>
        <v>356322</v>
      </c>
      <c r="K361" s="490">
        <f t="shared" si="134"/>
        <v>213792</v>
      </c>
      <c r="L361" s="326">
        <f t="shared" si="131"/>
        <v>6.9931369182003975E-2</v>
      </c>
      <c r="M361" s="326">
        <f t="shared" si="131"/>
        <v>6.9933114635958957E-2</v>
      </c>
      <c r="N361" s="326">
        <f t="shared" si="131"/>
        <v>6.9930006936249567E-2</v>
      </c>
      <c r="O361" s="326">
        <f t="shared" si="131"/>
        <v>6.9933639612046961E-2</v>
      </c>
      <c r="P361" s="450">
        <f t="shared" si="132"/>
        <v>550434</v>
      </c>
      <c r="Q361" s="442">
        <v>19680</v>
      </c>
      <c r="R361" s="392">
        <f t="shared" si="135"/>
        <v>1.5010438731503539E-2</v>
      </c>
      <c r="S361" s="142"/>
    </row>
    <row r="362" spans="1:19" s="14" customFormat="1" ht="12" customHeight="1" thickBot="1" x14ac:dyDescent="0.25">
      <c r="B362" s="280" t="s">
        <v>648</v>
      </c>
      <c r="C362" s="149">
        <v>8</v>
      </c>
      <c r="D362" s="346">
        <v>540840</v>
      </c>
      <c r="E362" s="285">
        <v>405630</v>
      </c>
      <c r="F362" s="285">
        <v>338025</v>
      </c>
      <c r="G362" s="285">
        <v>202815</v>
      </c>
      <c r="H362" s="478">
        <f t="shared" si="127"/>
        <v>578367</v>
      </c>
      <c r="I362" s="491">
        <f t="shared" si="128"/>
        <v>433776</v>
      </c>
      <c r="J362" s="493">
        <f t="shared" si="133"/>
        <v>361479</v>
      </c>
      <c r="K362" s="491">
        <f t="shared" si="134"/>
        <v>216888</v>
      </c>
      <c r="L362" s="326">
        <f t="shared" si="131"/>
        <v>6.9386509873530067E-2</v>
      </c>
      <c r="M362" s="326">
        <f t="shared" si="131"/>
        <v>6.9388358849197543E-2</v>
      </c>
      <c r="N362" s="326">
        <f t="shared" si="131"/>
        <v>6.9385400488129578E-2</v>
      </c>
      <c r="O362" s="326">
        <f t="shared" si="131"/>
        <v>6.9388358849197543E-2</v>
      </c>
      <c r="P362" s="450">
        <f t="shared" si="132"/>
        <v>558687</v>
      </c>
      <c r="Q362" s="442">
        <v>19680</v>
      </c>
      <c r="R362" s="392">
        <f t="shared" si="135"/>
        <v>1.499864877038104E-2</v>
      </c>
      <c r="S362" s="142"/>
    </row>
    <row r="363" spans="1:19" s="14" customFormat="1" x14ac:dyDescent="0.25">
      <c r="B363" s="280" t="s">
        <v>646</v>
      </c>
      <c r="C363" s="97"/>
      <c r="D363" s="43"/>
      <c r="E363" s="97"/>
      <c r="F363" s="97"/>
      <c r="G363" s="97"/>
      <c r="H363" s="303"/>
      <c r="I363" s="97"/>
      <c r="J363" s="97"/>
      <c r="K363" s="98"/>
      <c r="L363" s="325"/>
      <c r="M363" s="325"/>
      <c r="N363" s="325"/>
      <c r="O363" s="325"/>
      <c r="P363" s="360"/>
      <c r="R363" s="392"/>
    </row>
    <row r="364" spans="1:19" s="14" customFormat="1" x14ac:dyDescent="0.25">
      <c r="B364" s="280" t="s">
        <v>647</v>
      </c>
      <c r="C364" s="97"/>
      <c r="D364" s="43"/>
      <c r="E364" s="97"/>
      <c r="F364" s="97"/>
      <c r="G364" s="97"/>
      <c r="H364" s="303"/>
      <c r="I364" s="97"/>
      <c r="J364" s="97"/>
      <c r="K364" s="98"/>
      <c r="L364" s="325"/>
      <c r="M364" s="325"/>
      <c r="N364" s="325"/>
      <c r="O364" s="325"/>
      <c r="P364" s="360"/>
      <c r="R364" s="392"/>
    </row>
    <row r="365" spans="1:19" s="14" customFormat="1" x14ac:dyDescent="0.25">
      <c r="B365" s="280" t="s">
        <v>650</v>
      </c>
      <c r="C365" s="97"/>
      <c r="D365" s="43"/>
      <c r="E365" s="97"/>
      <c r="F365" s="97"/>
      <c r="G365" s="97"/>
      <c r="H365" s="303"/>
      <c r="I365" s="97"/>
      <c r="J365" s="97"/>
      <c r="K365" s="98"/>
      <c r="L365" s="325"/>
      <c r="M365" s="325"/>
      <c r="N365" s="325"/>
      <c r="O365" s="325"/>
      <c r="P365" s="360"/>
      <c r="R365" s="392"/>
    </row>
    <row r="366" spans="1:19" s="14" customFormat="1" x14ac:dyDescent="0.25">
      <c r="B366" s="280" t="s">
        <v>651</v>
      </c>
      <c r="C366" s="97"/>
      <c r="D366" s="43"/>
      <c r="E366" s="97"/>
      <c r="F366" s="97"/>
      <c r="G366" s="97"/>
      <c r="H366" s="303"/>
      <c r="I366" s="97"/>
      <c r="J366" s="97"/>
      <c r="K366" s="98"/>
      <c r="L366" s="325"/>
      <c r="M366" s="325"/>
      <c r="N366" s="325"/>
      <c r="O366" s="325"/>
      <c r="P366" s="360"/>
      <c r="R366" s="392"/>
    </row>
    <row r="367" spans="1:19" s="14" customFormat="1" ht="24" x14ac:dyDescent="0.25">
      <c r="B367" s="280" t="s">
        <v>652</v>
      </c>
      <c r="C367" s="97"/>
      <c r="D367" s="43"/>
      <c r="E367" s="97"/>
      <c r="F367" s="97"/>
      <c r="G367" s="97"/>
      <c r="H367" s="303"/>
      <c r="I367" s="97"/>
      <c r="J367" s="97"/>
      <c r="K367" s="98"/>
      <c r="L367" s="325"/>
      <c r="M367" s="325"/>
      <c r="N367" s="325"/>
      <c r="O367" s="325"/>
      <c r="P367" s="360"/>
      <c r="R367" s="392"/>
    </row>
    <row r="368" spans="1:19" s="14" customFormat="1" x14ac:dyDescent="0.25">
      <c r="B368" s="280" t="s">
        <v>653</v>
      </c>
      <c r="C368" s="97"/>
      <c r="D368" s="43"/>
      <c r="E368" s="97"/>
      <c r="F368" s="97"/>
      <c r="G368" s="97"/>
      <c r="H368" s="303"/>
      <c r="I368" s="97"/>
      <c r="J368" s="97"/>
      <c r="K368" s="98"/>
      <c r="L368" s="325"/>
      <c r="M368" s="325"/>
      <c r="N368" s="325"/>
      <c r="O368" s="325"/>
      <c r="P368" s="360"/>
      <c r="R368" s="392"/>
    </row>
    <row r="369" spans="1:19" s="14" customFormat="1" x14ac:dyDescent="0.25">
      <c r="B369" s="280" t="s">
        <v>654</v>
      </c>
      <c r="C369" s="97"/>
      <c r="D369" s="43"/>
      <c r="E369" s="97"/>
      <c r="F369" s="97"/>
      <c r="G369" s="97"/>
      <c r="H369" s="303"/>
      <c r="I369" s="97"/>
      <c r="J369" s="97"/>
      <c r="K369" s="98"/>
      <c r="L369" s="325"/>
      <c r="M369" s="325"/>
      <c r="N369" s="325"/>
      <c r="O369" s="325"/>
      <c r="P369" s="360"/>
      <c r="R369" s="392"/>
    </row>
    <row r="370" spans="1:19" s="14" customFormat="1" x14ac:dyDescent="0.25">
      <c r="B370" s="280" t="s">
        <v>655</v>
      </c>
      <c r="C370" s="97"/>
      <c r="D370" s="43"/>
      <c r="E370" s="97"/>
      <c r="F370" s="97"/>
      <c r="G370" s="97"/>
      <c r="H370" s="303"/>
      <c r="I370" s="97"/>
      <c r="J370" s="97"/>
      <c r="K370" s="98"/>
      <c r="L370" s="325"/>
      <c r="M370" s="325"/>
      <c r="N370" s="325"/>
      <c r="O370" s="325"/>
      <c r="P370" s="360"/>
      <c r="R370" s="392"/>
    </row>
    <row r="371" spans="1:19" s="14" customFormat="1" ht="24" x14ac:dyDescent="0.25">
      <c r="B371" s="280" t="s">
        <v>656</v>
      </c>
      <c r="C371" s="97"/>
      <c r="D371" s="43"/>
      <c r="E371" s="97"/>
      <c r="F371" s="97"/>
      <c r="G371" s="97"/>
      <c r="H371" s="303"/>
      <c r="I371" s="97"/>
      <c r="J371" s="97"/>
      <c r="K371" s="98"/>
      <c r="L371" s="325"/>
      <c r="M371" s="325"/>
      <c r="N371" s="325"/>
      <c r="O371" s="325"/>
      <c r="P371" s="360"/>
      <c r="R371" s="392"/>
    </row>
    <row r="372" spans="1:19" s="14" customFormat="1" ht="24" x14ac:dyDescent="0.25">
      <c r="B372" s="280" t="s">
        <v>678</v>
      </c>
      <c r="C372" s="97"/>
      <c r="D372" s="43"/>
      <c r="E372" s="97"/>
      <c r="F372" s="97"/>
      <c r="G372" s="97"/>
      <c r="H372" s="303"/>
      <c r="I372" s="97"/>
      <c r="J372" s="97"/>
      <c r="K372" s="98"/>
      <c r="L372" s="325"/>
      <c r="M372" s="325"/>
      <c r="N372" s="325"/>
      <c r="O372" s="325"/>
      <c r="P372" s="360"/>
      <c r="R372" s="392"/>
    </row>
    <row r="373" spans="1:19" s="14" customFormat="1" x14ac:dyDescent="0.25">
      <c r="B373" s="280" t="s">
        <v>657</v>
      </c>
      <c r="C373" s="97"/>
      <c r="D373" s="43"/>
      <c r="E373" s="97"/>
      <c r="F373" s="97"/>
      <c r="G373" s="97"/>
      <c r="H373" s="303"/>
      <c r="I373" s="97"/>
      <c r="J373" s="97"/>
      <c r="K373" s="98"/>
      <c r="L373" s="325"/>
      <c r="M373" s="325"/>
      <c r="N373" s="325"/>
      <c r="O373" s="325"/>
      <c r="P373" s="360"/>
      <c r="R373" s="392"/>
    </row>
    <row r="374" spans="1:19" s="14" customFormat="1" x14ac:dyDescent="0.25">
      <c r="B374" s="280" t="s">
        <v>658</v>
      </c>
      <c r="C374" s="97"/>
      <c r="D374" s="43"/>
      <c r="E374" s="97"/>
      <c r="F374" s="97"/>
      <c r="G374" s="97"/>
      <c r="H374" s="303"/>
      <c r="I374" s="97"/>
      <c r="J374" s="97"/>
      <c r="K374" s="98"/>
      <c r="L374" s="325"/>
      <c r="M374" s="325"/>
      <c r="N374" s="325"/>
      <c r="O374" s="325"/>
      <c r="P374" s="360"/>
      <c r="R374" s="392"/>
    </row>
    <row r="375" spans="1:19" s="14" customFormat="1" ht="12" customHeight="1" x14ac:dyDescent="0.25">
      <c r="B375" s="280" t="s">
        <v>659</v>
      </c>
      <c r="C375" s="97"/>
      <c r="D375" s="43"/>
      <c r="E375" s="97"/>
      <c r="F375" s="97"/>
      <c r="G375" s="97"/>
      <c r="H375" s="303"/>
      <c r="I375" s="97"/>
      <c r="J375" s="97"/>
      <c r="K375" s="98"/>
      <c r="L375" s="325"/>
      <c r="M375" s="325"/>
      <c r="N375" s="325"/>
      <c r="O375" s="325"/>
      <c r="P375" s="360"/>
      <c r="R375" s="392"/>
    </row>
    <row r="376" spans="1:19" s="14" customFormat="1" ht="15.75" thickBot="1" x14ac:dyDescent="0.3">
      <c r="B376" s="281" t="s">
        <v>683</v>
      </c>
      <c r="C376" s="100"/>
      <c r="D376" s="252"/>
      <c r="E376" s="100"/>
      <c r="F376" s="100"/>
      <c r="G376" s="100"/>
      <c r="H376" s="304"/>
      <c r="I376" s="100"/>
      <c r="J376" s="100"/>
      <c r="K376" s="101"/>
      <c r="L376" s="325"/>
      <c r="M376" s="325"/>
      <c r="N376" s="325"/>
      <c r="O376" s="325"/>
      <c r="P376" s="360"/>
      <c r="R376" s="392"/>
    </row>
    <row r="377" spans="1:19" s="14" customFormat="1" ht="15.75" thickBot="1" x14ac:dyDescent="0.25">
      <c r="A377" s="14">
        <v>19</v>
      </c>
      <c r="B377" s="279" t="s">
        <v>660</v>
      </c>
      <c r="C377" s="380">
        <v>1</v>
      </c>
      <c r="D377" s="351">
        <v>557184</v>
      </c>
      <c r="E377" s="353">
        <v>417888</v>
      </c>
      <c r="F377" s="353">
        <v>348240</v>
      </c>
      <c r="G377" s="353">
        <v>208944</v>
      </c>
      <c r="H377" s="470">
        <f t="shared" ref="H377:H384" si="136">P377+Q377</f>
        <v>595251</v>
      </c>
      <c r="I377" s="490">
        <f t="shared" ref="I377:I384" si="137">(ROUND((+H377/8*6)/3,0))*3</f>
        <v>446439</v>
      </c>
      <c r="J377" s="492">
        <f t="shared" ref="J377" si="138">(ROUND((+H377/8*5)/3,0))*3</f>
        <v>372033</v>
      </c>
      <c r="K377" s="490">
        <f t="shared" ref="K377" si="139">(ROUND((+H377/8*3)/3,0))*3</f>
        <v>223218</v>
      </c>
      <c r="L377" s="326">
        <f t="shared" ref="L377:O384" si="140">(H377-D377)/D377</f>
        <v>6.8320339421088908E-2</v>
      </c>
      <c r="M377" s="326">
        <f t="shared" si="140"/>
        <v>6.8322134160349185E-2</v>
      </c>
      <c r="N377" s="326">
        <f t="shared" si="140"/>
        <v>6.832356995175741E-2</v>
      </c>
      <c r="O377" s="326">
        <f t="shared" si="140"/>
        <v>6.8314955203308061E-2</v>
      </c>
      <c r="P377" s="450">
        <f t="shared" si="132"/>
        <v>575571</v>
      </c>
      <c r="Q377" s="442">
        <v>19680</v>
      </c>
      <c r="R377" s="392"/>
      <c r="S377" s="142"/>
    </row>
    <row r="378" spans="1:19" s="14" customFormat="1" ht="15.75" thickBot="1" x14ac:dyDescent="0.25">
      <c r="B378" s="280" t="s">
        <v>661</v>
      </c>
      <c r="C378" s="381">
        <v>2</v>
      </c>
      <c r="D378" s="346">
        <v>565542</v>
      </c>
      <c r="E378" s="285">
        <v>424158</v>
      </c>
      <c r="F378" s="285">
        <v>353463</v>
      </c>
      <c r="G378" s="285">
        <v>212079</v>
      </c>
      <c r="H378" s="470">
        <f t="shared" si="136"/>
        <v>603885</v>
      </c>
      <c r="I378" s="490">
        <f t="shared" si="137"/>
        <v>452913</v>
      </c>
      <c r="J378" s="492">
        <f t="shared" ref="J378:J384" si="141">(ROUND((+H378/8*5)/3,0))*3</f>
        <v>377427</v>
      </c>
      <c r="K378" s="490">
        <f t="shared" ref="K378:K384" si="142">(ROUND((+H378/8*3)/3,0))*3</f>
        <v>226458</v>
      </c>
      <c r="L378" s="326">
        <f t="shared" si="140"/>
        <v>6.7798678082264446E-2</v>
      </c>
      <c r="M378" s="326">
        <f t="shared" si="140"/>
        <v>6.7793133690747312E-2</v>
      </c>
      <c r="N378" s="326">
        <f t="shared" si="140"/>
        <v>6.7797761010346208E-2</v>
      </c>
      <c r="O378" s="326">
        <f t="shared" si="140"/>
        <v>6.7800206526813123E-2</v>
      </c>
      <c r="P378" s="450">
        <f t="shared" si="132"/>
        <v>584205</v>
      </c>
      <c r="Q378" s="442">
        <v>19680</v>
      </c>
      <c r="R378" s="392">
        <f t="shared" ref="R378:R384" si="143">G378/G377-1</f>
        <v>1.5004020215942937E-2</v>
      </c>
      <c r="S378" s="142"/>
    </row>
    <row r="379" spans="1:19" s="14" customFormat="1" ht="15.75" thickBot="1" x14ac:dyDescent="0.25">
      <c r="B379" s="280" t="s">
        <v>662</v>
      </c>
      <c r="C379" s="381">
        <v>3</v>
      </c>
      <c r="D379" s="346">
        <v>574020</v>
      </c>
      <c r="E379" s="285">
        <v>430515</v>
      </c>
      <c r="F379" s="285">
        <v>358764</v>
      </c>
      <c r="G379" s="285">
        <v>215259</v>
      </c>
      <c r="H379" s="470">
        <f t="shared" si="136"/>
        <v>612642</v>
      </c>
      <c r="I379" s="490">
        <f t="shared" si="137"/>
        <v>459483</v>
      </c>
      <c r="J379" s="492">
        <f t="shared" si="141"/>
        <v>382902</v>
      </c>
      <c r="K379" s="490">
        <f t="shared" si="142"/>
        <v>229740</v>
      </c>
      <c r="L379" s="326">
        <f t="shared" si="140"/>
        <v>6.7283369917424479E-2</v>
      </c>
      <c r="M379" s="326">
        <f t="shared" si="140"/>
        <v>6.7286854116581307E-2</v>
      </c>
      <c r="N379" s="326">
        <f t="shared" si="140"/>
        <v>6.7280998093454197E-2</v>
      </c>
      <c r="O379" s="326">
        <f t="shared" si="140"/>
        <v>6.7272448538737054E-2</v>
      </c>
      <c r="P379" s="450">
        <f t="shared" si="132"/>
        <v>592962</v>
      </c>
      <c r="Q379" s="442">
        <v>19680</v>
      </c>
      <c r="R379" s="392">
        <f t="shared" si="143"/>
        <v>1.4994412459508055E-2</v>
      </c>
      <c r="S379" s="142"/>
    </row>
    <row r="380" spans="1:19" s="14" customFormat="1" ht="15.75" thickBot="1" x14ac:dyDescent="0.25">
      <c r="B380" s="280" t="s">
        <v>663</v>
      </c>
      <c r="C380" s="381">
        <v>4</v>
      </c>
      <c r="D380" s="346">
        <v>582639</v>
      </c>
      <c r="E380" s="285">
        <v>436980</v>
      </c>
      <c r="F380" s="285">
        <v>364149</v>
      </c>
      <c r="G380" s="285">
        <v>218490</v>
      </c>
      <c r="H380" s="470">
        <f t="shared" si="136"/>
        <v>621546</v>
      </c>
      <c r="I380" s="490">
        <f t="shared" si="137"/>
        <v>466161</v>
      </c>
      <c r="J380" s="492">
        <f t="shared" si="141"/>
        <v>388467</v>
      </c>
      <c r="K380" s="490">
        <f t="shared" si="142"/>
        <v>233079</v>
      </c>
      <c r="L380" s="326">
        <f t="shared" si="140"/>
        <v>6.6777198230808438E-2</v>
      </c>
      <c r="M380" s="326">
        <f t="shared" si="140"/>
        <v>6.6778799945077572E-2</v>
      </c>
      <c r="N380" s="326">
        <f t="shared" si="140"/>
        <v>6.6780356392575568E-2</v>
      </c>
      <c r="O380" s="326">
        <f t="shared" si="140"/>
        <v>6.6771934642317732E-2</v>
      </c>
      <c r="P380" s="450">
        <f t="shared" si="132"/>
        <v>601866</v>
      </c>
      <c r="Q380" s="442">
        <v>19680</v>
      </c>
      <c r="R380" s="392">
        <f t="shared" si="143"/>
        <v>1.5009825373155206E-2</v>
      </c>
      <c r="S380" s="142"/>
    </row>
    <row r="381" spans="1:19" s="14" customFormat="1" ht="15" customHeight="1" thickBot="1" x14ac:dyDescent="0.25">
      <c r="B381" s="280" t="s">
        <v>664</v>
      </c>
      <c r="C381" s="381">
        <v>5</v>
      </c>
      <c r="D381" s="346">
        <v>591378</v>
      </c>
      <c r="E381" s="285">
        <v>443535</v>
      </c>
      <c r="F381" s="285">
        <v>369612</v>
      </c>
      <c r="G381" s="285">
        <v>221766</v>
      </c>
      <c r="H381" s="470">
        <f t="shared" si="136"/>
        <v>630573</v>
      </c>
      <c r="I381" s="490">
        <f t="shared" si="137"/>
        <v>472929</v>
      </c>
      <c r="J381" s="492">
        <f t="shared" si="141"/>
        <v>394107</v>
      </c>
      <c r="K381" s="490">
        <f t="shared" si="142"/>
        <v>236466</v>
      </c>
      <c r="L381" s="326">
        <f t="shared" si="140"/>
        <v>6.6277406328946964E-2</v>
      </c>
      <c r="M381" s="326">
        <f t="shared" si="140"/>
        <v>6.6272109303662619E-2</v>
      </c>
      <c r="N381" s="326">
        <f t="shared" si="140"/>
        <v>6.6272198954579392E-2</v>
      </c>
      <c r="O381" s="326">
        <f t="shared" si="140"/>
        <v>6.628608533318904E-2</v>
      </c>
      <c r="P381" s="450">
        <f t="shared" si="132"/>
        <v>610893</v>
      </c>
      <c r="Q381" s="442">
        <v>19680</v>
      </c>
      <c r="R381" s="392">
        <f t="shared" si="143"/>
        <v>1.4993821227516024E-2</v>
      </c>
      <c r="S381" s="142"/>
    </row>
    <row r="382" spans="1:19" s="14" customFormat="1" ht="24.75" thickBot="1" x14ac:dyDescent="0.25">
      <c r="B382" s="280" t="s">
        <v>665</v>
      </c>
      <c r="C382" s="381">
        <v>6</v>
      </c>
      <c r="D382" s="346">
        <v>600255</v>
      </c>
      <c r="E382" s="285">
        <v>450192</v>
      </c>
      <c r="F382" s="285">
        <v>375159</v>
      </c>
      <c r="G382" s="285">
        <v>225096</v>
      </c>
      <c r="H382" s="470">
        <f t="shared" si="136"/>
        <v>639744</v>
      </c>
      <c r="I382" s="495">
        <f t="shared" si="137"/>
        <v>479808</v>
      </c>
      <c r="J382" s="497">
        <f t="shared" si="141"/>
        <v>399840</v>
      </c>
      <c r="K382" s="495">
        <f t="shared" si="142"/>
        <v>239904</v>
      </c>
      <c r="L382" s="326">
        <f t="shared" si="140"/>
        <v>6.5787040507784195E-2</v>
      </c>
      <c r="M382" s="326">
        <f t="shared" si="140"/>
        <v>6.578526495361979E-2</v>
      </c>
      <c r="N382" s="326">
        <f t="shared" si="140"/>
        <v>6.5788105843122516E-2</v>
      </c>
      <c r="O382" s="326">
        <f t="shared" si="140"/>
        <v>6.578526495361979E-2</v>
      </c>
      <c r="P382" s="450">
        <f t="shared" si="132"/>
        <v>620064</v>
      </c>
      <c r="Q382" s="442">
        <v>19680</v>
      </c>
      <c r="R382" s="392">
        <f t="shared" si="143"/>
        <v>1.501582749384478E-2</v>
      </c>
      <c r="S382" s="142"/>
    </row>
    <row r="383" spans="1:19" s="14" customFormat="1" ht="15.75" thickBot="1" x14ac:dyDescent="0.25">
      <c r="B383" s="280" t="s">
        <v>666</v>
      </c>
      <c r="C383" s="381">
        <v>7</v>
      </c>
      <c r="D383" s="346">
        <v>609258</v>
      </c>
      <c r="E383" s="285">
        <v>456945</v>
      </c>
      <c r="F383" s="285">
        <v>380787</v>
      </c>
      <c r="G383" s="285">
        <v>228471</v>
      </c>
      <c r="H383" s="470">
        <f t="shared" si="136"/>
        <v>649044</v>
      </c>
      <c r="I383" s="490">
        <f t="shared" si="137"/>
        <v>486783</v>
      </c>
      <c r="J383" s="492">
        <f t="shared" si="141"/>
        <v>405654</v>
      </c>
      <c r="K383" s="490">
        <f t="shared" si="142"/>
        <v>243393</v>
      </c>
      <c r="L383" s="326">
        <f t="shared" si="140"/>
        <v>6.5302384211614786E-2</v>
      </c>
      <c r="M383" s="326">
        <f t="shared" si="140"/>
        <v>6.5298887174605261E-2</v>
      </c>
      <c r="N383" s="326">
        <f t="shared" si="140"/>
        <v>6.5304225196763543E-2</v>
      </c>
      <c r="O383" s="326">
        <f t="shared" si="140"/>
        <v>6.5312446656249593E-2</v>
      </c>
      <c r="P383" s="450">
        <f t="shared" si="132"/>
        <v>629364</v>
      </c>
      <c r="Q383" s="442">
        <v>19680</v>
      </c>
      <c r="R383" s="392">
        <f t="shared" si="143"/>
        <v>1.499360272950212E-2</v>
      </c>
      <c r="S383" s="142"/>
    </row>
    <row r="384" spans="1:19" s="14" customFormat="1" ht="14.25" customHeight="1" thickBot="1" x14ac:dyDescent="0.25">
      <c r="B384" s="280" t="s">
        <v>667</v>
      </c>
      <c r="C384" s="381">
        <v>8</v>
      </c>
      <c r="D384" s="346">
        <v>618396</v>
      </c>
      <c r="E384" s="285">
        <v>463797</v>
      </c>
      <c r="F384" s="285">
        <v>386499</v>
      </c>
      <c r="G384" s="285">
        <v>231900</v>
      </c>
      <c r="H384" s="478">
        <f t="shared" si="136"/>
        <v>658482</v>
      </c>
      <c r="I384" s="491">
        <f t="shared" si="137"/>
        <v>493863</v>
      </c>
      <c r="J384" s="493">
        <f t="shared" si="141"/>
        <v>411552</v>
      </c>
      <c r="K384" s="491">
        <f t="shared" si="142"/>
        <v>246930</v>
      </c>
      <c r="L384" s="326">
        <f t="shared" si="140"/>
        <v>6.4822540896124811E-2</v>
      </c>
      <c r="M384" s="326">
        <f t="shared" si="140"/>
        <v>6.4825775069696445E-2</v>
      </c>
      <c r="N384" s="326">
        <f t="shared" si="140"/>
        <v>6.4820348823670951E-2</v>
      </c>
      <c r="O384" s="326">
        <f t="shared" si="140"/>
        <v>6.48124191461837E-2</v>
      </c>
      <c r="P384" s="450">
        <f t="shared" si="132"/>
        <v>638802</v>
      </c>
      <c r="Q384" s="442">
        <v>19680</v>
      </c>
      <c r="R384" s="392">
        <f t="shared" si="143"/>
        <v>1.5008469346218911E-2</v>
      </c>
      <c r="S384" s="142"/>
    </row>
    <row r="385" spans="1:19" s="14" customFormat="1" x14ac:dyDescent="0.25">
      <c r="B385" s="280" t="s">
        <v>668</v>
      </c>
      <c r="C385" s="97"/>
      <c r="D385" s="43"/>
      <c r="E385" s="97"/>
      <c r="F385" s="97"/>
      <c r="G385" s="97"/>
      <c r="H385" s="303"/>
      <c r="I385" s="97"/>
      <c r="J385" s="97"/>
      <c r="K385" s="98"/>
      <c r="L385" s="325"/>
      <c r="M385" s="325"/>
      <c r="N385" s="325"/>
      <c r="O385" s="325"/>
      <c r="P385" s="360"/>
      <c r="R385" s="392"/>
    </row>
    <row r="386" spans="1:19" s="14" customFormat="1" x14ac:dyDescent="0.25">
      <c r="B386" s="280" t="s">
        <v>669</v>
      </c>
      <c r="C386" s="97"/>
      <c r="D386" s="43"/>
      <c r="E386" s="97"/>
      <c r="F386" s="97"/>
      <c r="G386" s="97"/>
      <c r="H386" s="303"/>
      <c r="I386" s="97"/>
      <c r="J386" s="97"/>
      <c r="K386" s="98"/>
      <c r="L386" s="325"/>
      <c r="M386" s="325"/>
      <c r="N386" s="325"/>
      <c r="O386" s="325"/>
      <c r="P386" s="360"/>
      <c r="R386" s="392"/>
    </row>
    <row r="387" spans="1:19" s="14" customFormat="1" x14ac:dyDescent="0.25">
      <c r="B387" s="280" t="s">
        <v>670</v>
      </c>
      <c r="C387" s="97"/>
      <c r="D387" s="43"/>
      <c r="E387" s="97"/>
      <c r="F387" s="97"/>
      <c r="G387" s="97"/>
      <c r="H387" s="303"/>
      <c r="I387" s="97"/>
      <c r="J387" s="97"/>
      <c r="K387" s="98"/>
      <c r="L387" s="325"/>
      <c r="M387" s="325"/>
      <c r="N387" s="325"/>
      <c r="O387" s="325"/>
      <c r="P387" s="360"/>
      <c r="R387" s="392"/>
    </row>
    <row r="388" spans="1:19" s="14" customFormat="1" x14ac:dyDescent="0.25">
      <c r="B388" s="280" t="s">
        <v>671</v>
      </c>
      <c r="C388" s="97"/>
      <c r="D388" s="43"/>
      <c r="E388" s="97"/>
      <c r="F388" s="97"/>
      <c r="G388" s="97"/>
      <c r="H388" s="303"/>
      <c r="I388" s="97"/>
      <c r="J388" s="97"/>
      <c r="K388" s="98"/>
      <c r="L388" s="325"/>
      <c r="M388" s="325"/>
      <c r="N388" s="325"/>
      <c r="O388" s="325"/>
      <c r="P388" s="360"/>
      <c r="R388" s="392"/>
    </row>
    <row r="389" spans="1:19" s="14" customFormat="1" ht="24" x14ac:dyDescent="0.25">
      <c r="B389" s="280" t="s">
        <v>672</v>
      </c>
      <c r="C389" s="97"/>
      <c r="D389" s="43"/>
      <c r="E389" s="97"/>
      <c r="F389" s="97"/>
      <c r="G389" s="97"/>
      <c r="H389" s="303"/>
      <c r="I389" s="97"/>
      <c r="J389" s="97"/>
      <c r="K389" s="98"/>
      <c r="L389" s="325"/>
      <c r="M389" s="325"/>
      <c r="N389" s="325"/>
      <c r="O389" s="325"/>
      <c r="P389" s="360"/>
      <c r="R389" s="392"/>
    </row>
    <row r="390" spans="1:19" s="14" customFormat="1" x14ac:dyDescent="0.25">
      <c r="B390" s="280" t="s">
        <v>673</v>
      </c>
      <c r="C390" s="97"/>
      <c r="D390" s="43"/>
      <c r="E390" s="97"/>
      <c r="F390" s="97"/>
      <c r="G390" s="97"/>
      <c r="H390" s="303"/>
      <c r="I390" s="97"/>
      <c r="J390" s="97"/>
      <c r="K390" s="98"/>
      <c r="L390" s="325"/>
      <c r="M390" s="325"/>
      <c r="N390" s="325"/>
      <c r="O390" s="325"/>
      <c r="P390" s="360"/>
      <c r="R390" s="392"/>
    </row>
    <row r="391" spans="1:19" s="14" customFormat="1" x14ac:dyDescent="0.25">
      <c r="B391" s="280" t="s">
        <v>674</v>
      </c>
      <c r="C391" s="97"/>
      <c r="D391" s="43"/>
      <c r="E391" s="97"/>
      <c r="F391" s="97"/>
      <c r="G391" s="97"/>
      <c r="H391" s="303"/>
      <c r="I391" s="97"/>
      <c r="J391" s="97"/>
      <c r="K391" s="98"/>
      <c r="L391" s="325"/>
      <c r="M391" s="325"/>
      <c r="N391" s="325"/>
      <c r="O391" s="325"/>
      <c r="P391" s="360"/>
      <c r="R391" s="392"/>
    </row>
    <row r="392" spans="1:19" s="14" customFormat="1" x14ac:dyDescent="0.25">
      <c r="B392" s="280" t="s">
        <v>675</v>
      </c>
      <c r="C392" s="97"/>
      <c r="D392" s="43"/>
      <c r="E392" s="97"/>
      <c r="F392" s="97"/>
      <c r="G392" s="97"/>
      <c r="H392" s="303"/>
      <c r="I392" s="97"/>
      <c r="J392" s="97"/>
      <c r="K392" s="98"/>
      <c r="L392" s="325"/>
      <c r="M392" s="325"/>
      <c r="N392" s="325"/>
      <c r="O392" s="325"/>
      <c r="P392" s="360"/>
      <c r="R392" s="392"/>
    </row>
    <row r="393" spans="1:19" s="14" customFormat="1" ht="24" x14ac:dyDescent="0.25">
      <c r="B393" s="280" t="s">
        <v>676</v>
      </c>
      <c r="C393" s="97"/>
      <c r="D393" s="43"/>
      <c r="E393" s="97"/>
      <c r="F393" s="97"/>
      <c r="G393" s="97"/>
      <c r="H393" s="303"/>
      <c r="I393" s="97"/>
      <c r="J393" s="97"/>
      <c r="K393" s="98"/>
      <c r="L393" s="325"/>
      <c r="M393" s="325"/>
      <c r="N393" s="325"/>
      <c r="O393" s="325"/>
      <c r="P393" s="360"/>
      <c r="R393" s="392"/>
    </row>
    <row r="394" spans="1:19" s="14" customFormat="1" ht="24" x14ac:dyDescent="0.25">
      <c r="B394" s="280" t="s">
        <v>677</v>
      </c>
      <c r="C394" s="97"/>
      <c r="D394" s="43"/>
      <c r="E394" s="97"/>
      <c r="F394" s="97"/>
      <c r="G394" s="97"/>
      <c r="H394" s="303"/>
      <c r="I394" s="97"/>
      <c r="J394" s="97"/>
      <c r="K394" s="98"/>
      <c r="L394" s="325"/>
      <c r="M394" s="325"/>
      <c r="N394" s="325"/>
      <c r="O394" s="325"/>
      <c r="P394" s="360"/>
      <c r="R394" s="392"/>
    </row>
    <row r="395" spans="1:19" s="14" customFormat="1" x14ac:dyDescent="0.25">
      <c r="B395" s="280" t="s">
        <v>679</v>
      </c>
      <c r="C395" s="97"/>
      <c r="D395" s="43"/>
      <c r="E395" s="97"/>
      <c r="F395" s="97"/>
      <c r="G395" s="97"/>
      <c r="H395" s="303"/>
      <c r="I395" s="97"/>
      <c r="J395" s="97"/>
      <c r="K395" s="98"/>
      <c r="L395" s="325"/>
      <c r="M395" s="325"/>
      <c r="N395" s="325"/>
      <c r="O395" s="325"/>
      <c r="P395" s="360"/>
      <c r="R395" s="392"/>
    </row>
    <row r="396" spans="1:19" s="14" customFormat="1" x14ac:dyDescent="0.25">
      <c r="B396" s="280" t="s">
        <v>680</v>
      </c>
      <c r="C396" s="97"/>
      <c r="D396" s="43"/>
      <c r="E396" s="97"/>
      <c r="F396" s="97"/>
      <c r="G396" s="97"/>
      <c r="H396" s="303"/>
      <c r="I396" s="97"/>
      <c r="J396" s="97"/>
      <c r="K396" s="98"/>
      <c r="L396" s="325"/>
      <c r="M396" s="325"/>
      <c r="N396" s="325"/>
      <c r="O396" s="325"/>
      <c r="P396" s="360"/>
      <c r="R396" s="392"/>
    </row>
    <row r="397" spans="1:19" s="14" customFormat="1" ht="13.5" customHeight="1" x14ac:dyDescent="0.25">
      <c r="B397" s="280" t="s">
        <v>681</v>
      </c>
      <c r="C397" s="97"/>
      <c r="D397" s="43"/>
      <c r="E397" s="97"/>
      <c r="F397" s="97"/>
      <c r="G397" s="97"/>
      <c r="H397" s="303"/>
      <c r="I397" s="97"/>
      <c r="J397" s="97"/>
      <c r="K397" s="98"/>
      <c r="L397" s="325"/>
      <c r="M397" s="325"/>
      <c r="N397" s="325"/>
      <c r="O397" s="325"/>
      <c r="P397" s="360"/>
      <c r="R397" s="392"/>
    </row>
    <row r="398" spans="1:19" s="14" customFormat="1" ht="15.75" thickBot="1" x14ac:dyDescent="0.3">
      <c r="B398" s="280" t="s">
        <v>682</v>
      </c>
      <c r="C398" s="100"/>
      <c r="D398" s="252"/>
      <c r="E398" s="100"/>
      <c r="F398" s="100"/>
      <c r="G398" s="100"/>
      <c r="H398" s="304"/>
      <c r="I398" s="100"/>
      <c r="J398" s="100"/>
      <c r="K398" s="101"/>
      <c r="L398" s="325"/>
      <c r="M398" s="325"/>
      <c r="N398" s="325"/>
      <c r="O398" s="325"/>
      <c r="P398" s="360"/>
      <c r="R398" s="392"/>
    </row>
    <row r="399" spans="1:19" s="14" customFormat="1" ht="15.75" thickBot="1" x14ac:dyDescent="0.25">
      <c r="A399" s="14">
        <v>20</v>
      </c>
      <c r="B399" s="279" t="s">
        <v>684</v>
      </c>
      <c r="C399" s="148">
        <v>1</v>
      </c>
      <c r="D399" s="351">
        <v>540840</v>
      </c>
      <c r="E399" s="353">
        <v>405630</v>
      </c>
      <c r="F399" s="353">
        <v>338025</v>
      </c>
      <c r="G399" s="353">
        <v>202815</v>
      </c>
      <c r="H399" s="470">
        <f t="shared" ref="H399:H406" si="144">P399+Q399</f>
        <v>578367</v>
      </c>
      <c r="I399" s="490">
        <f t="shared" ref="I399:I406" si="145">(ROUND((+H399/8*6)/3,0))*3</f>
        <v>433776</v>
      </c>
      <c r="J399" s="492">
        <f t="shared" ref="J399" si="146">(ROUND((+H399/8*5)/3,0))*3</f>
        <v>361479</v>
      </c>
      <c r="K399" s="490">
        <f t="shared" ref="K399" si="147">(ROUND((+H399/8*3)/3,0))*3</f>
        <v>216888</v>
      </c>
      <c r="L399" s="326">
        <f t="shared" ref="L399:O406" si="148">(H399-D399)/D399</f>
        <v>6.9386509873530067E-2</v>
      </c>
      <c r="M399" s="326">
        <f t="shared" si="148"/>
        <v>6.9388358849197543E-2</v>
      </c>
      <c r="N399" s="326">
        <f t="shared" si="148"/>
        <v>6.9385400488129578E-2</v>
      </c>
      <c r="O399" s="326">
        <f t="shared" si="148"/>
        <v>6.9388358849197543E-2</v>
      </c>
      <c r="P399" s="450">
        <f t="shared" si="132"/>
        <v>558687</v>
      </c>
      <c r="Q399" s="442">
        <v>19680</v>
      </c>
      <c r="R399" s="392"/>
      <c r="S399" s="142"/>
    </row>
    <row r="400" spans="1:19" s="14" customFormat="1" ht="15.75" thickBot="1" x14ac:dyDescent="0.25">
      <c r="B400" s="280" t="s">
        <v>685</v>
      </c>
      <c r="C400" s="149">
        <v>2</v>
      </c>
      <c r="D400" s="346">
        <v>548958</v>
      </c>
      <c r="E400" s="285">
        <v>411720</v>
      </c>
      <c r="F400" s="285">
        <v>343098</v>
      </c>
      <c r="G400" s="285">
        <v>205860</v>
      </c>
      <c r="H400" s="351">
        <f t="shared" si="144"/>
        <v>586755</v>
      </c>
      <c r="I400" s="491">
        <f t="shared" si="145"/>
        <v>440067</v>
      </c>
      <c r="J400" s="491">
        <f t="shared" ref="J400:J406" si="149">(ROUND((+H400/8*5)/3,0))*3</f>
        <v>366723</v>
      </c>
      <c r="K400" s="491">
        <f t="shared" ref="K400:K406" si="150">(ROUND((+H400/8*3)/3,0))*3</f>
        <v>220032</v>
      </c>
      <c r="L400" s="326">
        <f t="shared" si="148"/>
        <v>6.8852261921677066E-2</v>
      </c>
      <c r="M400" s="326">
        <f t="shared" si="148"/>
        <v>6.8850189449140189E-2</v>
      </c>
      <c r="N400" s="326">
        <f t="shared" si="148"/>
        <v>6.8857877341167828E-2</v>
      </c>
      <c r="O400" s="326">
        <f t="shared" si="148"/>
        <v>6.8842902943748174E-2</v>
      </c>
      <c r="P400" s="450">
        <f t="shared" si="132"/>
        <v>567075</v>
      </c>
      <c r="Q400" s="442">
        <v>19680</v>
      </c>
      <c r="R400" s="392">
        <f t="shared" ref="R400:R406" si="151">G400/G399-1</f>
        <v>1.5013682419939389E-2</v>
      </c>
      <c r="S400" s="142"/>
    </row>
    <row r="401" spans="2:19" s="14" customFormat="1" ht="24.75" thickBot="1" x14ac:dyDescent="0.25">
      <c r="B401" s="280" t="s">
        <v>686</v>
      </c>
      <c r="C401" s="149">
        <v>3</v>
      </c>
      <c r="D401" s="346">
        <v>557184</v>
      </c>
      <c r="E401" s="285">
        <v>417888</v>
      </c>
      <c r="F401" s="285">
        <v>348240</v>
      </c>
      <c r="G401" s="285">
        <v>208944</v>
      </c>
      <c r="H401" s="470">
        <f t="shared" si="144"/>
        <v>595251</v>
      </c>
      <c r="I401" s="494">
        <f t="shared" si="145"/>
        <v>446439</v>
      </c>
      <c r="J401" s="496">
        <f t="shared" si="149"/>
        <v>372033</v>
      </c>
      <c r="K401" s="494">
        <f t="shared" si="150"/>
        <v>223218</v>
      </c>
      <c r="L401" s="326">
        <f t="shared" si="148"/>
        <v>6.8320339421088908E-2</v>
      </c>
      <c r="M401" s="326">
        <f t="shared" si="148"/>
        <v>6.8322134160349185E-2</v>
      </c>
      <c r="N401" s="326">
        <f t="shared" si="148"/>
        <v>6.832356995175741E-2</v>
      </c>
      <c r="O401" s="326">
        <f t="shared" si="148"/>
        <v>6.8314955203308061E-2</v>
      </c>
      <c r="P401" s="450">
        <f t="shared" si="132"/>
        <v>575571</v>
      </c>
      <c r="Q401" s="442">
        <v>19680</v>
      </c>
      <c r="R401" s="392">
        <f t="shared" si="151"/>
        <v>1.4981055085980799E-2</v>
      </c>
      <c r="S401" s="142"/>
    </row>
    <row r="402" spans="2:19" s="14" customFormat="1" ht="14.25" customHeight="1" thickBot="1" x14ac:dyDescent="0.25">
      <c r="B402" s="280" t="s">
        <v>687</v>
      </c>
      <c r="C402" s="149">
        <v>4</v>
      </c>
      <c r="D402" s="346">
        <v>565542</v>
      </c>
      <c r="E402" s="285">
        <v>424158</v>
      </c>
      <c r="F402" s="285">
        <v>353463</v>
      </c>
      <c r="G402" s="285">
        <v>212079</v>
      </c>
      <c r="H402" s="470">
        <f t="shared" si="144"/>
        <v>603885</v>
      </c>
      <c r="I402" s="490">
        <f t="shared" si="145"/>
        <v>452913</v>
      </c>
      <c r="J402" s="492">
        <f t="shared" si="149"/>
        <v>377427</v>
      </c>
      <c r="K402" s="490">
        <f t="shared" si="150"/>
        <v>226458</v>
      </c>
      <c r="L402" s="326">
        <f t="shared" si="148"/>
        <v>6.7798678082264446E-2</v>
      </c>
      <c r="M402" s="326">
        <f t="shared" si="148"/>
        <v>6.7793133690747312E-2</v>
      </c>
      <c r="N402" s="326">
        <f t="shared" si="148"/>
        <v>6.7797761010346208E-2</v>
      </c>
      <c r="O402" s="326">
        <f t="shared" si="148"/>
        <v>6.7800206526813123E-2</v>
      </c>
      <c r="P402" s="450">
        <f t="shared" si="132"/>
        <v>584205</v>
      </c>
      <c r="Q402" s="442">
        <v>19680</v>
      </c>
      <c r="R402" s="392">
        <f t="shared" si="151"/>
        <v>1.5004020215942937E-2</v>
      </c>
      <c r="S402" s="142"/>
    </row>
    <row r="403" spans="2:19" s="14" customFormat="1" ht="24.75" thickBot="1" x14ac:dyDescent="0.25">
      <c r="B403" s="280" t="s">
        <v>688</v>
      </c>
      <c r="C403" s="149">
        <v>5</v>
      </c>
      <c r="D403" s="346">
        <v>574020</v>
      </c>
      <c r="E403" s="285">
        <v>430515</v>
      </c>
      <c r="F403" s="285">
        <v>358764</v>
      </c>
      <c r="G403" s="285">
        <v>215259</v>
      </c>
      <c r="H403" s="470">
        <f t="shared" si="144"/>
        <v>612642</v>
      </c>
      <c r="I403" s="494">
        <f t="shared" si="145"/>
        <v>459483</v>
      </c>
      <c r="J403" s="496">
        <f t="shared" si="149"/>
        <v>382902</v>
      </c>
      <c r="K403" s="494">
        <f t="shared" si="150"/>
        <v>229740</v>
      </c>
      <c r="L403" s="326">
        <f t="shared" si="148"/>
        <v>6.7283369917424479E-2</v>
      </c>
      <c r="M403" s="326">
        <f t="shared" si="148"/>
        <v>6.7286854116581307E-2</v>
      </c>
      <c r="N403" s="326">
        <f t="shared" si="148"/>
        <v>6.7280998093454197E-2</v>
      </c>
      <c r="O403" s="326">
        <f t="shared" si="148"/>
        <v>6.7272448538737054E-2</v>
      </c>
      <c r="P403" s="450">
        <f t="shared" si="132"/>
        <v>592962</v>
      </c>
      <c r="Q403" s="442">
        <v>19680</v>
      </c>
      <c r="R403" s="392">
        <f t="shared" si="151"/>
        <v>1.4994412459508055E-2</v>
      </c>
      <c r="S403" s="142"/>
    </row>
    <row r="404" spans="2:19" s="14" customFormat="1" ht="24.75" thickBot="1" x14ac:dyDescent="0.25">
      <c r="B404" s="280" t="s">
        <v>689</v>
      </c>
      <c r="C404" s="149">
        <v>6</v>
      </c>
      <c r="D404" s="346">
        <v>582639</v>
      </c>
      <c r="E404" s="285">
        <v>436980</v>
      </c>
      <c r="F404" s="285">
        <v>364149</v>
      </c>
      <c r="G404" s="285">
        <v>218490</v>
      </c>
      <c r="H404" s="470">
        <f t="shared" si="144"/>
        <v>621546</v>
      </c>
      <c r="I404" s="494">
        <f t="shared" si="145"/>
        <v>466161</v>
      </c>
      <c r="J404" s="496">
        <f t="shared" si="149"/>
        <v>388467</v>
      </c>
      <c r="K404" s="494">
        <f t="shared" si="150"/>
        <v>233079</v>
      </c>
      <c r="L404" s="326">
        <f t="shared" si="148"/>
        <v>6.6777198230808438E-2</v>
      </c>
      <c r="M404" s="326">
        <f t="shared" si="148"/>
        <v>6.6778799945077572E-2</v>
      </c>
      <c r="N404" s="326">
        <f t="shared" si="148"/>
        <v>6.6780356392575568E-2</v>
      </c>
      <c r="O404" s="326">
        <f t="shared" si="148"/>
        <v>6.6771934642317732E-2</v>
      </c>
      <c r="P404" s="450">
        <f t="shared" si="132"/>
        <v>601866</v>
      </c>
      <c r="Q404" s="442">
        <v>19680</v>
      </c>
      <c r="R404" s="392">
        <f t="shared" si="151"/>
        <v>1.5009825373155206E-2</v>
      </c>
      <c r="S404" s="142"/>
    </row>
    <row r="405" spans="2:19" s="14" customFormat="1" ht="24.75" thickBot="1" x14ac:dyDescent="0.25">
      <c r="B405" s="280" t="s">
        <v>690</v>
      </c>
      <c r="C405" s="149">
        <v>7</v>
      </c>
      <c r="D405" s="346">
        <v>591378</v>
      </c>
      <c r="E405" s="285">
        <v>443535</v>
      </c>
      <c r="F405" s="285">
        <v>369612</v>
      </c>
      <c r="G405" s="285">
        <v>221766</v>
      </c>
      <c r="H405" s="470">
        <f t="shared" si="144"/>
        <v>630573</v>
      </c>
      <c r="I405" s="494">
        <f t="shared" si="145"/>
        <v>472929</v>
      </c>
      <c r="J405" s="496">
        <f t="shared" si="149"/>
        <v>394107</v>
      </c>
      <c r="K405" s="494">
        <f t="shared" si="150"/>
        <v>236466</v>
      </c>
      <c r="L405" s="326">
        <f t="shared" si="148"/>
        <v>6.6277406328946964E-2</v>
      </c>
      <c r="M405" s="326">
        <f t="shared" si="148"/>
        <v>6.6272109303662619E-2</v>
      </c>
      <c r="N405" s="326">
        <f t="shared" si="148"/>
        <v>6.6272198954579392E-2</v>
      </c>
      <c r="O405" s="326">
        <f t="shared" si="148"/>
        <v>6.628608533318904E-2</v>
      </c>
      <c r="P405" s="450">
        <f t="shared" si="132"/>
        <v>610893</v>
      </c>
      <c r="Q405" s="442">
        <v>19680</v>
      </c>
      <c r="R405" s="392">
        <f t="shared" si="151"/>
        <v>1.4993821227516024E-2</v>
      </c>
      <c r="S405" s="142"/>
    </row>
    <row r="406" spans="2:19" s="14" customFormat="1" ht="24.75" thickBot="1" x14ac:dyDescent="0.25">
      <c r="B406" s="280" t="s">
        <v>693</v>
      </c>
      <c r="C406" s="149">
        <v>8</v>
      </c>
      <c r="D406" s="346">
        <v>600255</v>
      </c>
      <c r="E406" s="285">
        <v>450192</v>
      </c>
      <c r="F406" s="285">
        <v>375159</v>
      </c>
      <c r="G406" s="285">
        <v>225096</v>
      </c>
      <c r="H406" s="478">
        <f t="shared" si="144"/>
        <v>639744</v>
      </c>
      <c r="I406" s="495">
        <f t="shared" si="145"/>
        <v>479808</v>
      </c>
      <c r="J406" s="497">
        <f t="shared" si="149"/>
        <v>399840</v>
      </c>
      <c r="K406" s="495">
        <f t="shared" si="150"/>
        <v>239904</v>
      </c>
      <c r="L406" s="326">
        <f t="shared" si="148"/>
        <v>6.5787040507784195E-2</v>
      </c>
      <c r="M406" s="326">
        <f t="shared" si="148"/>
        <v>6.578526495361979E-2</v>
      </c>
      <c r="N406" s="326">
        <f t="shared" si="148"/>
        <v>6.5788105843122516E-2</v>
      </c>
      <c r="O406" s="326">
        <f t="shared" si="148"/>
        <v>6.578526495361979E-2</v>
      </c>
      <c r="P406" s="450">
        <f t="shared" si="132"/>
        <v>620064</v>
      </c>
      <c r="Q406" s="442">
        <v>19680</v>
      </c>
      <c r="R406" s="392">
        <f t="shared" si="151"/>
        <v>1.501582749384478E-2</v>
      </c>
      <c r="S406" s="142"/>
    </row>
    <row r="407" spans="2:19" s="14" customFormat="1" ht="12" customHeight="1" x14ac:dyDescent="0.25">
      <c r="B407" s="280" t="s">
        <v>692</v>
      </c>
      <c r="C407" s="97"/>
      <c r="D407" s="43"/>
      <c r="E407" s="97"/>
      <c r="F407" s="97"/>
      <c r="G407" s="97"/>
      <c r="H407" s="303"/>
      <c r="I407" s="97"/>
      <c r="J407" s="97"/>
      <c r="K407" s="98"/>
      <c r="L407" s="325"/>
      <c r="M407" s="325"/>
      <c r="N407" s="325"/>
      <c r="O407" s="325"/>
      <c r="P407" s="360"/>
      <c r="R407" s="392"/>
    </row>
    <row r="408" spans="2:19" s="14" customFormat="1" x14ac:dyDescent="0.25">
      <c r="B408" s="280" t="s">
        <v>691</v>
      </c>
      <c r="C408" s="97"/>
      <c r="D408" s="43"/>
      <c r="E408" s="97"/>
      <c r="F408" s="97"/>
      <c r="G408" s="97"/>
      <c r="H408" s="303"/>
      <c r="I408" s="97"/>
      <c r="J408" s="97"/>
      <c r="K408" s="98"/>
      <c r="L408" s="325"/>
      <c r="M408" s="325"/>
      <c r="N408" s="325"/>
      <c r="O408" s="325"/>
      <c r="P408" s="360"/>
      <c r="R408" s="392"/>
    </row>
    <row r="409" spans="2:19" s="14" customFormat="1" ht="24" x14ac:dyDescent="0.25">
      <c r="B409" s="280" t="s">
        <v>694</v>
      </c>
      <c r="C409" s="97"/>
      <c r="D409" s="43"/>
      <c r="E409" s="97"/>
      <c r="F409" s="97"/>
      <c r="G409" s="97"/>
      <c r="H409" s="303"/>
      <c r="I409" s="97"/>
      <c r="J409" s="97"/>
      <c r="K409" s="98"/>
      <c r="L409" s="325"/>
      <c r="M409" s="325"/>
      <c r="N409" s="325"/>
      <c r="O409" s="325"/>
      <c r="P409" s="360"/>
      <c r="R409" s="392"/>
    </row>
    <row r="410" spans="2:19" s="14" customFormat="1" ht="13.5" customHeight="1" x14ac:dyDescent="0.25">
      <c r="B410" s="280" t="s">
        <v>695</v>
      </c>
      <c r="C410" s="97"/>
      <c r="D410" s="43"/>
      <c r="E410" s="97"/>
      <c r="F410" s="97"/>
      <c r="G410" s="97"/>
      <c r="H410" s="303"/>
      <c r="I410" s="97"/>
      <c r="J410" s="97"/>
      <c r="K410" s="98"/>
      <c r="L410" s="325"/>
      <c r="M410" s="325"/>
      <c r="N410" s="325"/>
      <c r="O410" s="325"/>
      <c r="P410" s="360"/>
      <c r="R410" s="392"/>
    </row>
    <row r="411" spans="2:19" s="14" customFormat="1" ht="24" x14ac:dyDescent="0.25">
      <c r="B411" s="280" t="s">
        <v>696</v>
      </c>
      <c r="C411" s="97"/>
      <c r="D411" s="43"/>
      <c r="E411" s="97"/>
      <c r="F411" s="97"/>
      <c r="G411" s="97"/>
      <c r="H411" s="303"/>
      <c r="I411" s="97"/>
      <c r="J411" s="97"/>
      <c r="K411" s="98"/>
      <c r="L411" s="325"/>
      <c r="M411" s="325"/>
      <c r="N411" s="325"/>
      <c r="O411" s="325"/>
      <c r="P411" s="360"/>
      <c r="R411" s="392"/>
    </row>
    <row r="412" spans="2:19" s="14" customFormat="1" x14ac:dyDescent="0.25">
      <c r="B412" s="280" t="s">
        <v>697</v>
      </c>
      <c r="C412" s="97"/>
      <c r="D412" s="43"/>
      <c r="E412" s="97"/>
      <c r="F412" s="97"/>
      <c r="G412" s="97"/>
      <c r="H412" s="303"/>
      <c r="I412" s="97"/>
      <c r="J412" s="97"/>
      <c r="K412" s="98"/>
      <c r="L412" s="325"/>
      <c r="M412" s="325"/>
      <c r="N412" s="325"/>
      <c r="O412" s="325"/>
      <c r="P412" s="360"/>
      <c r="R412" s="392"/>
    </row>
    <row r="413" spans="2:19" s="14" customFormat="1" x14ac:dyDescent="0.25">
      <c r="B413" s="280" t="s">
        <v>698</v>
      </c>
      <c r="C413" s="97"/>
      <c r="D413" s="43"/>
      <c r="E413" s="97"/>
      <c r="F413" s="97"/>
      <c r="G413" s="97"/>
      <c r="H413" s="303"/>
      <c r="I413" s="97"/>
      <c r="J413" s="97"/>
      <c r="K413" s="98"/>
      <c r="L413" s="325"/>
      <c r="M413" s="325"/>
      <c r="N413" s="325"/>
      <c r="O413" s="325"/>
      <c r="P413" s="360"/>
      <c r="R413" s="392"/>
    </row>
    <row r="414" spans="2:19" s="14" customFormat="1" ht="24" x14ac:dyDescent="0.25">
      <c r="B414" s="280" t="s">
        <v>699</v>
      </c>
      <c r="C414" s="97"/>
      <c r="D414" s="43"/>
      <c r="E414" s="97"/>
      <c r="F414" s="97"/>
      <c r="G414" s="97"/>
      <c r="H414" s="303"/>
      <c r="I414" s="97"/>
      <c r="J414" s="97"/>
      <c r="K414" s="98"/>
      <c r="L414" s="325"/>
      <c r="M414" s="325"/>
      <c r="N414" s="325"/>
      <c r="O414" s="325"/>
      <c r="P414" s="360"/>
      <c r="R414" s="392"/>
    </row>
    <row r="415" spans="2:19" s="14" customFormat="1" ht="24" x14ac:dyDescent="0.25">
      <c r="B415" s="280" t="s">
        <v>700</v>
      </c>
      <c r="C415" s="97"/>
      <c r="D415" s="43"/>
      <c r="E415" s="97"/>
      <c r="F415" s="97"/>
      <c r="G415" s="97"/>
      <c r="H415" s="303"/>
      <c r="I415" s="97"/>
      <c r="J415" s="97"/>
      <c r="K415" s="98"/>
      <c r="L415" s="325"/>
      <c r="M415" s="325"/>
      <c r="N415" s="325"/>
      <c r="O415" s="325"/>
      <c r="P415" s="360"/>
      <c r="R415" s="392"/>
    </row>
    <row r="416" spans="2:19" s="14" customFormat="1" ht="24" x14ac:dyDescent="0.25">
      <c r="B416" s="280" t="s">
        <v>701</v>
      </c>
      <c r="C416" s="97"/>
      <c r="D416" s="43"/>
      <c r="E416" s="97"/>
      <c r="F416" s="97"/>
      <c r="G416" s="97"/>
      <c r="H416" s="303"/>
      <c r="I416" s="97"/>
      <c r="J416" s="97"/>
      <c r="K416" s="98"/>
      <c r="L416" s="325"/>
      <c r="M416" s="325"/>
      <c r="N416" s="325"/>
      <c r="O416" s="325"/>
      <c r="P416" s="360"/>
      <c r="R416" s="392"/>
    </row>
    <row r="417" spans="1:19" s="14" customFormat="1" ht="24" x14ac:dyDescent="0.25">
      <c r="B417" s="280" t="s">
        <v>702</v>
      </c>
      <c r="C417" s="97"/>
      <c r="D417" s="43"/>
      <c r="E417" s="97"/>
      <c r="F417" s="97"/>
      <c r="G417" s="97"/>
      <c r="H417" s="303"/>
      <c r="I417" s="97"/>
      <c r="J417" s="97"/>
      <c r="K417" s="98"/>
      <c r="L417" s="325"/>
      <c r="M417" s="325"/>
      <c r="N417" s="325"/>
      <c r="O417" s="325"/>
      <c r="P417" s="360"/>
      <c r="R417" s="392"/>
    </row>
    <row r="418" spans="1:19" s="14" customFormat="1" x14ac:dyDescent="0.25">
      <c r="B418" s="280" t="s">
        <v>703</v>
      </c>
      <c r="C418" s="97"/>
      <c r="D418" s="43"/>
      <c r="E418" s="97"/>
      <c r="F418" s="97"/>
      <c r="G418" s="97"/>
      <c r="H418" s="303"/>
      <c r="I418" s="97"/>
      <c r="J418" s="97"/>
      <c r="K418" s="98"/>
      <c r="L418" s="325"/>
      <c r="M418" s="325"/>
      <c r="N418" s="325"/>
      <c r="O418" s="325"/>
      <c r="P418" s="360"/>
      <c r="R418" s="392"/>
    </row>
    <row r="419" spans="1:19" s="14" customFormat="1" ht="24" x14ac:dyDescent="0.25">
      <c r="B419" s="280" t="s">
        <v>704</v>
      </c>
      <c r="C419" s="97"/>
      <c r="D419" s="43"/>
      <c r="E419" s="97"/>
      <c r="F419" s="97"/>
      <c r="G419" s="97"/>
      <c r="H419" s="303"/>
      <c r="I419" s="97"/>
      <c r="J419" s="97"/>
      <c r="K419" s="98"/>
      <c r="L419" s="325"/>
      <c r="M419" s="325"/>
      <c r="N419" s="325"/>
      <c r="O419" s="325"/>
      <c r="P419" s="360"/>
      <c r="R419" s="392"/>
    </row>
    <row r="420" spans="1:19" s="14" customFormat="1" ht="24.75" thickBot="1" x14ac:dyDescent="0.3">
      <c r="B420" s="281" t="s">
        <v>705</v>
      </c>
      <c r="C420" s="100"/>
      <c r="D420" s="252"/>
      <c r="E420" s="100"/>
      <c r="F420" s="100"/>
      <c r="G420" s="100"/>
      <c r="H420" s="304"/>
      <c r="I420" s="100"/>
      <c r="J420" s="100"/>
      <c r="K420" s="101"/>
      <c r="L420" s="325"/>
      <c r="M420" s="325"/>
      <c r="N420" s="325"/>
      <c r="O420" s="325"/>
      <c r="P420" s="360"/>
      <c r="R420" s="392"/>
    </row>
    <row r="421" spans="1:19" s="14" customFormat="1" ht="15.75" thickBot="1" x14ac:dyDescent="0.25">
      <c r="A421" s="14">
        <v>21</v>
      </c>
      <c r="B421" s="279" t="s">
        <v>706</v>
      </c>
      <c r="C421" s="152">
        <v>1</v>
      </c>
      <c r="D421" s="346">
        <v>618396</v>
      </c>
      <c r="E421" s="285">
        <v>463797</v>
      </c>
      <c r="F421" s="285">
        <v>386499</v>
      </c>
      <c r="G421" s="285">
        <v>231900</v>
      </c>
      <c r="H421" s="470">
        <f t="shared" ref="H421:H428" si="152">P421+Q421</f>
        <v>658482</v>
      </c>
      <c r="I421" s="490">
        <f t="shared" ref="I421:I428" si="153">(ROUND((+H421/8*6)/3,0))*3</f>
        <v>493863</v>
      </c>
      <c r="J421" s="492">
        <f t="shared" ref="J421" si="154">(ROUND((+H421/8*5)/3,0))*3</f>
        <v>411552</v>
      </c>
      <c r="K421" s="490">
        <f t="shared" ref="K421" si="155">(ROUND((+H421/8*3)/3,0))*3</f>
        <v>246930</v>
      </c>
      <c r="L421" s="326">
        <f t="shared" ref="L421:O428" si="156">(H421-D421)/D421</f>
        <v>6.4822540896124811E-2</v>
      </c>
      <c r="M421" s="326">
        <f t="shared" si="156"/>
        <v>6.4825775069696445E-2</v>
      </c>
      <c r="N421" s="326">
        <f t="shared" si="156"/>
        <v>6.4820348823670951E-2</v>
      </c>
      <c r="O421" s="326">
        <f t="shared" si="156"/>
        <v>6.48124191461837E-2</v>
      </c>
      <c r="P421" s="450">
        <f t="shared" ref="P421:P475" si="157">ROUND($D421*(1+$G$11)/3,0)*3</f>
        <v>638802</v>
      </c>
      <c r="Q421" s="442">
        <v>19680</v>
      </c>
      <c r="R421" s="392"/>
      <c r="S421" s="142"/>
    </row>
    <row r="422" spans="1:19" s="14" customFormat="1" ht="15.75" thickBot="1" x14ac:dyDescent="0.25">
      <c r="B422" s="280" t="s">
        <v>707</v>
      </c>
      <c r="C422" s="149">
        <v>2</v>
      </c>
      <c r="D422" s="346">
        <v>627663</v>
      </c>
      <c r="E422" s="285">
        <v>470748</v>
      </c>
      <c r="F422" s="285">
        <v>392289</v>
      </c>
      <c r="G422" s="285">
        <v>235374</v>
      </c>
      <c r="H422" s="470">
        <f t="shared" si="152"/>
        <v>668055</v>
      </c>
      <c r="I422" s="490">
        <f t="shared" si="153"/>
        <v>501042</v>
      </c>
      <c r="J422" s="492">
        <f t="shared" ref="J422:J428" si="158">(ROUND((+H422/8*5)/3,0))*3</f>
        <v>417534</v>
      </c>
      <c r="K422" s="490">
        <f t="shared" ref="K422:K428" si="159">(ROUND((+H422/8*3)/3,0))*3</f>
        <v>250521</v>
      </c>
      <c r="L422" s="326">
        <f t="shared" si="156"/>
        <v>6.4353004717499676E-2</v>
      </c>
      <c r="M422" s="326">
        <f t="shared" si="156"/>
        <v>6.4352902189706601E-2</v>
      </c>
      <c r="N422" s="326">
        <f t="shared" si="156"/>
        <v>6.4353066234332346E-2</v>
      </c>
      <c r="O422" s="326">
        <f t="shared" si="156"/>
        <v>6.4352902189706601E-2</v>
      </c>
      <c r="P422" s="450">
        <f t="shared" si="157"/>
        <v>648375</v>
      </c>
      <c r="Q422" s="442">
        <v>19680</v>
      </c>
      <c r="R422" s="392">
        <f t="shared" ref="R422:R428" si="160">G422/G421-1</f>
        <v>1.4980595084088E-2</v>
      </c>
      <c r="S422" s="142"/>
    </row>
    <row r="423" spans="1:19" s="14" customFormat="1" ht="24.75" thickBot="1" x14ac:dyDescent="0.25">
      <c r="B423" s="280" t="s">
        <v>708</v>
      </c>
      <c r="C423" s="149">
        <v>3</v>
      </c>
      <c r="D423" s="346">
        <v>637071</v>
      </c>
      <c r="E423" s="285">
        <v>477804</v>
      </c>
      <c r="F423" s="285">
        <v>398169</v>
      </c>
      <c r="G423" s="285">
        <v>238902</v>
      </c>
      <c r="H423" s="470">
        <f t="shared" si="152"/>
        <v>677775</v>
      </c>
      <c r="I423" s="494">
        <f t="shared" si="153"/>
        <v>508332</v>
      </c>
      <c r="J423" s="496">
        <f t="shared" si="158"/>
        <v>423609</v>
      </c>
      <c r="K423" s="494">
        <f t="shared" si="159"/>
        <v>254166</v>
      </c>
      <c r="L423" s="326">
        <f t="shared" si="156"/>
        <v>6.3892407596641498E-2</v>
      </c>
      <c r="M423" s="326">
        <f t="shared" si="156"/>
        <v>6.3892307305924601E-2</v>
      </c>
      <c r="N423" s="326">
        <f t="shared" si="156"/>
        <v>6.3892467771222775E-2</v>
      </c>
      <c r="O423" s="326">
        <f t="shared" si="156"/>
        <v>6.3892307305924601E-2</v>
      </c>
      <c r="P423" s="450">
        <f t="shared" si="157"/>
        <v>658095</v>
      </c>
      <c r="Q423" s="442">
        <v>19680</v>
      </c>
      <c r="R423" s="392">
        <f t="shared" si="160"/>
        <v>1.4988911264625759E-2</v>
      </c>
      <c r="S423" s="142"/>
    </row>
    <row r="424" spans="1:19" s="14" customFormat="1" ht="13.5" customHeight="1" thickBot="1" x14ac:dyDescent="0.25">
      <c r="B424" s="280" t="s">
        <v>709</v>
      </c>
      <c r="C424" s="149">
        <v>4</v>
      </c>
      <c r="D424" s="346">
        <v>646635</v>
      </c>
      <c r="E424" s="285">
        <v>484977</v>
      </c>
      <c r="F424" s="285">
        <v>404148</v>
      </c>
      <c r="G424" s="285">
        <v>242487</v>
      </c>
      <c r="H424" s="470">
        <f t="shared" si="152"/>
        <v>687654</v>
      </c>
      <c r="I424" s="494">
        <f t="shared" si="153"/>
        <v>515742</v>
      </c>
      <c r="J424" s="496">
        <f t="shared" si="158"/>
        <v>429783</v>
      </c>
      <c r="K424" s="494">
        <f t="shared" si="159"/>
        <v>257871</v>
      </c>
      <c r="L424" s="326">
        <f t="shared" si="156"/>
        <v>6.343454963000765E-2</v>
      </c>
      <c r="M424" s="326">
        <f t="shared" si="156"/>
        <v>6.3435997995781243E-2</v>
      </c>
      <c r="N424" s="326">
        <f t="shared" si="156"/>
        <v>6.3429733661925836E-2</v>
      </c>
      <c r="O424" s="326">
        <f t="shared" si="156"/>
        <v>6.344257630305955E-2</v>
      </c>
      <c r="P424" s="450">
        <f t="shared" si="157"/>
        <v>667974</v>
      </c>
      <c r="Q424" s="442">
        <v>19680</v>
      </c>
      <c r="R424" s="392">
        <f t="shared" si="160"/>
        <v>1.5006153150664225E-2</v>
      </c>
      <c r="S424" s="142"/>
    </row>
    <row r="425" spans="1:19" s="14" customFormat="1" ht="24.75" thickBot="1" x14ac:dyDescent="0.25">
      <c r="B425" s="280" t="s">
        <v>710</v>
      </c>
      <c r="C425" s="149">
        <v>5</v>
      </c>
      <c r="D425" s="346">
        <v>656328</v>
      </c>
      <c r="E425" s="285">
        <v>492246</v>
      </c>
      <c r="F425" s="285">
        <v>410205</v>
      </c>
      <c r="G425" s="285">
        <v>246123</v>
      </c>
      <c r="H425" s="470">
        <f t="shared" si="152"/>
        <v>697668</v>
      </c>
      <c r="I425" s="494">
        <f t="shared" si="153"/>
        <v>523251</v>
      </c>
      <c r="J425" s="496">
        <f t="shared" si="158"/>
        <v>436044</v>
      </c>
      <c r="K425" s="494">
        <f t="shared" si="159"/>
        <v>261627</v>
      </c>
      <c r="L425" s="326">
        <f t="shared" si="156"/>
        <v>6.2986799283285183E-2</v>
      </c>
      <c r="M425" s="326">
        <f t="shared" si="156"/>
        <v>6.2986799283285183E-2</v>
      </c>
      <c r="N425" s="326">
        <f t="shared" si="156"/>
        <v>6.2990455991516439E-2</v>
      </c>
      <c r="O425" s="326">
        <f t="shared" si="156"/>
        <v>6.2992893797003943E-2</v>
      </c>
      <c r="P425" s="450">
        <f t="shared" si="157"/>
        <v>677988</v>
      </c>
      <c r="Q425" s="442">
        <v>19680</v>
      </c>
      <c r="R425" s="392">
        <f t="shared" si="160"/>
        <v>1.4994618268195925E-2</v>
      </c>
      <c r="S425" s="142"/>
    </row>
    <row r="426" spans="1:19" s="14" customFormat="1" ht="24.75" thickBot="1" x14ac:dyDescent="0.25">
      <c r="B426" s="280" t="s">
        <v>711</v>
      </c>
      <c r="C426" s="149">
        <v>6</v>
      </c>
      <c r="D426" s="346">
        <v>666180</v>
      </c>
      <c r="E426" s="285">
        <v>499635</v>
      </c>
      <c r="F426" s="285">
        <v>416364</v>
      </c>
      <c r="G426" s="285">
        <v>249819</v>
      </c>
      <c r="H426" s="470">
        <f t="shared" si="152"/>
        <v>707844</v>
      </c>
      <c r="I426" s="494">
        <f t="shared" si="153"/>
        <v>530883</v>
      </c>
      <c r="J426" s="496">
        <f t="shared" si="158"/>
        <v>442404</v>
      </c>
      <c r="K426" s="494">
        <f t="shared" si="159"/>
        <v>265443</v>
      </c>
      <c r="L426" s="326">
        <f t="shared" si="156"/>
        <v>6.2541655408448166E-2</v>
      </c>
      <c r="M426" s="326">
        <f t="shared" si="156"/>
        <v>6.2541655408448166E-2</v>
      </c>
      <c r="N426" s="326">
        <f t="shared" si="156"/>
        <v>6.2541430094820882E-2</v>
      </c>
      <c r="O426" s="326">
        <f t="shared" si="156"/>
        <v>6.2541279886637921E-2</v>
      </c>
      <c r="P426" s="450">
        <f t="shared" si="157"/>
        <v>688164</v>
      </c>
      <c r="Q426" s="442">
        <v>19680</v>
      </c>
      <c r="R426" s="392">
        <f t="shared" si="160"/>
        <v>1.5016881803000981E-2</v>
      </c>
      <c r="S426" s="142"/>
    </row>
    <row r="427" spans="1:19" s="14" customFormat="1" ht="24.75" thickBot="1" x14ac:dyDescent="0.25">
      <c r="B427" s="280" t="s">
        <v>712</v>
      </c>
      <c r="C427" s="149">
        <v>7</v>
      </c>
      <c r="D427" s="346">
        <v>676176</v>
      </c>
      <c r="E427" s="285">
        <v>507132</v>
      </c>
      <c r="F427" s="285">
        <v>422610</v>
      </c>
      <c r="G427" s="285">
        <v>253566</v>
      </c>
      <c r="H427" s="470">
        <f t="shared" si="152"/>
        <v>718170</v>
      </c>
      <c r="I427" s="494">
        <f t="shared" si="153"/>
        <v>538629</v>
      </c>
      <c r="J427" s="496">
        <f t="shared" si="158"/>
        <v>448857</v>
      </c>
      <c r="K427" s="494">
        <f t="shared" si="159"/>
        <v>269313</v>
      </c>
      <c r="L427" s="326">
        <f t="shared" si="156"/>
        <v>6.2105132391566696E-2</v>
      </c>
      <c r="M427" s="326">
        <f t="shared" si="156"/>
        <v>6.2108090201367691E-2</v>
      </c>
      <c r="N427" s="326">
        <f t="shared" si="156"/>
        <v>6.2106907077447294E-2</v>
      </c>
      <c r="O427" s="326">
        <f t="shared" si="156"/>
        <v>6.2102174581765694E-2</v>
      </c>
      <c r="P427" s="450">
        <f t="shared" si="157"/>
        <v>698490</v>
      </c>
      <c r="Q427" s="442">
        <v>19680</v>
      </c>
      <c r="R427" s="392">
        <f t="shared" si="160"/>
        <v>1.4998859174041979E-2</v>
      </c>
      <c r="S427" s="142"/>
    </row>
    <row r="428" spans="1:19" s="14" customFormat="1" ht="24.75" thickBot="1" x14ac:dyDescent="0.25">
      <c r="B428" s="280" t="s">
        <v>713</v>
      </c>
      <c r="C428" s="149">
        <v>8</v>
      </c>
      <c r="D428" s="346">
        <v>686304</v>
      </c>
      <c r="E428" s="285">
        <v>514728</v>
      </c>
      <c r="F428" s="285">
        <v>428940</v>
      </c>
      <c r="G428" s="285">
        <v>257364</v>
      </c>
      <c r="H428" s="478">
        <f t="shared" si="152"/>
        <v>728631</v>
      </c>
      <c r="I428" s="495">
        <f t="shared" si="153"/>
        <v>546474</v>
      </c>
      <c r="J428" s="497">
        <f t="shared" si="158"/>
        <v>455394</v>
      </c>
      <c r="K428" s="495">
        <f t="shared" si="159"/>
        <v>273237</v>
      </c>
      <c r="L428" s="326">
        <f t="shared" si="156"/>
        <v>6.1673835501468738E-2</v>
      </c>
      <c r="M428" s="326">
        <f t="shared" si="156"/>
        <v>6.1675292581713059E-2</v>
      </c>
      <c r="N428" s="326">
        <f t="shared" si="156"/>
        <v>6.1672961253322146E-2</v>
      </c>
      <c r="O428" s="326">
        <f t="shared" si="156"/>
        <v>6.1675292581713059E-2</v>
      </c>
      <c r="P428" s="450">
        <f t="shared" si="157"/>
        <v>708951</v>
      </c>
      <c r="Q428" s="442">
        <v>19680</v>
      </c>
      <c r="R428" s="392">
        <f t="shared" si="160"/>
        <v>1.4978348832256794E-2</v>
      </c>
      <c r="S428" s="142"/>
    </row>
    <row r="429" spans="1:19" s="14" customFormat="1" ht="14.25" customHeight="1" x14ac:dyDescent="0.25">
      <c r="B429" s="280" t="s">
        <v>714</v>
      </c>
      <c r="C429" s="97"/>
      <c r="D429" s="301"/>
      <c r="E429" s="97"/>
      <c r="F429" s="97"/>
      <c r="G429" s="103"/>
      <c r="H429" s="303"/>
      <c r="I429" s="97"/>
      <c r="J429" s="97"/>
      <c r="K429" s="98"/>
      <c r="L429" s="325"/>
      <c r="M429" s="325"/>
      <c r="N429" s="325"/>
      <c r="O429" s="325"/>
      <c r="P429" s="360"/>
      <c r="R429" s="392"/>
    </row>
    <row r="430" spans="1:19" s="14" customFormat="1" x14ac:dyDescent="0.25">
      <c r="B430" s="280" t="s">
        <v>715</v>
      </c>
      <c r="C430" s="97"/>
      <c r="D430" s="301"/>
      <c r="E430" s="97"/>
      <c r="F430" s="97"/>
      <c r="G430" s="97"/>
      <c r="H430" s="303"/>
      <c r="I430" s="97"/>
      <c r="J430" s="97"/>
      <c r="K430" s="98"/>
      <c r="L430" s="325"/>
      <c r="M430" s="325"/>
      <c r="N430" s="325"/>
      <c r="O430" s="325"/>
      <c r="P430" s="360"/>
      <c r="R430" s="392"/>
    </row>
    <row r="431" spans="1:19" s="14" customFormat="1" ht="24" x14ac:dyDescent="0.25">
      <c r="B431" s="280" t="s">
        <v>716</v>
      </c>
      <c r="C431" s="97"/>
      <c r="D431" s="301"/>
      <c r="E431" s="97"/>
      <c r="F431" s="97"/>
      <c r="G431" s="97"/>
      <c r="H431" s="303"/>
      <c r="I431" s="97"/>
      <c r="J431" s="97"/>
      <c r="K431" s="98"/>
      <c r="L431" s="325"/>
      <c r="M431" s="325"/>
      <c r="N431" s="325"/>
      <c r="O431" s="325"/>
      <c r="P431" s="360"/>
      <c r="R431" s="392"/>
    </row>
    <row r="432" spans="1:19" s="14" customFormat="1" ht="13.5" customHeight="1" x14ac:dyDescent="0.25">
      <c r="B432" s="280" t="s">
        <v>717</v>
      </c>
      <c r="C432" s="97"/>
      <c r="D432" s="301"/>
      <c r="E432" s="97"/>
      <c r="F432" s="97"/>
      <c r="G432" s="97"/>
      <c r="H432" s="303"/>
      <c r="I432" s="97"/>
      <c r="J432" s="97"/>
      <c r="K432" s="98"/>
      <c r="L432" s="325"/>
      <c r="M432" s="325"/>
      <c r="N432" s="325"/>
      <c r="O432" s="325"/>
      <c r="P432" s="360"/>
      <c r="R432" s="392"/>
    </row>
    <row r="433" spans="1:19" s="14" customFormat="1" ht="24" x14ac:dyDescent="0.25">
      <c r="B433" s="280" t="s">
        <v>718</v>
      </c>
      <c r="C433" s="97"/>
      <c r="D433" s="301"/>
      <c r="E433" s="97"/>
      <c r="F433" s="97"/>
      <c r="G433" s="97"/>
      <c r="H433" s="303"/>
      <c r="I433" s="97"/>
      <c r="J433" s="97"/>
      <c r="K433" s="98"/>
      <c r="L433" s="325"/>
      <c r="M433" s="325"/>
      <c r="N433" s="325"/>
      <c r="O433" s="325"/>
      <c r="P433" s="360"/>
      <c r="R433" s="392"/>
    </row>
    <row r="434" spans="1:19" s="14" customFormat="1" x14ac:dyDescent="0.25">
      <c r="B434" s="280" t="s">
        <v>719</v>
      </c>
      <c r="C434" s="97"/>
      <c r="D434" s="301"/>
      <c r="E434" s="97"/>
      <c r="F434" s="97"/>
      <c r="G434" s="97"/>
      <c r="H434" s="303"/>
      <c r="I434" s="97"/>
      <c r="J434" s="97"/>
      <c r="K434" s="98"/>
      <c r="L434" s="325"/>
      <c r="M434" s="325"/>
      <c r="N434" s="325"/>
      <c r="O434" s="325"/>
      <c r="P434" s="360"/>
      <c r="R434" s="392"/>
    </row>
    <row r="435" spans="1:19" s="14" customFormat="1" x14ac:dyDescent="0.25">
      <c r="B435" s="280" t="s">
        <v>720</v>
      </c>
      <c r="C435" s="97"/>
      <c r="D435" s="301"/>
      <c r="E435" s="97"/>
      <c r="F435" s="97"/>
      <c r="G435" s="97"/>
      <c r="H435" s="303"/>
      <c r="I435" s="97"/>
      <c r="J435" s="97"/>
      <c r="K435" s="98"/>
      <c r="L435" s="325"/>
      <c r="M435" s="325"/>
      <c r="N435" s="325"/>
      <c r="O435" s="325"/>
      <c r="P435" s="360"/>
      <c r="R435" s="392"/>
    </row>
    <row r="436" spans="1:19" s="14" customFormat="1" ht="24" x14ac:dyDescent="0.25">
      <c r="B436" s="280" t="s">
        <v>721</v>
      </c>
      <c r="C436" s="97"/>
      <c r="D436" s="301"/>
      <c r="E436" s="97"/>
      <c r="F436" s="97"/>
      <c r="G436" s="97"/>
      <c r="H436" s="303"/>
      <c r="I436" s="97"/>
      <c r="J436" s="97"/>
      <c r="K436" s="98"/>
      <c r="L436" s="325"/>
      <c r="M436" s="325"/>
      <c r="N436" s="325"/>
      <c r="O436" s="325"/>
      <c r="P436" s="360"/>
      <c r="R436" s="392"/>
    </row>
    <row r="437" spans="1:19" s="14" customFormat="1" ht="24" x14ac:dyDescent="0.25">
      <c r="B437" s="280" t="s">
        <v>722</v>
      </c>
      <c r="C437" s="97"/>
      <c r="D437" s="301"/>
      <c r="E437" s="97"/>
      <c r="F437" s="97"/>
      <c r="G437" s="97"/>
      <c r="H437" s="303"/>
      <c r="I437" s="97"/>
      <c r="J437" s="97"/>
      <c r="K437" s="98"/>
      <c r="L437" s="325"/>
      <c r="M437" s="325"/>
      <c r="N437" s="325"/>
      <c r="O437" s="325"/>
      <c r="P437" s="360"/>
      <c r="R437" s="392"/>
    </row>
    <row r="438" spans="1:19" s="14" customFormat="1" ht="24" x14ac:dyDescent="0.25">
      <c r="B438" s="280" t="s">
        <v>723</v>
      </c>
      <c r="C438" s="97"/>
      <c r="D438" s="301"/>
      <c r="E438" s="97"/>
      <c r="F438" s="97"/>
      <c r="G438" s="97"/>
      <c r="H438" s="303"/>
      <c r="I438" s="97"/>
      <c r="J438" s="97"/>
      <c r="K438" s="98"/>
      <c r="L438" s="325"/>
      <c r="M438" s="325"/>
      <c r="N438" s="325"/>
      <c r="O438" s="325"/>
      <c r="P438" s="360"/>
      <c r="R438" s="392"/>
    </row>
    <row r="439" spans="1:19" s="14" customFormat="1" ht="24" x14ac:dyDescent="0.25">
      <c r="B439" s="280" t="s">
        <v>724</v>
      </c>
      <c r="C439" s="97"/>
      <c r="D439" s="301"/>
      <c r="E439" s="97"/>
      <c r="F439" s="97"/>
      <c r="G439" s="97"/>
      <c r="H439" s="303"/>
      <c r="I439" s="97"/>
      <c r="J439" s="97"/>
      <c r="K439" s="98"/>
      <c r="L439" s="325"/>
      <c r="M439" s="325"/>
      <c r="N439" s="325"/>
      <c r="O439" s="325"/>
      <c r="P439" s="360"/>
      <c r="R439" s="392"/>
    </row>
    <row r="440" spans="1:19" s="14" customFormat="1" x14ac:dyDescent="0.25">
      <c r="B440" s="280" t="s">
        <v>725</v>
      </c>
      <c r="C440" s="97"/>
      <c r="D440" s="301"/>
      <c r="E440" s="97"/>
      <c r="F440" s="97"/>
      <c r="G440" s="97"/>
      <c r="H440" s="303"/>
      <c r="I440" s="97"/>
      <c r="J440" s="97"/>
      <c r="K440" s="98"/>
      <c r="L440" s="325"/>
      <c r="M440" s="325"/>
      <c r="N440" s="325"/>
      <c r="O440" s="325"/>
      <c r="P440" s="360"/>
      <c r="R440" s="392"/>
    </row>
    <row r="441" spans="1:19" s="14" customFormat="1" ht="24" x14ac:dyDescent="0.25">
      <c r="B441" s="280" t="s">
        <v>726</v>
      </c>
      <c r="C441" s="97"/>
      <c r="D441" s="301"/>
      <c r="E441" s="97"/>
      <c r="F441" s="97"/>
      <c r="G441" s="97"/>
      <c r="H441" s="303"/>
      <c r="I441" s="97"/>
      <c r="J441" s="97"/>
      <c r="K441" s="98"/>
      <c r="L441" s="325"/>
      <c r="M441" s="325"/>
      <c r="N441" s="325"/>
      <c r="O441" s="325"/>
      <c r="P441" s="360"/>
      <c r="R441" s="392"/>
    </row>
    <row r="442" spans="1:19" s="14" customFormat="1" ht="24.75" thickBot="1" x14ac:dyDescent="0.3">
      <c r="B442" s="280" t="s">
        <v>727</v>
      </c>
      <c r="C442" s="100"/>
      <c r="D442" s="302"/>
      <c r="E442" s="100"/>
      <c r="F442" s="100"/>
      <c r="G442" s="100"/>
      <c r="H442" s="304"/>
      <c r="I442" s="100"/>
      <c r="J442" s="100"/>
      <c r="K442" s="101"/>
      <c r="L442" s="325"/>
      <c r="M442" s="325"/>
      <c r="N442" s="325"/>
      <c r="O442" s="325"/>
      <c r="P442" s="360"/>
      <c r="R442" s="392"/>
    </row>
    <row r="443" spans="1:19" s="370" customFormat="1" ht="16.149999999999999" customHeight="1" thickBot="1" x14ac:dyDescent="0.3">
      <c r="A443" s="370">
        <v>22</v>
      </c>
      <c r="B443" s="772" t="s">
        <v>728</v>
      </c>
      <c r="C443" s="385"/>
      <c r="D443" s="753" t="s">
        <v>929</v>
      </c>
      <c r="E443" s="754"/>
      <c r="F443" s="754"/>
      <c r="G443" s="755"/>
      <c r="H443" s="756" t="s">
        <v>929</v>
      </c>
      <c r="I443" s="757"/>
      <c r="J443" s="757"/>
      <c r="K443" s="758"/>
      <c r="L443" s="386"/>
      <c r="M443" s="386"/>
      <c r="N443" s="386"/>
      <c r="O443" s="386"/>
      <c r="P443" s="360"/>
      <c r="R443" s="392"/>
    </row>
    <row r="444" spans="1:19" s="370" customFormat="1" ht="15.75" thickBot="1" x14ac:dyDescent="0.25">
      <c r="B444" s="773"/>
      <c r="C444" s="381">
        <v>1</v>
      </c>
      <c r="D444" s="400">
        <v>896535</v>
      </c>
      <c r="E444" s="398">
        <v>672402</v>
      </c>
      <c r="F444" s="398">
        <v>560334</v>
      </c>
      <c r="G444" s="398">
        <v>336201</v>
      </c>
      <c r="H444" s="470">
        <f t="shared" ref="H444:H451" si="161">P444+Q444</f>
        <v>946461</v>
      </c>
      <c r="I444" s="490">
        <f t="shared" ref="I444:I451" si="162">(ROUND((+H444/8*6)/3,0))*3</f>
        <v>709845</v>
      </c>
      <c r="J444" s="492">
        <f t="shared" ref="J444" si="163">(ROUND((+H444/8*5)/3,0))*3</f>
        <v>591537</v>
      </c>
      <c r="K444" s="490">
        <f t="shared" ref="K444" si="164">(ROUND((+H444/8*3)/3,0))*3</f>
        <v>354924</v>
      </c>
      <c r="L444" s="326">
        <f t="shared" ref="L444:O451" si="165">(H444-D444)/D444</f>
        <v>5.5687731098060869E-2</v>
      </c>
      <c r="M444" s="326">
        <f t="shared" si="165"/>
        <v>5.568543817537723E-2</v>
      </c>
      <c r="N444" s="326">
        <f t="shared" si="165"/>
        <v>5.5686429879321979E-2</v>
      </c>
      <c r="O444" s="326">
        <f t="shared" si="165"/>
        <v>5.568989979208866E-2</v>
      </c>
      <c r="P444" s="450">
        <f t="shared" si="157"/>
        <v>926121</v>
      </c>
      <c r="Q444" s="460">
        <v>20340</v>
      </c>
      <c r="R444" s="392"/>
      <c r="S444" s="387"/>
    </row>
    <row r="445" spans="1:19" s="370" customFormat="1" ht="15.75" thickBot="1" x14ac:dyDescent="0.25">
      <c r="B445" s="388" t="s">
        <v>729</v>
      </c>
      <c r="C445" s="381">
        <v>2</v>
      </c>
      <c r="D445" s="367">
        <v>909987</v>
      </c>
      <c r="E445" s="368">
        <v>682491</v>
      </c>
      <c r="F445" s="368">
        <v>568743</v>
      </c>
      <c r="G445" s="368">
        <v>341244</v>
      </c>
      <c r="H445" s="470">
        <f t="shared" si="161"/>
        <v>960357</v>
      </c>
      <c r="I445" s="490">
        <f t="shared" si="162"/>
        <v>720267</v>
      </c>
      <c r="J445" s="492">
        <f t="shared" ref="J445:J451" si="166">(ROUND((+H445/8*5)/3,0))*3</f>
        <v>600222</v>
      </c>
      <c r="K445" s="490">
        <f t="shared" ref="K445:K451" si="167">(ROUND((+H445/8*3)/3,0))*3</f>
        <v>360135</v>
      </c>
      <c r="L445" s="326">
        <f t="shared" si="165"/>
        <v>5.5352439100778361E-2</v>
      </c>
      <c r="M445" s="326">
        <f t="shared" si="165"/>
        <v>5.5350180441939893E-2</v>
      </c>
      <c r="N445" s="326">
        <f t="shared" si="165"/>
        <v>5.5348373518443301E-2</v>
      </c>
      <c r="O445" s="326">
        <f t="shared" si="165"/>
        <v>5.5359215107078807E-2</v>
      </c>
      <c r="P445" s="450">
        <f t="shared" si="157"/>
        <v>940017</v>
      </c>
      <c r="Q445" s="460">
        <v>20340</v>
      </c>
      <c r="R445" s="392">
        <f t="shared" ref="R445:R451" si="168">G445/G444-1</f>
        <v>1.4999955383832919E-2</v>
      </c>
      <c r="S445" s="387"/>
    </row>
    <row r="446" spans="1:19" s="370" customFormat="1" ht="24.75" thickBot="1" x14ac:dyDescent="0.25">
      <c r="B446" s="388" t="s">
        <v>730</v>
      </c>
      <c r="C446" s="381">
        <v>3</v>
      </c>
      <c r="D446" s="367">
        <v>923640</v>
      </c>
      <c r="E446" s="368">
        <v>692730</v>
      </c>
      <c r="F446" s="368">
        <v>577275</v>
      </c>
      <c r="G446" s="368">
        <v>346365</v>
      </c>
      <c r="H446" s="470">
        <f t="shared" si="161"/>
        <v>974460</v>
      </c>
      <c r="I446" s="494">
        <f t="shared" si="162"/>
        <v>730845</v>
      </c>
      <c r="J446" s="496">
        <f t="shared" si="166"/>
        <v>609039</v>
      </c>
      <c r="K446" s="494">
        <f t="shared" si="167"/>
        <v>365424</v>
      </c>
      <c r="L446" s="326">
        <f t="shared" si="165"/>
        <v>5.5021436923476677E-2</v>
      </c>
      <c r="M446" s="326">
        <f t="shared" si="165"/>
        <v>5.5021436923476677E-2</v>
      </c>
      <c r="N446" s="326">
        <f t="shared" si="165"/>
        <v>5.502403533844355E-2</v>
      </c>
      <c r="O446" s="326">
        <f t="shared" si="165"/>
        <v>5.5025767615088129E-2</v>
      </c>
      <c r="P446" s="450">
        <f t="shared" si="157"/>
        <v>954120</v>
      </c>
      <c r="Q446" s="460">
        <v>20340</v>
      </c>
      <c r="R446" s="392">
        <f t="shared" si="168"/>
        <v>1.5006857263424322E-2</v>
      </c>
      <c r="S446" s="387"/>
    </row>
    <row r="447" spans="1:19" s="370" customFormat="1" ht="12.75" customHeight="1" thickBot="1" x14ac:dyDescent="0.25">
      <c r="B447" s="388" t="s">
        <v>731</v>
      </c>
      <c r="C447" s="381">
        <v>4</v>
      </c>
      <c r="D447" s="367">
        <v>937500</v>
      </c>
      <c r="E447" s="368">
        <v>703125</v>
      </c>
      <c r="F447" s="368">
        <v>585939</v>
      </c>
      <c r="G447" s="368">
        <v>351564</v>
      </c>
      <c r="H447" s="470">
        <f t="shared" si="161"/>
        <v>988779</v>
      </c>
      <c r="I447" s="494">
        <f t="shared" si="162"/>
        <v>741585</v>
      </c>
      <c r="J447" s="496">
        <f t="shared" si="166"/>
        <v>617988</v>
      </c>
      <c r="K447" s="494">
        <f t="shared" si="167"/>
        <v>370791</v>
      </c>
      <c r="L447" s="326">
        <f t="shared" si="165"/>
        <v>5.4697599999999999E-2</v>
      </c>
      <c r="M447" s="326">
        <f t="shared" si="165"/>
        <v>5.4698666666666666E-2</v>
      </c>
      <c r="N447" s="326">
        <f t="shared" si="165"/>
        <v>5.4696819976140863E-2</v>
      </c>
      <c r="O447" s="326">
        <f t="shared" si="165"/>
        <v>5.4689899989760045E-2</v>
      </c>
      <c r="P447" s="450">
        <f t="shared" si="157"/>
        <v>968439</v>
      </c>
      <c r="Q447" s="460">
        <v>20340</v>
      </c>
      <c r="R447" s="392">
        <f t="shared" si="168"/>
        <v>1.501017712528685E-2</v>
      </c>
      <c r="S447" s="387"/>
    </row>
    <row r="448" spans="1:19" s="370" customFormat="1" ht="24.75" thickBot="1" x14ac:dyDescent="0.25">
      <c r="B448" s="388" t="s">
        <v>732</v>
      </c>
      <c r="C448" s="381">
        <v>5</v>
      </c>
      <c r="D448" s="367">
        <v>951558</v>
      </c>
      <c r="E448" s="368">
        <v>713670</v>
      </c>
      <c r="F448" s="368">
        <v>594723</v>
      </c>
      <c r="G448" s="368">
        <v>356835</v>
      </c>
      <c r="H448" s="470">
        <f t="shared" si="161"/>
        <v>1003299</v>
      </c>
      <c r="I448" s="494">
        <f t="shared" si="162"/>
        <v>752475</v>
      </c>
      <c r="J448" s="496">
        <f t="shared" si="166"/>
        <v>627063</v>
      </c>
      <c r="K448" s="494">
        <f t="shared" si="167"/>
        <v>376236</v>
      </c>
      <c r="L448" s="326">
        <f t="shared" si="165"/>
        <v>5.4375035468148029E-2</v>
      </c>
      <c r="M448" s="326">
        <f t="shared" si="165"/>
        <v>5.4373870276178064E-2</v>
      </c>
      <c r="N448" s="326">
        <f t="shared" si="165"/>
        <v>5.4378256768276997E-2</v>
      </c>
      <c r="O448" s="326">
        <f t="shared" si="165"/>
        <v>5.4369666652654587E-2</v>
      </c>
      <c r="P448" s="450">
        <f t="shared" si="157"/>
        <v>982959</v>
      </c>
      <c r="Q448" s="460">
        <v>20340</v>
      </c>
      <c r="R448" s="392">
        <f t="shared" si="168"/>
        <v>1.4993002696521929E-2</v>
      </c>
      <c r="S448" s="387"/>
    </row>
    <row r="449" spans="2:19" s="370" customFormat="1" ht="24.75" thickBot="1" x14ac:dyDescent="0.25">
      <c r="B449" s="388" t="s">
        <v>733</v>
      </c>
      <c r="C449" s="381">
        <v>6</v>
      </c>
      <c r="D449" s="367">
        <v>965835</v>
      </c>
      <c r="E449" s="368">
        <v>724377</v>
      </c>
      <c r="F449" s="368">
        <v>603648</v>
      </c>
      <c r="G449" s="368">
        <v>362187</v>
      </c>
      <c r="H449" s="470">
        <f t="shared" si="161"/>
        <v>1018047</v>
      </c>
      <c r="I449" s="494">
        <f t="shared" si="162"/>
        <v>763536</v>
      </c>
      <c r="J449" s="496">
        <f t="shared" si="166"/>
        <v>636279</v>
      </c>
      <c r="K449" s="494">
        <f t="shared" si="167"/>
        <v>381768</v>
      </c>
      <c r="L449" s="326">
        <f t="shared" si="165"/>
        <v>5.4058923107984283E-2</v>
      </c>
      <c r="M449" s="326">
        <f t="shared" si="165"/>
        <v>5.4058867136863815E-2</v>
      </c>
      <c r="N449" s="326">
        <f t="shared" si="165"/>
        <v>5.4056337468193383E-2</v>
      </c>
      <c r="O449" s="326">
        <f t="shared" si="165"/>
        <v>5.4063232529052672E-2</v>
      </c>
      <c r="P449" s="450">
        <f t="shared" si="157"/>
        <v>997707</v>
      </c>
      <c r="Q449" s="460">
        <v>20340</v>
      </c>
      <c r="R449" s="392">
        <f t="shared" si="168"/>
        <v>1.499852873176688E-2</v>
      </c>
      <c r="S449" s="387"/>
    </row>
    <row r="450" spans="2:19" s="370" customFormat="1" ht="24.75" thickBot="1" x14ac:dyDescent="0.25">
      <c r="B450" s="388" t="s">
        <v>734</v>
      </c>
      <c r="C450" s="381">
        <v>7</v>
      </c>
      <c r="D450" s="367">
        <v>980316</v>
      </c>
      <c r="E450" s="368">
        <v>735237</v>
      </c>
      <c r="F450" s="368">
        <v>612699</v>
      </c>
      <c r="G450" s="368">
        <v>367620</v>
      </c>
      <c r="H450" s="470">
        <f t="shared" si="161"/>
        <v>1033005</v>
      </c>
      <c r="I450" s="494">
        <f t="shared" si="162"/>
        <v>774753</v>
      </c>
      <c r="J450" s="496">
        <f t="shared" si="166"/>
        <v>645627</v>
      </c>
      <c r="K450" s="494">
        <f t="shared" si="167"/>
        <v>387378</v>
      </c>
      <c r="L450" s="326">
        <f t="shared" si="165"/>
        <v>5.3746955063469333E-2</v>
      </c>
      <c r="M450" s="326">
        <f t="shared" si="165"/>
        <v>5.3745934984229575E-2</v>
      </c>
      <c r="N450" s="326">
        <f t="shared" si="165"/>
        <v>5.3742539158705985E-2</v>
      </c>
      <c r="O450" s="326">
        <f t="shared" si="165"/>
        <v>5.3745715684674393E-2</v>
      </c>
      <c r="P450" s="450">
        <f t="shared" si="157"/>
        <v>1012665</v>
      </c>
      <c r="Q450" s="460">
        <v>20340</v>
      </c>
      <c r="R450" s="392">
        <f t="shared" si="168"/>
        <v>1.5000538395911533E-2</v>
      </c>
      <c r="S450" s="387"/>
    </row>
    <row r="451" spans="2:19" s="370" customFormat="1" ht="24.75" thickBot="1" x14ac:dyDescent="0.25">
      <c r="B451" s="388" t="s">
        <v>735</v>
      </c>
      <c r="C451" s="381">
        <v>8</v>
      </c>
      <c r="D451" s="367">
        <v>995022</v>
      </c>
      <c r="E451" s="368">
        <v>746268</v>
      </c>
      <c r="F451" s="368">
        <v>621888</v>
      </c>
      <c r="G451" s="368">
        <v>373134</v>
      </c>
      <c r="H451" s="478">
        <f t="shared" si="161"/>
        <v>1048197</v>
      </c>
      <c r="I451" s="495">
        <f t="shared" si="162"/>
        <v>786147</v>
      </c>
      <c r="J451" s="497">
        <f t="shared" si="166"/>
        <v>655122</v>
      </c>
      <c r="K451" s="495">
        <f t="shared" si="167"/>
        <v>393075</v>
      </c>
      <c r="L451" s="326">
        <f t="shared" si="165"/>
        <v>5.3441029444575093E-2</v>
      </c>
      <c r="M451" s="326">
        <f t="shared" si="165"/>
        <v>5.3437907025358181E-2</v>
      </c>
      <c r="N451" s="326">
        <f t="shared" si="165"/>
        <v>5.3440490892250697E-2</v>
      </c>
      <c r="O451" s="326">
        <f t="shared" si="165"/>
        <v>5.3441927028895789E-2</v>
      </c>
      <c r="P451" s="450">
        <f t="shared" si="157"/>
        <v>1027857</v>
      </c>
      <c r="Q451" s="460">
        <v>20340</v>
      </c>
      <c r="R451" s="392">
        <f t="shared" si="168"/>
        <v>1.4999183939937932E-2</v>
      </c>
      <c r="S451" s="387"/>
    </row>
    <row r="452" spans="2:19" s="14" customFormat="1" x14ac:dyDescent="0.25">
      <c r="B452" s="280" t="s">
        <v>736</v>
      </c>
      <c r="C452" s="97"/>
      <c r="D452" s="43"/>
      <c r="E452" s="97"/>
      <c r="F452" s="97"/>
      <c r="G452" s="97"/>
      <c r="H452" s="303"/>
      <c r="I452" s="97"/>
      <c r="J452" s="97"/>
      <c r="K452" s="98"/>
      <c r="L452" s="325"/>
      <c r="M452" s="325"/>
      <c r="N452" s="325"/>
      <c r="O452" s="325"/>
      <c r="P452" s="360"/>
      <c r="R452" s="392"/>
    </row>
    <row r="453" spans="2:19" s="14" customFormat="1" x14ac:dyDescent="0.25">
      <c r="B453" s="280" t="s">
        <v>737</v>
      </c>
      <c r="C453" s="97"/>
      <c r="D453" s="43"/>
      <c r="E453" s="97"/>
      <c r="F453" s="97"/>
      <c r="G453" s="97"/>
      <c r="H453" s="303"/>
      <c r="I453" s="97"/>
      <c r="J453" s="97"/>
      <c r="K453" s="98"/>
      <c r="L453" s="325"/>
      <c r="M453" s="325"/>
      <c r="N453" s="325"/>
      <c r="O453" s="325"/>
      <c r="P453" s="360"/>
      <c r="R453" s="392"/>
    </row>
    <row r="454" spans="2:19" s="14" customFormat="1" ht="24" x14ac:dyDescent="0.25">
      <c r="B454" s="280" t="s">
        <v>738</v>
      </c>
      <c r="C454" s="97"/>
      <c r="D454" s="43"/>
      <c r="E454" s="97"/>
      <c r="F454" s="97"/>
      <c r="G454" s="97"/>
      <c r="H454" s="303"/>
      <c r="I454" s="97"/>
      <c r="J454" s="97"/>
      <c r="K454" s="98"/>
      <c r="L454" s="325"/>
      <c r="M454" s="325"/>
      <c r="N454" s="325"/>
      <c r="O454" s="325"/>
      <c r="P454" s="360"/>
      <c r="R454" s="392"/>
    </row>
    <row r="455" spans="2:19" s="14" customFormat="1" x14ac:dyDescent="0.25">
      <c r="B455" s="280" t="s">
        <v>739</v>
      </c>
      <c r="C455" s="97"/>
      <c r="D455" s="43"/>
      <c r="E455" s="97"/>
      <c r="F455" s="97"/>
      <c r="G455" s="97"/>
      <c r="H455" s="303"/>
      <c r="I455" s="97"/>
      <c r="J455" s="97"/>
      <c r="K455" s="98"/>
      <c r="L455" s="325"/>
      <c r="M455" s="325"/>
      <c r="N455" s="325"/>
      <c r="O455" s="325"/>
      <c r="P455" s="360"/>
      <c r="R455" s="392"/>
    </row>
    <row r="456" spans="2:19" s="14" customFormat="1" ht="24" x14ac:dyDescent="0.25">
      <c r="B456" s="280" t="s">
        <v>740</v>
      </c>
      <c r="C456" s="97"/>
      <c r="D456" s="43"/>
      <c r="E456" s="97"/>
      <c r="F456" s="97"/>
      <c r="G456" s="97"/>
      <c r="H456" s="303"/>
      <c r="I456" s="97"/>
      <c r="J456" s="97"/>
      <c r="K456" s="98"/>
      <c r="L456" s="325"/>
      <c r="M456" s="325"/>
      <c r="N456" s="325"/>
      <c r="O456" s="325"/>
      <c r="P456" s="360"/>
      <c r="R456" s="392"/>
    </row>
    <row r="457" spans="2:19" s="14" customFormat="1" x14ac:dyDescent="0.25">
      <c r="B457" s="280" t="s">
        <v>741</v>
      </c>
      <c r="C457" s="97"/>
      <c r="D457" s="43"/>
      <c r="E457" s="97"/>
      <c r="F457" s="97"/>
      <c r="G457" s="97"/>
      <c r="H457" s="303"/>
      <c r="I457" s="97"/>
      <c r="J457" s="97"/>
      <c r="K457" s="98"/>
      <c r="L457" s="325"/>
      <c r="M457" s="325"/>
      <c r="N457" s="325"/>
      <c r="O457" s="325"/>
      <c r="P457" s="360"/>
      <c r="R457" s="392"/>
    </row>
    <row r="458" spans="2:19" s="14" customFormat="1" x14ac:dyDescent="0.25">
      <c r="B458" s="280" t="s">
        <v>742</v>
      </c>
      <c r="C458" s="97"/>
      <c r="D458" s="43"/>
      <c r="E458" s="97"/>
      <c r="F458" s="97"/>
      <c r="G458" s="97"/>
      <c r="H458" s="303"/>
      <c r="I458" s="97"/>
      <c r="J458" s="97"/>
      <c r="K458" s="98"/>
      <c r="L458" s="325"/>
      <c r="M458" s="325"/>
      <c r="N458" s="325"/>
      <c r="O458" s="325"/>
      <c r="P458" s="360"/>
      <c r="R458" s="392"/>
    </row>
    <row r="459" spans="2:19" s="14" customFormat="1" ht="24" x14ac:dyDescent="0.25">
      <c r="B459" s="280" t="s">
        <v>743</v>
      </c>
      <c r="C459" s="97"/>
      <c r="D459" s="43"/>
      <c r="E459" s="97"/>
      <c r="F459" s="97"/>
      <c r="G459" s="97"/>
      <c r="H459" s="303"/>
      <c r="I459" s="97"/>
      <c r="J459" s="97"/>
      <c r="K459" s="98"/>
      <c r="L459" s="325"/>
      <c r="M459" s="325"/>
      <c r="N459" s="325"/>
      <c r="O459" s="325"/>
      <c r="P459" s="360"/>
      <c r="R459" s="392"/>
    </row>
    <row r="460" spans="2:19" s="14" customFormat="1" ht="24" x14ac:dyDescent="0.25">
      <c r="B460" s="280" t="s">
        <v>744</v>
      </c>
      <c r="C460" s="97"/>
      <c r="D460" s="43"/>
      <c r="E460" s="97"/>
      <c r="F460" s="97"/>
      <c r="G460" s="97"/>
      <c r="H460" s="303"/>
      <c r="I460" s="97"/>
      <c r="J460" s="97"/>
      <c r="K460" s="98"/>
      <c r="L460" s="325"/>
      <c r="M460" s="325"/>
      <c r="N460" s="325"/>
      <c r="O460" s="325"/>
      <c r="P460" s="360"/>
      <c r="R460" s="392"/>
    </row>
    <row r="461" spans="2:19" s="14" customFormat="1" ht="24" x14ac:dyDescent="0.25">
      <c r="B461" s="280" t="s">
        <v>745</v>
      </c>
      <c r="C461" s="97"/>
      <c r="D461" s="43"/>
      <c r="E461" s="97"/>
      <c r="F461" s="97"/>
      <c r="G461" s="97"/>
      <c r="H461" s="303"/>
      <c r="I461" s="97"/>
      <c r="J461" s="97"/>
      <c r="K461" s="98"/>
      <c r="L461" s="325"/>
      <c r="M461" s="325"/>
      <c r="N461" s="325"/>
      <c r="O461" s="325"/>
      <c r="P461" s="360"/>
      <c r="R461" s="392"/>
    </row>
    <row r="462" spans="2:19" s="14" customFormat="1" ht="24" x14ac:dyDescent="0.25">
      <c r="B462" s="280" t="s">
        <v>746</v>
      </c>
      <c r="C462" s="97"/>
      <c r="D462" s="43"/>
      <c r="E462" s="97"/>
      <c r="F462" s="97"/>
      <c r="G462" s="97"/>
      <c r="H462" s="303"/>
      <c r="I462" s="97"/>
      <c r="J462" s="97"/>
      <c r="K462" s="98"/>
      <c r="L462" s="325"/>
      <c r="M462" s="325"/>
      <c r="N462" s="325"/>
      <c r="O462" s="325"/>
      <c r="P462" s="360"/>
      <c r="R462" s="392"/>
    </row>
    <row r="463" spans="2:19" s="14" customFormat="1" ht="24" x14ac:dyDescent="0.25">
      <c r="B463" s="280" t="s">
        <v>747</v>
      </c>
      <c r="C463" s="97"/>
      <c r="D463" s="43"/>
      <c r="E463" s="97"/>
      <c r="F463" s="97"/>
      <c r="G463" s="97"/>
      <c r="H463" s="303"/>
      <c r="I463" s="97"/>
      <c r="J463" s="97"/>
      <c r="K463" s="98"/>
      <c r="L463" s="325"/>
      <c r="M463" s="325"/>
      <c r="N463" s="325"/>
      <c r="O463" s="325"/>
      <c r="P463" s="360"/>
      <c r="R463" s="392"/>
    </row>
    <row r="464" spans="2:19" s="14" customFormat="1" x14ac:dyDescent="0.25">
      <c r="B464" s="280" t="s">
        <v>748</v>
      </c>
      <c r="C464" s="97"/>
      <c r="D464" s="43"/>
      <c r="E464" s="97"/>
      <c r="F464" s="97"/>
      <c r="G464" s="97"/>
      <c r="H464" s="303"/>
      <c r="I464" s="97"/>
      <c r="J464" s="97"/>
      <c r="K464" s="98"/>
      <c r="L464" s="325"/>
      <c r="M464" s="325"/>
      <c r="N464" s="325"/>
      <c r="O464" s="325"/>
      <c r="P464" s="360"/>
      <c r="R464" s="392"/>
    </row>
    <row r="465" spans="1:19" s="14" customFormat="1" ht="24.75" thickBot="1" x14ac:dyDescent="0.3">
      <c r="B465" s="281" t="s">
        <v>749</v>
      </c>
      <c r="C465" s="100"/>
      <c r="D465" s="252"/>
      <c r="E465" s="100"/>
      <c r="F465" s="100"/>
      <c r="G465" s="100"/>
      <c r="H465" s="304"/>
      <c r="I465" s="100"/>
      <c r="J465" s="100"/>
      <c r="K465" s="101"/>
      <c r="L465" s="325"/>
      <c r="M465" s="325"/>
      <c r="N465" s="325"/>
      <c r="O465" s="325"/>
      <c r="P465" s="360"/>
      <c r="R465" s="392"/>
    </row>
    <row r="466" spans="1:19" s="14" customFormat="1" ht="15.75" thickBot="1" x14ac:dyDescent="0.25">
      <c r="A466" s="14">
        <v>23</v>
      </c>
      <c r="B466" s="279" t="s">
        <v>750</v>
      </c>
      <c r="C466" s="152">
        <v>1</v>
      </c>
      <c r="D466" s="351">
        <v>1025091</v>
      </c>
      <c r="E466" s="353">
        <v>768819</v>
      </c>
      <c r="F466" s="353">
        <v>640683</v>
      </c>
      <c r="G466" s="353">
        <v>384408</v>
      </c>
      <c r="H466" s="470">
        <f t="shared" ref="H466:H475" si="169">P466+Q466</f>
        <v>1079259</v>
      </c>
      <c r="I466" s="490">
        <f t="shared" ref="I466:I475" si="170">(ROUND((+H466/8*6)/3,0))*3</f>
        <v>809445</v>
      </c>
      <c r="J466" s="492">
        <f t="shared" ref="J466" si="171">(ROUND((+H466/8*5)/3,0))*3</f>
        <v>674538</v>
      </c>
      <c r="K466" s="490">
        <f t="shared" ref="K466" si="172">(ROUND((+H466/8*3)/3,0))*3</f>
        <v>404721</v>
      </c>
      <c r="L466" s="326">
        <f t="shared" ref="L466:L475" si="173">(H466-D466)/D466</f>
        <v>5.2842137917511717E-2</v>
      </c>
      <c r="M466" s="326">
        <f t="shared" ref="M466:M475" si="174">(I466-E466)/E466</f>
        <v>5.2842086368833238E-2</v>
      </c>
      <c r="N466" s="326">
        <f t="shared" ref="N466:N475" si="175">(J466-F466)/F466</f>
        <v>5.2842045129962871E-2</v>
      </c>
      <c r="O466" s="326">
        <f t="shared" ref="O466:O475" si="176">(K466-G466)/G466</f>
        <v>5.2842292564150593E-2</v>
      </c>
      <c r="P466" s="450">
        <f t="shared" si="157"/>
        <v>1058919</v>
      </c>
      <c r="Q466" s="460">
        <v>20340</v>
      </c>
      <c r="R466" s="392"/>
      <c r="S466" s="142"/>
    </row>
    <row r="467" spans="1:19" s="14" customFormat="1" ht="15.75" thickBot="1" x14ac:dyDescent="0.25">
      <c r="B467" s="280" t="s">
        <v>751</v>
      </c>
      <c r="C467" s="149">
        <v>2</v>
      </c>
      <c r="D467" s="346">
        <v>1040472</v>
      </c>
      <c r="E467" s="285">
        <v>780354</v>
      </c>
      <c r="F467" s="285">
        <v>650295</v>
      </c>
      <c r="G467" s="285">
        <v>390177</v>
      </c>
      <c r="H467" s="470">
        <f t="shared" si="169"/>
        <v>1095147</v>
      </c>
      <c r="I467" s="490">
        <f t="shared" si="170"/>
        <v>821361</v>
      </c>
      <c r="J467" s="492">
        <f t="shared" ref="J467:J475" si="177">(ROUND((+H467/8*5)/3,0))*3</f>
        <v>684468</v>
      </c>
      <c r="K467" s="490">
        <f t="shared" ref="K467:K475" si="178">(ROUND((+H467/8*3)/3,0))*3</f>
        <v>410679</v>
      </c>
      <c r="L467" s="326">
        <f t="shared" si="173"/>
        <v>5.2548266555947687E-2</v>
      </c>
      <c r="M467" s="326">
        <f t="shared" si="174"/>
        <v>5.2549227658216659E-2</v>
      </c>
      <c r="N467" s="326">
        <f t="shared" si="175"/>
        <v>5.2549996540031833E-2</v>
      </c>
      <c r="O467" s="326">
        <f t="shared" si="176"/>
        <v>5.2545383249140772E-2</v>
      </c>
      <c r="P467" s="450">
        <f t="shared" si="157"/>
        <v>1074807</v>
      </c>
      <c r="Q467" s="460">
        <v>20340</v>
      </c>
      <c r="R467" s="392">
        <f t="shared" ref="R467:R475" si="179">G467/G466-1</f>
        <v>1.5007492039707859E-2</v>
      </c>
      <c r="S467" s="142"/>
    </row>
    <row r="468" spans="1:19" s="14" customFormat="1" ht="24.75" thickBot="1" x14ac:dyDescent="0.25">
      <c r="B468" s="280" t="s">
        <v>752</v>
      </c>
      <c r="C468" s="149">
        <v>3</v>
      </c>
      <c r="D468" s="346">
        <v>1056069</v>
      </c>
      <c r="E468" s="285">
        <v>792051</v>
      </c>
      <c r="F468" s="285">
        <v>660042</v>
      </c>
      <c r="G468" s="285">
        <v>396027</v>
      </c>
      <c r="H468" s="470">
        <f t="shared" si="169"/>
        <v>1111260</v>
      </c>
      <c r="I468" s="490">
        <f t="shared" si="170"/>
        <v>833445</v>
      </c>
      <c r="J468" s="492">
        <f t="shared" si="177"/>
        <v>694539</v>
      </c>
      <c r="K468" s="490">
        <f t="shared" si="178"/>
        <v>416724</v>
      </c>
      <c r="L468" s="326">
        <f t="shared" si="173"/>
        <v>5.2260789777940644E-2</v>
      </c>
      <c r="M468" s="326">
        <f t="shared" si="174"/>
        <v>5.2261786172860078E-2</v>
      </c>
      <c r="N468" s="326">
        <f t="shared" si="175"/>
        <v>5.2264855872808096E-2</v>
      </c>
      <c r="O468" s="326">
        <f t="shared" si="176"/>
        <v>5.2261588225045265E-2</v>
      </c>
      <c r="P468" s="450">
        <f t="shared" si="157"/>
        <v>1090920</v>
      </c>
      <c r="Q468" s="460">
        <v>20340</v>
      </c>
      <c r="R468" s="392">
        <f t="shared" si="179"/>
        <v>1.4993195395935688E-2</v>
      </c>
      <c r="S468" s="142"/>
    </row>
    <row r="469" spans="1:19" s="14" customFormat="1" ht="15.75" thickBot="1" x14ac:dyDescent="0.25">
      <c r="B469" s="280" t="s">
        <v>753</v>
      </c>
      <c r="C469" s="149">
        <v>4</v>
      </c>
      <c r="D469" s="346">
        <v>1071918</v>
      </c>
      <c r="E469" s="285">
        <v>803940</v>
      </c>
      <c r="F469" s="285">
        <v>669948</v>
      </c>
      <c r="G469" s="285">
        <v>401970</v>
      </c>
      <c r="H469" s="470">
        <f t="shared" si="169"/>
        <v>1127631</v>
      </c>
      <c r="I469" s="490">
        <f t="shared" si="170"/>
        <v>845724</v>
      </c>
      <c r="J469" s="492">
        <f t="shared" si="177"/>
        <v>704769</v>
      </c>
      <c r="K469" s="490">
        <f t="shared" si="178"/>
        <v>422862</v>
      </c>
      <c r="L469" s="326">
        <f t="shared" si="173"/>
        <v>5.1975057793599885E-2</v>
      </c>
      <c r="M469" s="326">
        <f t="shared" si="174"/>
        <v>5.1974027912530786E-2</v>
      </c>
      <c r="N469" s="326">
        <f t="shared" si="175"/>
        <v>5.1975675724086047E-2</v>
      </c>
      <c r="O469" s="326">
        <f t="shared" si="176"/>
        <v>5.1974027912530786E-2</v>
      </c>
      <c r="P469" s="450">
        <f t="shared" si="157"/>
        <v>1107291</v>
      </c>
      <c r="Q469" s="460">
        <v>20340</v>
      </c>
      <c r="R469" s="392">
        <f t="shared" si="179"/>
        <v>1.5006552583535893E-2</v>
      </c>
      <c r="S469" s="142"/>
    </row>
    <row r="470" spans="1:19" s="14" customFormat="1" ht="24.75" thickBot="1" x14ac:dyDescent="0.25">
      <c r="B470" s="280" t="s">
        <v>754</v>
      </c>
      <c r="C470" s="149">
        <v>5</v>
      </c>
      <c r="D470" s="346">
        <v>1087986</v>
      </c>
      <c r="E470" s="285">
        <v>815991</v>
      </c>
      <c r="F470" s="285">
        <v>679992</v>
      </c>
      <c r="G470" s="285">
        <v>407994</v>
      </c>
      <c r="H470" s="470">
        <f t="shared" si="169"/>
        <v>1144230</v>
      </c>
      <c r="I470" s="490">
        <f t="shared" si="170"/>
        <v>858174</v>
      </c>
      <c r="J470" s="492">
        <f t="shared" si="177"/>
        <v>715143</v>
      </c>
      <c r="K470" s="490">
        <f t="shared" si="178"/>
        <v>429087</v>
      </c>
      <c r="L470" s="326">
        <f t="shared" si="173"/>
        <v>5.1695518140858432E-2</v>
      </c>
      <c r="M470" s="326">
        <f t="shared" si="174"/>
        <v>5.1695423111284312E-2</v>
      </c>
      <c r="N470" s="326">
        <f t="shared" si="175"/>
        <v>5.1693255214767232E-2</v>
      </c>
      <c r="O470" s="326">
        <f t="shared" si="176"/>
        <v>5.1699289695436697E-2</v>
      </c>
      <c r="P470" s="450">
        <f t="shared" si="157"/>
        <v>1123890</v>
      </c>
      <c r="Q470" s="460">
        <v>20340</v>
      </c>
      <c r="R470" s="392">
        <f t="shared" si="179"/>
        <v>1.4986192999477677E-2</v>
      </c>
      <c r="S470" s="142"/>
    </row>
    <row r="471" spans="1:19" s="14" customFormat="1" ht="24.75" thickBot="1" x14ac:dyDescent="0.25">
      <c r="B471" s="280" t="s">
        <v>755</v>
      </c>
      <c r="C471" s="149">
        <v>6</v>
      </c>
      <c r="D471" s="346">
        <v>1104312</v>
      </c>
      <c r="E471" s="285">
        <v>828234</v>
      </c>
      <c r="F471" s="285">
        <v>690195</v>
      </c>
      <c r="G471" s="285">
        <v>414117</v>
      </c>
      <c r="H471" s="470">
        <f t="shared" si="169"/>
        <v>1161093</v>
      </c>
      <c r="I471" s="490">
        <f t="shared" si="170"/>
        <v>870819</v>
      </c>
      <c r="J471" s="492">
        <f t="shared" si="177"/>
        <v>725682</v>
      </c>
      <c r="K471" s="490">
        <f t="shared" si="178"/>
        <v>435411</v>
      </c>
      <c r="L471" s="326">
        <f t="shared" si="173"/>
        <v>5.1417534175124423E-2</v>
      </c>
      <c r="M471" s="326">
        <f t="shared" si="174"/>
        <v>5.1416628633936784E-2</v>
      </c>
      <c r="N471" s="326">
        <f t="shared" si="175"/>
        <v>5.1415904200986677E-2</v>
      </c>
      <c r="O471" s="326">
        <f t="shared" si="176"/>
        <v>5.1420250798687325E-2</v>
      </c>
      <c r="P471" s="450">
        <f t="shared" si="157"/>
        <v>1140753</v>
      </c>
      <c r="Q471" s="460">
        <v>20340</v>
      </c>
      <c r="R471" s="392">
        <f t="shared" si="179"/>
        <v>1.5007573640788863E-2</v>
      </c>
      <c r="S471" s="142"/>
    </row>
    <row r="472" spans="1:19" s="14" customFormat="1" ht="24.75" thickBot="1" x14ac:dyDescent="0.25">
      <c r="B472" s="280" t="s">
        <v>756</v>
      </c>
      <c r="C472" s="149">
        <v>7</v>
      </c>
      <c r="D472" s="346">
        <v>1120878</v>
      </c>
      <c r="E472" s="285">
        <v>840660</v>
      </c>
      <c r="F472" s="285">
        <v>700548</v>
      </c>
      <c r="G472" s="285">
        <v>420330</v>
      </c>
      <c r="H472" s="470">
        <f t="shared" si="169"/>
        <v>1178208</v>
      </c>
      <c r="I472" s="490">
        <f t="shared" si="170"/>
        <v>883656</v>
      </c>
      <c r="J472" s="492">
        <f t="shared" si="177"/>
        <v>736380</v>
      </c>
      <c r="K472" s="490">
        <f t="shared" si="178"/>
        <v>441828</v>
      </c>
      <c r="L472" s="326">
        <f t="shared" si="173"/>
        <v>5.114740408858056E-2</v>
      </c>
      <c r="M472" s="326">
        <f t="shared" si="174"/>
        <v>5.1145528513310973E-2</v>
      </c>
      <c r="N472" s="326">
        <f t="shared" si="175"/>
        <v>5.1148529436955067E-2</v>
      </c>
      <c r="O472" s="326">
        <f t="shared" si="176"/>
        <v>5.1145528513310973E-2</v>
      </c>
      <c r="P472" s="450">
        <f t="shared" si="157"/>
        <v>1157868</v>
      </c>
      <c r="Q472" s="460">
        <v>20340</v>
      </c>
      <c r="R472" s="392">
        <f t="shared" si="179"/>
        <v>1.5003006396743013E-2</v>
      </c>
      <c r="S472" s="142"/>
    </row>
    <row r="473" spans="1:19" s="14" customFormat="1" ht="24.75" thickBot="1" x14ac:dyDescent="0.25">
      <c r="B473" s="280" t="s">
        <v>757</v>
      </c>
      <c r="C473" s="149">
        <v>8</v>
      </c>
      <c r="D473" s="346">
        <v>1137693</v>
      </c>
      <c r="E473" s="285">
        <v>853269</v>
      </c>
      <c r="F473" s="285">
        <v>711057</v>
      </c>
      <c r="G473" s="285">
        <v>426636</v>
      </c>
      <c r="H473" s="470">
        <f t="shared" si="169"/>
        <v>1195578</v>
      </c>
      <c r="I473" s="490">
        <f t="shared" si="170"/>
        <v>896685</v>
      </c>
      <c r="J473" s="492">
        <f t="shared" si="177"/>
        <v>747237</v>
      </c>
      <c r="K473" s="490">
        <f t="shared" si="178"/>
        <v>448341</v>
      </c>
      <c r="L473" s="326">
        <f t="shared" si="173"/>
        <v>5.0879279383805646E-2</v>
      </c>
      <c r="M473" s="326">
        <f t="shared" si="174"/>
        <v>5.0881961022842738E-2</v>
      </c>
      <c r="N473" s="326">
        <f t="shared" si="175"/>
        <v>5.0881996801944149E-2</v>
      </c>
      <c r="O473" s="326">
        <f t="shared" si="176"/>
        <v>5.0874750372683034E-2</v>
      </c>
      <c r="P473" s="450">
        <f t="shared" si="157"/>
        <v>1175238</v>
      </c>
      <c r="Q473" s="460">
        <v>20340</v>
      </c>
      <c r="R473" s="392">
        <f t="shared" si="179"/>
        <v>1.5002498037256506E-2</v>
      </c>
      <c r="S473" s="142"/>
    </row>
    <row r="474" spans="1:19" s="14" customFormat="1" ht="15.75" thickBot="1" x14ac:dyDescent="0.25">
      <c r="B474" s="280" t="s">
        <v>758</v>
      </c>
      <c r="C474" s="149">
        <v>9</v>
      </c>
      <c r="D474" s="346">
        <v>1154751</v>
      </c>
      <c r="E474" s="285">
        <v>866064</v>
      </c>
      <c r="F474" s="285">
        <v>721719</v>
      </c>
      <c r="G474" s="285">
        <v>433032</v>
      </c>
      <c r="H474" s="470">
        <f t="shared" si="169"/>
        <v>1213197</v>
      </c>
      <c r="I474" s="490">
        <f t="shared" si="170"/>
        <v>909897</v>
      </c>
      <c r="J474" s="492">
        <f t="shared" si="177"/>
        <v>758247</v>
      </c>
      <c r="K474" s="490">
        <f t="shared" si="178"/>
        <v>454950</v>
      </c>
      <c r="L474" s="326">
        <f t="shared" si="173"/>
        <v>5.0613508886331336E-2</v>
      </c>
      <c r="M474" s="326">
        <f t="shared" si="174"/>
        <v>5.0611733082081695E-2</v>
      </c>
      <c r="N474" s="326">
        <f t="shared" si="175"/>
        <v>5.06124959991354E-2</v>
      </c>
      <c r="O474" s="326">
        <f t="shared" si="176"/>
        <v>5.0615197029318847E-2</v>
      </c>
      <c r="P474" s="450">
        <f t="shared" si="157"/>
        <v>1192857</v>
      </c>
      <c r="Q474" s="460">
        <v>20340</v>
      </c>
      <c r="R474" s="392">
        <f t="shared" si="179"/>
        <v>1.4991702528619255E-2</v>
      </c>
      <c r="S474" s="142"/>
    </row>
    <row r="475" spans="1:19" s="14" customFormat="1" ht="15.75" thickBot="1" x14ac:dyDescent="0.25">
      <c r="B475" s="280" t="s">
        <v>759</v>
      </c>
      <c r="C475" s="149">
        <v>10</v>
      </c>
      <c r="D475" s="346">
        <v>1172076</v>
      </c>
      <c r="E475" s="285">
        <v>879057</v>
      </c>
      <c r="F475" s="285">
        <v>732549</v>
      </c>
      <c r="G475" s="285">
        <v>439530</v>
      </c>
      <c r="H475" s="478">
        <f t="shared" si="169"/>
        <v>1231095</v>
      </c>
      <c r="I475" s="491">
        <f t="shared" si="170"/>
        <v>923322</v>
      </c>
      <c r="J475" s="493">
        <f t="shared" si="177"/>
        <v>769434</v>
      </c>
      <c r="K475" s="491">
        <f t="shared" si="178"/>
        <v>461661</v>
      </c>
      <c r="L475" s="326">
        <f t="shared" si="173"/>
        <v>5.0354243240199444E-2</v>
      </c>
      <c r="M475" s="326">
        <f t="shared" si="174"/>
        <v>5.0355096427194143E-2</v>
      </c>
      <c r="N475" s="326">
        <f t="shared" si="175"/>
        <v>5.0351580576862433E-2</v>
      </c>
      <c r="O475" s="326">
        <f t="shared" si="176"/>
        <v>5.0351511842195072E-2</v>
      </c>
      <c r="P475" s="450">
        <f t="shared" si="157"/>
        <v>1210755</v>
      </c>
      <c r="Q475" s="460">
        <v>20340</v>
      </c>
      <c r="R475" s="392">
        <f t="shared" si="179"/>
        <v>1.500581943135848E-2</v>
      </c>
      <c r="S475" s="142"/>
    </row>
    <row r="476" spans="1:19" s="14" customFormat="1" ht="24" x14ac:dyDescent="0.25">
      <c r="A476" s="14" t="s">
        <v>0</v>
      </c>
      <c r="B476" s="280" t="s">
        <v>760</v>
      </c>
      <c r="C476" s="97"/>
      <c r="D476" s="301"/>
      <c r="E476" s="97"/>
      <c r="F476" s="97"/>
      <c r="G476" s="103"/>
      <c r="H476" s="303"/>
      <c r="I476" s="97"/>
      <c r="J476" s="97"/>
      <c r="K476" s="98"/>
      <c r="L476" s="325"/>
      <c r="M476" s="325"/>
      <c r="N476" s="325"/>
      <c r="O476" s="325"/>
      <c r="P476" s="360"/>
      <c r="R476" s="392"/>
    </row>
    <row r="477" spans="1:19" s="14" customFormat="1" x14ac:dyDescent="0.25">
      <c r="B477" s="280" t="s">
        <v>761</v>
      </c>
      <c r="C477" s="97"/>
      <c r="D477" s="301"/>
      <c r="E477" s="97"/>
      <c r="F477" s="97"/>
      <c r="G477" s="97"/>
      <c r="H477" s="303"/>
      <c r="I477" s="97"/>
      <c r="J477" s="97"/>
      <c r="K477" s="98"/>
      <c r="L477" s="325"/>
      <c r="M477" s="325"/>
      <c r="N477" s="325"/>
      <c r="O477" s="325"/>
      <c r="P477" s="360"/>
      <c r="R477" s="392"/>
    </row>
    <row r="478" spans="1:19" s="14" customFormat="1" ht="24" x14ac:dyDescent="0.25">
      <c r="B478" s="280" t="s">
        <v>762</v>
      </c>
      <c r="C478" s="97"/>
      <c r="D478" s="301"/>
      <c r="E478" s="97"/>
      <c r="F478" s="97"/>
      <c r="G478" s="97"/>
      <c r="H478" s="303"/>
      <c r="I478" s="97"/>
      <c r="J478" s="97"/>
      <c r="K478" s="98"/>
      <c r="L478" s="325"/>
      <c r="M478" s="325"/>
      <c r="N478" s="325"/>
      <c r="O478" s="325"/>
      <c r="P478" s="360"/>
      <c r="R478" s="392"/>
    </row>
    <row r="479" spans="1:19" s="14" customFormat="1" x14ac:dyDescent="0.25">
      <c r="B479" s="280" t="s">
        <v>763</v>
      </c>
      <c r="C479" s="97"/>
      <c r="D479" s="301"/>
      <c r="E479" s="97"/>
      <c r="F479" s="97"/>
      <c r="G479" s="97"/>
      <c r="H479" s="303"/>
      <c r="I479" s="97"/>
      <c r="J479" s="97"/>
      <c r="K479" s="98"/>
      <c r="L479" s="325"/>
      <c r="M479" s="325"/>
      <c r="N479" s="325"/>
      <c r="O479" s="325"/>
      <c r="P479" s="360"/>
      <c r="R479" s="392"/>
    </row>
    <row r="480" spans="1:19" s="14" customFormat="1" x14ac:dyDescent="0.25">
      <c r="B480" s="280" t="s">
        <v>764</v>
      </c>
      <c r="C480" s="97"/>
      <c r="D480" s="301"/>
      <c r="E480" s="97"/>
      <c r="F480" s="97"/>
      <c r="G480" s="97"/>
      <c r="H480" s="303"/>
      <c r="I480" s="97"/>
      <c r="J480" s="97"/>
      <c r="K480" s="98"/>
      <c r="L480" s="325"/>
      <c r="M480" s="325"/>
      <c r="N480" s="325"/>
      <c r="O480" s="325"/>
      <c r="P480" s="360"/>
      <c r="R480" s="392"/>
    </row>
    <row r="481" spans="1:19" s="14" customFormat="1" ht="24" x14ac:dyDescent="0.25">
      <c r="B481" s="280" t="s">
        <v>765</v>
      </c>
      <c r="C481" s="97"/>
      <c r="D481" s="301"/>
      <c r="E481" s="97"/>
      <c r="F481" s="97"/>
      <c r="G481" s="97"/>
      <c r="H481" s="303"/>
      <c r="I481" s="97"/>
      <c r="J481" s="97"/>
      <c r="K481" s="98"/>
      <c r="L481" s="325"/>
      <c r="M481" s="325"/>
      <c r="N481" s="325"/>
      <c r="O481" s="325"/>
      <c r="P481" s="360"/>
      <c r="R481" s="392"/>
    </row>
    <row r="482" spans="1:19" s="14" customFormat="1" ht="24" x14ac:dyDescent="0.25">
      <c r="B482" s="280" t="s">
        <v>766</v>
      </c>
      <c r="C482" s="97"/>
      <c r="D482" s="301"/>
      <c r="E482" s="97"/>
      <c r="F482" s="97"/>
      <c r="G482" s="97"/>
      <c r="H482" s="303"/>
      <c r="I482" s="97"/>
      <c r="J482" s="97"/>
      <c r="K482" s="98"/>
      <c r="L482" s="325"/>
      <c r="M482" s="325"/>
      <c r="N482" s="325"/>
      <c r="O482" s="325"/>
      <c r="P482" s="360"/>
      <c r="R482" s="392"/>
    </row>
    <row r="483" spans="1:19" s="14" customFormat="1" ht="24" x14ac:dyDescent="0.25">
      <c r="B483" s="280" t="s">
        <v>767</v>
      </c>
      <c r="C483" s="97"/>
      <c r="D483" s="301"/>
      <c r="E483" s="97"/>
      <c r="F483" s="97"/>
      <c r="G483" s="97"/>
      <c r="H483" s="303"/>
      <c r="I483" s="97"/>
      <c r="J483" s="97"/>
      <c r="K483" s="98"/>
      <c r="L483" s="325"/>
      <c r="M483" s="325"/>
      <c r="N483" s="325"/>
      <c r="O483" s="325"/>
      <c r="P483" s="360"/>
      <c r="R483" s="392"/>
    </row>
    <row r="484" spans="1:19" s="14" customFormat="1" ht="24" x14ac:dyDescent="0.25">
      <c r="B484" s="280" t="s">
        <v>768</v>
      </c>
      <c r="C484" s="97"/>
      <c r="D484" s="301"/>
      <c r="E484" s="97"/>
      <c r="F484" s="97"/>
      <c r="G484" s="97"/>
      <c r="H484" s="303"/>
      <c r="I484" s="97"/>
      <c r="J484" s="97"/>
      <c r="K484" s="98"/>
      <c r="L484" s="325"/>
      <c r="M484" s="325"/>
      <c r="N484" s="325"/>
      <c r="O484" s="325"/>
      <c r="P484" s="360"/>
      <c r="R484" s="392"/>
    </row>
    <row r="485" spans="1:19" s="14" customFormat="1" ht="24" x14ac:dyDescent="0.25">
      <c r="B485" s="280" t="s">
        <v>769</v>
      </c>
      <c r="C485" s="97"/>
      <c r="D485" s="301"/>
      <c r="E485" s="97"/>
      <c r="F485" s="97"/>
      <c r="G485" s="97"/>
      <c r="H485" s="303"/>
      <c r="I485" s="97"/>
      <c r="J485" s="97"/>
      <c r="K485" s="98"/>
      <c r="L485" s="325"/>
      <c r="M485" s="325"/>
      <c r="N485" s="325"/>
      <c r="O485" s="325"/>
      <c r="P485" s="360"/>
      <c r="R485" s="392"/>
    </row>
    <row r="486" spans="1:19" s="14" customFormat="1" x14ac:dyDescent="0.25">
      <c r="B486" s="280" t="s">
        <v>770</v>
      </c>
      <c r="C486" s="97"/>
      <c r="D486" s="301"/>
      <c r="E486" s="97"/>
      <c r="F486" s="97"/>
      <c r="G486" s="97"/>
      <c r="H486" s="303"/>
      <c r="I486" s="97"/>
      <c r="J486" s="97"/>
      <c r="K486" s="98"/>
      <c r="L486" s="325"/>
      <c r="M486" s="325"/>
      <c r="N486" s="325"/>
      <c r="O486" s="325"/>
      <c r="P486" s="360"/>
      <c r="R486" s="392"/>
    </row>
    <row r="487" spans="1:19" s="14" customFormat="1" ht="24.75" thickBot="1" x14ac:dyDescent="0.3">
      <c r="B487" s="281" t="s">
        <v>771</v>
      </c>
      <c r="C487" s="100"/>
      <c r="D487" s="302"/>
      <c r="E487" s="100"/>
      <c r="F487" s="100"/>
      <c r="G487" s="100"/>
      <c r="H487" s="304"/>
      <c r="I487" s="100"/>
      <c r="J487" s="100"/>
      <c r="K487" s="101"/>
      <c r="L487" s="325"/>
      <c r="M487" s="325"/>
      <c r="N487" s="325"/>
      <c r="O487" s="325"/>
      <c r="P487" s="360"/>
      <c r="R487" s="392"/>
    </row>
    <row r="488" spans="1:19" s="14" customFormat="1" ht="4.9000000000000004" customHeight="1" x14ac:dyDescent="0.25">
      <c r="B488" s="251"/>
      <c r="C488" s="97"/>
      <c r="D488" s="301"/>
      <c r="E488" s="97"/>
      <c r="F488" s="97"/>
      <c r="G488" s="97"/>
      <c r="H488" s="43"/>
      <c r="I488" s="97"/>
      <c r="J488" s="97"/>
      <c r="K488" s="97"/>
      <c r="L488" s="325"/>
      <c r="M488" s="325"/>
      <c r="N488" s="325"/>
      <c r="O488" s="325"/>
      <c r="P488" s="360"/>
      <c r="R488" s="392"/>
    </row>
    <row r="489" spans="1:19" s="12" customFormat="1" ht="19.899999999999999" customHeight="1" thickBot="1" x14ac:dyDescent="0.3">
      <c r="B489" s="771" t="s">
        <v>342</v>
      </c>
      <c r="C489" s="771"/>
      <c r="D489" s="771"/>
      <c r="E489" s="771"/>
      <c r="F489" s="771"/>
      <c r="G489" s="771"/>
      <c r="H489" s="771"/>
      <c r="I489" s="771"/>
      <c r="J489" s="771"/>
      <c r="K489" s="771"/>
      <c r="L489" s="325"/>
      <c r="M489" s="325"/>
      <c r="N489" s="325"/>
      <c r="O489" s="325"/>
      <c r="P489" s="360"/>
      <c r="R489" s="392"/>
    </row>
    <row r="490" spans="1:19" s="12" customFormat="1" ht="16.899999999999999" customHeight="1" thickBot="1" x14ac:dyDescent="0.3">
      <c r="B490" s="57"/>
      <c r="C490" s="57"/>
      <c r="D490" s="594" t="s">
        <v>301</v>
      </c>
      <c r="E490" s="595"/>
      <c r="F490" s="595"/>
      <c r="G490" s="596"/>
      <c r="H490" s="600" t="s">
        <v>301</v>
      </c>
      <c r="I490" s="601"/>
      <c r="J490" s="601"/>
      <c r="K490" s="602"/>
      <c r="L490" s="325"/>
      <c r="M490" s="325"/>
      <c r="N490" s="325"/>
      <c r="O490" s="325"/>
      <c r="P490" s="360"/>
      <c r="R490" s="392"/>
    </row>
    <row r="491" spans="1:19" s="14" customFormat="1" ht="15.75" thickBot="1" x14ac:dyDescent="0.25">
      <c r="A491" s="14">
        <v>24</v>
      </c>
      <c r="B491" s="558" t="s">
        <v>305</v>
      </c>
      <c r="C491" s="49">
        <v>1</v>
      </c>
      <c r="D491" s="351">
        <v>487305</v>
      </c>
      <c r="E491" s="353">
        <v>365478</v>
      </c>
      <c r="F491" s="353">
        <v>304566</v>
      </c>
      <c r="G491" s="353">
        <v>182739</v>
      </c>
      <c r="H491" s="470">
        <f t="shared" ref="H491:H541" si="180">P491+Q491</f>
        <v>520785</v>
      </c>
      <c r="I491" s="490">
        <f t="shared" ref="I491:I522" si="181">(ROUND((+H491/8*6)/3,0))*3</f>
        <v>390588</v>
      </c>
      <c r="J491" s="492">
        <f t="shared" ref="J491" si="182">(ROUND((+H491/8*5)/3,0))*3</f>
        <v>325491</v>
      </c>
      <c r="K491" s="490">
        <f t="shared" ref="K491" si="183">(ROUND((+H491/8*3)/3,0))*3</f>
        <v>195294</v>
      </c>
      <c r="L491" s="326">
        <f t="shared" ref="L491:L522" si="184">(H491-D491)/D491</f>
        <v>6.8704404838858618E-2</v>
      </c>
      <c r="M491" s="326">
        <f t="shared" ref="M491:M522" si="185">(I491-E491)/E491</f>
        <v>6.8704545827655839E-2</v>
      </c>
      <c r="N491" s="326">
        <f t="shared" ref="N491:N522" si="186">(J491-F491)/F491</f>
        <v>6.8704320245858042E-2</v>
      </c>
      <c r="O491" s="326">
        <f t="shared" ref="O491:O522" si="187">(K491-G491)/G491</f>
        <v>6.8704545827655839E-2</v>
      </c>
      <c r="P491" s="450">
        <f t="shared" ref="P491:P541" si="188">ROUND($D491*(1+$G$11)/3,0)*3</f>
        <v>503385</v>
      </c>
      <c r="Q491" s="442">
        <v>17400</v>
      </c>
      <c r="R491" s="392"/>
      <c r="S491" s="142"/>
    </row>
    <row r="492" spans="1:19" s="14" customFormat="1" ht="15.75" thickBot="1" x14ac:dyDescent="0.25">
      <c r="B492" s="556"/>
      <c r="C492" s="25">
        <v>2</v>
      </c>
      <c r="D492" s="346">
        <v>494613</v>
      </c>
      <c r="E492" s="285">
        <v>370959</v>
      </c>
      <c r="F492" s="285">
        <v>309132</v>
      </c>
      <c r="G492" s="285">
        <v>185481</v>
      </c>
      <c r="H492" s="470">
        <f t="shared" si="180"/>
        <v>530616</v>
      </c>
      <c r="I492" s="490">
        <f t="shared" si="181"/>
        <v>397962</v>
      </c>
      <c r="J492" s="492">
        <f t="shared" ref="J492:J522" si="189">(ROUND((+H492/8*5)/3,0))*3</f>
        <v>331635</v>
      </c>
      <c r="K492" s="490">
        <f t="shared" ref="K492:K522" si="190">(ROUND((+H492/8*3)/3,0))*3</f>
        <v>198981</v>
      </c>
      <c r="L492" s="326">
        <f t="shared" si="184"/>
        <v>7.2790242068041078E-2</v>
      </c>
      <c r="M492" s="326">
        <f t="shared" si="185"/>
        <v>7.2792411021164058E-2</v>
      </c>
      <c r="N492" s="326">
        <f t="shared" si="186"/>
        <v>7.2794146189977094E-2</v>
      </c>
      <c r="O492" s="326">
        <f t="shared" si="187"/>
        <v>7.2783735261293614E-2</v>
      </c>
      <c r="P492" s="450">
        <f t="shared" si="188"/>
        <v>510936</v>
      </c>
      <c r="Q492" s="442">
        <v>19680</v>
      </c>
      <c r="R492" s="392">
        <f t="shared" ref="R492:R506" si="191">G492/G491-1</f>
        <v>1.5005007141332793E-2</v>
      </c>
      <c r="S492" s="142"/>
    </row>
    <row r="493" spans="1:19" s="14" customFormat="1" ht="15.75" thickBot="1" x14ac:dyDescent="0.25">
      <c r="B493" s="556"/>
      <c r="C493" s="25">
        <v>3</v>
      </c>
      <c r="D493" s="346">
        <v>502038</v>
      </c>
      <c r="E493" s="285">
        <v>376530</v>
      </c>
      <c r="F493" s="285">
        <v>313773</v>
      </c>
      <c r="G493" s="285">
        <v>188265</v>
      </c>
      <c r="H493" s="470">
        <f t="shared" si="180"/>
        <v>538284</v>
      </c>
      <c r="I493" s="490">
        <f t="shared" si="181"/>
        <v>403713</v>
      </c>
      <c r="J493" s="492">
        <f t="shared" si="189"/>
        <v>336429</v>
      </c>
      <c r="K493" s="490">
        <f t="shared" si="190"/>
        <v>201858</v>
      </c>
      <c r="L493" s="326">
        <f t="shared" si="184"/>
        <v>7.2197722084782423E-2</v>
      </c>
      <c r="M493" s="326">
        <f t="shared" si="185"/>
        <v>7.2193450721058081E-2</v>
      </c>
      <c r="N493" s="326">
        <f t="shared" si="186"/>
        <v>7.2205065445401617E-2</v>
      </c>
      <c r="O493" s="326">
        <f t="shared" si="187"/>
        <v>7.2201418213688154E-2</v>
      </c>
      <c r="P493" s="450">
        <f t="shared" si="188"/>
        <v>518604</v>
      </c>
      <c r="Q493" s="442">
        <v>19680</v>
      </c>
      <c r="R493" s="392">
        <f t="shared" si="191"/>
        <v>1.5009623627217916E-2</v>
      </c>
      <c r="S493" s="142"/>
    </row>
    <row r="494" spans="1:19" s="14" customFormat="1" ht="15.75" thickBot="1" x14ac:dyDescent="0.25">
      <c r="B494" s="556"/>
      <c r="C494" s="25">
        <v>4</v>
      </c>
      <c r="D494" s="346">
        <v>509565</v>
      </c>
      <c r="E494" s="285">
        <v>382173</v>
      </c>
      <c r="F494" s="285">
        <v>318477</v>
      </c>
      <c r="G494" s="285">
        <v>191088</v>
      </c>
      <c r="H494" s="470">
        <f t="shared" si="180"/>
        <v>546060</v>
      </c>
      <c r="I494" s="490">
        <f t="shared" si="181"/>
        <v>409545</v>
      </c>
      <c r="J494" s="492">
        <f t="shared" si="189"/>
        <v>341289</v>
      </c>
      <c r="K494" s="490">
        <f t="shared" si="190"/>
        <v>204774</v>
      </c>
      <c r="L494" s="326">
        <f t="shared" si="184"/>
        <v>7.1619911100644668E-2</v>
      </c>
      <c r="M494" s="326">
        <f t="shared" si="185"/>
        <v>7.1622014114026897E-2</v>
      </c>
      <c r="N494" s="326">
        <f t="shared" si="186"/>
        <v>7.1628406446933371E-2</v>
      </c>
      <c r="O494" s="326">
        <f t="shared" si="187"/>
        <v>7.1621451896508412E-2</v>
      </c>
      <c r="P494" s="450">
        <f t="shared" si="188"/>
        <v>526380</v>
      </c>
      <c r="Q494" s="442">
        <v>19680</v>
      </c>
      <c r="R494" s="392">
        <f t="shared" si="191"/>
        <v>1.4994821129790559E-2</v>
      </c>
      <c r="S494" s="142"/>
    </row>
    <row r="495" spans="1:19" s="14" customFormat="1" ht="15.75" thickBot="1" x14ac:dyDescent="0.25">
      <c r="B495" s="556"/>
      <c r="C495" s="25">
        <v>5</v>
      </c>
      <c r="D495" s="346">
        <v>517218</v>
      </c>
      <c r="E495" s="285">
        <v>387915</v>
      </c>
      <c r="F495" s="285">
        <v>323262</v>
      </c>
      <c r="G495" s="285">
        <v>193956</v>
      </c>
      <c r="H495" s="470">
        <f t="shared" si="180"/>
        <v>553965</v>
      </c>
      <c r="I495" s="490">
        <f t="shared" si="181"/>
        <v>415473</v>
      </c>
      <c r="J495" s="492">
        <f t="shared" si="189"/>
        <v>346227</v>
      </c>
      <c r="K495" s="490">
        <f t="shared" si="190"/>
        <v>207738</v>
      </c>
      <c r="L495" s="326">
        <f t="shared" si="184"/>
        <v>7.1047411342992708E-2</v>
      </c>
      <c r="M495" s="326">
        <f t="shared" si="185"/>
        <v>7.1041336375236838E-2</v>
      </c>
      <c r="N495" s="326">
        <f t="shared" si="186"/>
        <v>7.1041446257215507E-2</v>
      </c>
      <c r="O495" s="326">
        <f t="shared" si="187"/>
        <v>7.1057353214131036E-2</v>
      </c>
      <c r="P495" s="450">
        <f t="shared" si="188"/>
        <v>534285</v>
      </c>
      <c r="Q495" s="442">
        <v>19680</v>
      </c>
      <c r="R495" s="392">
        <f t="shared" si="191"/>
        <v>1.5008791760864115E-2</v>
      </c>
      <c r="S495" s="142"/>
    </row>
    <row r="496" spans="1:19" s="14" customFormat="1" ht="15.75" thickBot="1" x14ac:dyDescent="0.25">
      <c r="B496" s="556"/>
      <c r="C496" s="25">
        <v>6</v>
      </c>
      <c r="D496" s="346">
        <v>524970</v>
      </c>
      <c r="E496" s="285">
        <v>393729</v>
      </c>
      <c r="F496" s="285">
        <v>328107</v>
      </c>
      <c r="G496" s="285">
        <v>196863</v>
      </c>
      <c r="H496" s="470">
        <f t="shared" si="180"/>
        <v>561975</v>
      </c>
      <c r="I496" s="490">
        <f t="shared" si="181"/>
        <v>421482</v>
      </c>
      <c r="J496" s="492">
        <f t="shared" si="189"/>
        <v>351234</v>
      </c>
      <c r="K496" s="490">
        <f t="shared" si="190"/>
        <v>210741</v>
      </c>
      <c r="L496" s="326">
        <f t="shared" si="184"/>
        <v>7.0489742270986908E-2</v>
      </c>
      <c r="M496" s="326">
        <f t="shared" si="185"/>
        <v>7.0487568860815433E-2</v>
      </c>
      <c r="N496" s="326">
        <f t="shared" si="186"/>
        <v>7.0486152383216455E-2</v>
      </c>
      <c r="O496" s="326">
        <f t="shared" si="187"/>
        <v>7.0495725453741942E-2</v>
      </c>
      <c r="P496" s="450">
        <f t="shared" si="188"/>
        <v>542295</v>
      </c>
      <c r="Q496" s="442">
        <v>19680</v>
      </c>
      <c r="R496" s="392">
        <f t="shared" si="191"/>
        <v>1.4987935408030673E-2</v>
      </c>
      <c r="S496" s="142"/>
    </row>
    <row r="497" spans="1:19" s="14" customFormat="1" ht="15.75" thickBot="1" x14ac:dyDescent="0.25">
      <c r="B497" s="556"/>
      <c r="C497" s="25">
        <v>7</v>
      </c>
      <c r="D497" s="346">
        <v>532851</v>
      </c>
      <c r="E497" s="285">
        <v>399639</v>
      </c>
      <c r="F497" s="285">
        <v>333033</v>
      </c>
      <c r="G497" s="285">
        <v>199818</v>
      </c>
      <c r="H497" s="470">
        <f t="shared" si="180"/>
        <v>570114</v>
      </c>
      <c r="I497" s="490">
        <f t="shared" si="181"/>
        <v>427587</v>
      </c>
      <c r="J497" s="492">
        <f t="shared" si="189"/>
        <v>356322</v>
      </c>
      <c r="K497" s="490">
        <f t="shared" si="190"/>
        <v>213792</v>
      </c>
      <c r="L497" s="326">
        <f t="shared" si="184"/>
        <v>6.9931369182003975E-2</v>
      </c>
      <c r="M497" s="326">
        <f t="shared" si="185"/>
        <v>6.9933114635958957E-2</v>
      </c>
      <c r="N497" s="326">
        <f t="shared" si="186"/>
        <v>6.9930006936249567E-2</v>
      </c>
      <c r="O497" s="326">
        <f t="shared" si="187"/>
        <v>6.9933639612046961E-2</v>
      </c>
      <c r="P497" s="450">
        <f t="shared" si="188"/>
        <v>550434</v>
      </c>
      <c r="Q497" s="442">
        <v>19680</v>
      </c>
      <c r="R497" s="392">
        <f t="shared" si="191"/>
        <v>1.5010438731503539E-2</v>
      </c>
      <c r="S497" s="142"/>
    </row>
    <row r="498" spans="1:19" s="14" customFormat="1" ht="15.75" thickBot="1" x14ac:dyDescent="0.25">
      <c r="B498" s="557"/>
      <c r="C498" s="26">
        <v>8</v>
      </c>
      <c r="D498" s="346">
        <v>540840</v>
      </c>
      <c r="E498" s="285">
        <v>405630</v>
      </c>
      <c r="F498" s="285">
        <v>338025</v>
      </c>
      <c r="G498" s="285">
        <v>202815</v>
      </c>
      <c r="H498" s="470">
        <f t="shared" si="180"/>
        <v>578367</v>
      </c>
      <c r="I498" s="490">
        <f t="shared" si="181"/>
        <v>433776</v>
      </c>
      <c r="J498" s="492">
        <f t="shared" si="189"/>
        <v>361479</v>
      </c>
      <c r="K498" s="490">
        <f t="shared" si="190"/>
        <v>216888</v>
      </c>
      <c r="L498" s="326">
        <f t="shared" si="184"/>
        <v>6.9386509873530067E-2</v>
      </c>
      <c r="M498" s="326">
        <f t="shared" si="185"/>
        <v>6.9388358849197543E-2</v>
      </c>
      <c r="N498" s="326">
        <f t="shared" si="186"/>
        <v>6.9385400488129578E-2</v>
      </c>
      <c r="O498" s="326">
        <f t="shared" si="187"/>
        <v>6.9388358849197543E-2</v>
      </c>
      <c r="P498" s="450">
        <f t="shared" si="188"/>
        <v>558687</v>
      </c>
      <c r="Q498" s="442">
        <v>19680</v>
      </c>
      <c r="R498" s="392">
        <f t="shared" si="191"/>
        <v>1.499864877038104E-2</v>
      </c>
      <c r="S498" s="142"/>
    </row>
    <row r="499" spans="1:19" s="14" customFormat="1" ht="15.75" thickBot="1" x14ac:dyDescent="0.25">
      <c r="A499" s="14">
        <v>25</v>
      </c>
      <c r="B499" s="556" t="s">
        <v>306</v>
      </c>
      <c r="C499" s="27">
        <v>1</v>
      </c>
      <c r="D499" s="346">
        <v>557184</v>
      </c>
      <c r="E499" s="285">
        <v>417888</v>
      </c>
      <c r="F499" s="285">
        <v>348240</v>
      </c>
      <c r="G499" s="285">
        <v>208944</v>
      </c>
      <c r="H499" s="470">
        <f t="shared" si="180"/>
        <v>595251</v>
      </c>
      <c r="I499" s="490">
        <f t="shared" si="181"/>
        <v>446439</v>
      </c>
      <c r="J499" s="492">
        <f t="shared" si="189"/>
        <v>372033</v>
      </c>
      <c r="K499" s="490">
        <f t="shared" si="190"/>
        <v>223218</v>
      </c>
      <c r="L499" s="326">
        <f t="shared" si="184"/>
        <v>6.8320339421088908E-2</v>
      </c>
      <c r="M499" s="326">
        <f t="shared" si="185"/>
        <v>6.8322134160349185E-2</v>
      </c>
      <c r="N499" s="326">
        <f t="shared" si="186"/>
        <v>6.832356995175741E-2</v>
      </c>
      <c r="O499" s="326">
        <f t="shared" si="187"/>
        <v>6.8314955203308061E-2</v>
      </c>
      <c r="P499" s="450">
        <f t="shared" si="188"/>
        <v>575571</v>
      </c>
      <c r="Q499" s="442">
        <v>19680</v>
      </c>
      <c r="R499" s="392">
        <f t="shared" si="191"/>
        <v>3.0219658309296626E-2</v>
      </c>
      <c r="S499" s="142"/>
    </row>
    <row r="500" spans="1:19" s="14" customFormat="1" ht="15.75" thickBot="1" x14ac:dyDescent="0.25">
      <c r="B500" s="556"/>
      <c r="C500" s="25">
        <v>2</v>
      </c>
      <c r="D500" s="346">
        <v>565542</v>
      </c>
      <c r="E500" s="285">
        <v>424158</v>
      </c>
      <c r="F500" s="285">
        <v>353463</v>
      </c>
      <c r="G500" s="285">
        <v>212079</v>
      </c>
      <c r="H500" s="470">
        <f t="shared" si="180"/>
        <v>603885</v>
      </c>
      <c r="I500" s="490">
        <f t="shared" si="181"/>
        <v>452913</v>
      </c>
      <c r="J500" s="492">
        <f t="shared" si="189"/>
        <v>377427</v>
      </c>
      <c r="K500" s="490">
        <f t="shared" si="190"/>
        <v>226458</v>
      </c>
      <c r="L500" s="326">
        <f t="shared" si="184"/>
        <v>6.7798678082264446E-2</v>
      </c>
      <c r="M500" s="326">
        <f t="shared" si="185"/>
        <v>6.7793133690747312E-2</v>
      </c>
      <c r="N500" s="326">
        <f t="shared" si="186"/>
        <v>6.7797761010346208E-2</v>
      </c>
      <c r="O500" s="326">
        <f t="shared" si="187"/>
        <v>6.7800206526813123E-2</v>
      </c>
      <c r="P500" s="450">
        <f t="shared" si="188"/>
        <v>584205</v>
      </c>
      <c r="Q500" s="442">
        <v>19680</v>
      </c>
      <c r="R500" s="392">
        <f t="shared" si="191"/>
        <v>1.5004020215942937E-2</v>
      </c>
      <c r="S500" s="142"/>
    </row>
    <row r="501" spans="1:19" s="14" customFormat="1" ht="15.75" thickBot="1" x14ac:dyDescent="0.25">
      <c r="B501" s="556"/>
      <c r="C501" s="25">
        <v>3</v>
      </c>
      <c r="D501" s="346">
        <v>574020</v>
      </c>
      <c r="E501" s="285">
        <v>430515</v>
      </c>
      <c r="F501" s="285">
        <v>358764</v>
      </c>
      <c r="G501" s="285">
        <v>215259</v>
      </c>
      <c r="H501" s="470">
        <f t="shared" si="180"/>
        <v>612642</v>
      </c>
      <c r="I501" s="490">
        <f t="shared" si="181"/>
        <v>459483</v>
      </c>
      <c r="J501" s="492">
        <f t="shared" si="189"/>
        <v>382902</v>
      </c>
      <c r="K501" s="490">
        <f t="shared" si="190"/>
        <v>229740</v>
      </c>
      <c r="L501" s="326">
        <f t="shared" si="184"/>
        <v>6.7283369917424479E-2</v>
      </c>
      <c r="M501" s="326">
        <f t="shared" si="185"/>
        <v>6.7286854116581307E-2</v>
      </c>
      <c r="N501" s="326">
        <f t="shared" si="186"/>
        <v>6.7280998093454197E-2</v>
      </c>
      <c r="O501" s="326">
        <f t="shared" si="187"/>
        <v>6.7272448538737054E-2</v>
      </c>
      <c r="P501" s="450">
        <f t="shared" si="188"/>
        <v>592962</v>
      </c>
      <c r="Q501" s="442">
        <v>19680</v>
      </c>
      <c r="R501" s="392">
        <f t="shared" si="191"/>
        <v>1.4994412459508055E-2</v>
      </c>
      <c r="S501" s="142"/>
    </row>
    <row r="502" spans="1:19" s="14" customFormat="1" ht="15.75" thickBot="1" x14ac:dyDescent="0.25">
      <c r="B502" s="556"/>
      <c r="C502" s="25">
        <v>4</v>
      </c>
      <c r="D502" s="346">
        <v>582639</v>
      </c>
      <c r="E502" s="285">
        <v>436980</v>
      </c>
      <c r="F502" s="285">
        <v>364149</v>
      </c>
      <c r="G502" s="285">
        <v>218490</v>
      </c>
      <c r="H502" s="470">
        <f t="shared" si="180"/>
        <v>621546</v>
      </c>
      <c r="I502" s="490">
        <f t="shared" si="181"/>
        <v>466161</v>
      </c>
      <c r="J502" s="492">
        <f t="shared" si="189"/>
        <v>388467</v>
      </c>
      <c r="K502" s="490">
        <f t="shared" si="190"/>
        <v>233079</v>
      </c>
      <c r="L502" s="326">
        <f t="shared" si="184"/>
        <v>6.6777198230808438E-2</v>
      </c>
      <c r="M502" s="326">
        <f t="shared" si="185"/>
        <v>6.6778799945077572E-2</v>
      </c>
      <c r="N502" s="326">
        <f t="shared" si="186"/>
        <v>6.6780356392575568E-2</v>
      </c>
      <c r="O502" s="326">
        <f t="shared" si="187"/>
        <v>6.6771934642317732E-2</v>
      </c>
      <c r="P502" s="450">
        <f t="shared" si="188"/>
        <v>601866</v>
      </c>
      <c r="Q502" s="442">
        <v>19680</v>
      </c>
      <c r="R502" s="392">
        <f t="shared" si="191"/>
        <v>1.5009825373155206E-2</v>
      </c>
      <c r="S502" s="142"/>
    </row>
    <row r="503" spans="1:19" s="14" customFormat="1" ht="15.75" thickBot="1" x14ac:dyDescent="0.25">
      <c r="B503" s="556"/>
      <c r="C503" s="25">
        <v>5</v>
      </c>
      <c r="D503" s="346">
        <v>591378</v>
      </c>
      <c r="E503" s="285">
        <v>443535</v>
      </c>
      <c r="F503" s="285">
        <v>369612</v>
      </c>
      <c r="G503" s="285">
        <v>221766</v>
      </c>
      <c r="H503" s="470">
        <f t="shared" si="180"/>
        <v>630573</v>
      </c>
      <c r="I503" s="490">
        <f t="shared" si="181"/>
        <v>472929</v>
      </c>
      <c r="J503" s="492">
        <f t="shared" si="189"/>
        <v>394107</v>
      </c>
      <c r="K503" s="490">
        <f t="shared" si="190"/>
        <v>236466</v>
      </c>
      <c r="L503" s="326">
        <f t="shared" si="184"/>
        <v>6.6277406328946964E-2</v>
      </c>
      <c r="M503" s="326">
        <f t="shared" si="185"/>
        <v>6.6272109303662619E-2</v>
      </c>
      <c r="N503" s="326">
        <f t="shared" si="186"/>
        <v>6.6272198954579392E-2</v>
      </c>
      <c r="O503" s="326">
        <f t="shared" si="187"/>
        <v>6.628608533318904E-2</v>
      </c>
      <c r="P503" s="450">
        <f t="shared" si="188"/>
        <v>610893</v>
      </c>
      <c r="Q503" s="442">
        <v>19680</v>
      </c>
      <c r="R503" s="392">
        <f t="shared" si="191"/>
        <v>1.4993821227516024E-2</v>
      </c>
      <c r="S503" s="142"/>
    </row>
    <row r="504" spans="1:19" s="14" customFormat="1" ht="15.75" thickBot="1" x14ac:dyDescent="0.25">
      <c r="B504" s="556"/>
      <c r="C504" s="25">
        <v>6</v>
      </c>
      <c r="D504" s="346">
        <v>600255</v>
      </c>
      <c r="E504" s="285">
        <v>450192</v>
      </c>
      <c r="F504" s="285">
        <v>375159</v>
      </c>
      <c r="G504" s="285">
        <v>225096</v>
      </c>
      <c r="H504" s="470">
        <f t="shared" si="180"/>
        <v>639744</v>
      </c>
      <c r="I504" s="490">
        <f t="shared" si="181"/>
        <v>479808</v>
      </c>
      <c r="J504" s="492">
        <f t="shared" si="189"/>
        <v>399840</v>
      </c>
      <c r="K504" s="490">
        <f t="shared" si="190"/>
        <v>239904</v>
      </c>
      <c r="L504" s="326">
        <f t="shared" si="184"/>
        <v>6.5787040507784195E-2</v>
      </c>
      <c r="M504" s="326">
        <f t="shared" si="185"/>
        <v>6.578526495361979E-2</v>
      </c>
      <c r="N504" s="326">
        <f t="shared" si="186"/>
        <v>6.5788105843122516E-2</v>
      </c>
      <c r="O504" s="326">
        <f t="shared" si="187"/>
        <v>6.578526495361979E-2</v>
      </c>
      <c r="P504" s="450">
        <f t="shared" si="188"/>
        <v>620064</v>
      </c>
      <c r="Q504" s="442">
        <v>19680</v>
      </c>
      <c r="R504" s="392">
        <f t="shared" si="191"/>
        <v>1.501582749384478E-2</v>
      </c>
      <c r="S504" s="142"/>
    </row>
    <row r="505" spans="1:19" s="14" customFormat="1" ht="15.75" thickBot="1" x14ac:dyDescent="0.25">
      <c r="B505" s="556"/>
      <c r="C505" s="25">
        <v>7</v>
      </c>
      <c r="D505" s="346">
        <v>609258</v>
      </c>
      <c r="E505" s="285">
        <v>456945</v>
      </c>
      <c r="F505" s="285">
        <v>380787</v>
      </c>
      <c r="G505" s="285">
        <v>228471</v>
      </c>
      <c r="H505" s="470">
        <f t="shared" si="180"/>
        <v>649044</v>
      </c>
      <c r="I505" s="490">
        <f t="shared" si="181"/>
        <v>486783</v>
      </c>
      <c r="J505" s="492">
        <f t="shared" si="189"/>
        <v>405654</v>
      </c>
      <c r="K505" s="490">
        <f t="shared" si="190"/>
        <v>243393</v>
      </c>
      <c r="L505" s="326">
        <f t="shared" si="184"/>
        <v>6.5302384211614786E-2</v>
      </c>
      <c r="M505" s="326">
        <f t="shared" si="185"/>
        <v>6.5298887174605261E-2</v>
      </c>
      <c r="N505" s="326">
        <f t="shared" si="186"/>
        <v>6.5304225196763543E-2</v>
      </c>
      <c r="O505" s="326">
        <f t="shared" si="187"/>
        <v>6.5312446656249593E-2</v>
      </c>
      <c r="P505" s="450">
        <f t="shared" si="188"/>
        <v>629364</v>
      </c>
      <c r="Q505" s="442">
        <v>19680</v>
      </c>
      <c r="R505" s="392">
        <f t="shared" si="191"/>
        <v>1.499360272950212E-2</v>
      </c>
      <c r="S505" s="142"/>
    </row>
    <row r="506" spans="1:19" s="14" customFormat="1" ht="15.75" thickBot="1" x14ac:dyDescent="0.25">
      <c r="B506" s="556"/>
      <c r="C506" s="105">
        <v>8</v>
      </c>
      <c r="D506" s="346">
        <v>618396</v>
      </c>
      <c r="E506" s="285">
        <v>463797</v>
      </c>
      <c r="F506" s="285">
        <v>386499</v>
      </c>
      <c r="G506" s="285">
        <v>231900</v>
      </c>
      <c r="H506" s="470">
        <f t="shared" si="180"/>
        <v>658482</v>
      </c>
      <c r="I506" s="490">
        <f t="shared" si="181"/>
        <v>493863</v>
      </c>
      <c r="J506" s="492">
        <f t="shared" si="189"/>
        <v>411552</v>
      </c>
      <c r="K506" s="490">
        <f t="shared" si="190"/>
        <v>246930</v>
      </c>
      <c r="L506" s="326">
        <f t="shared" si="184"/>
        <v>6.4822540896124811E-2</v>
      </c>
      <c r="M506" s="326">
        <f t="shared" si="185"/>
        <v>6.4825775069696445E-2</v>
      </c>
      <c r="N506" s="326">
        <f t="shared" si="186"/>
        <v>6.4820348823670951E-2</v>
      </c>
      <c r="O506" s="326">
        <f t="shared" si="187"/>
        <v>6.48124191461837E-2</v>
      </c>
      <c r="P506" s="450">
        <f t="shared" si="188"/>
        <v>638802</v>
      </c>
      <c r="Q506" s="442">
        <v>19680</v>
      </c>
      <c r="R506" s="392">
        <f t="shared" si="191"/>
        <v>1.5008469346218911E-2</v>
      </c>
      <c r="S506" s="142"/>
    </row>
    <row r="507" spans="1:19" s="14" customFormat="1" ht="15.75" thickBot="1" x14ac:dyDescent="0.25">
      <c r="A507" s="14">
        <v>26</v>
      </c>
      <c r="B507" s="558" t="s">
        <v>307</v>
      </c>
      <c r="C507" s="49">
        <v>1</v>
      </c>
      <c r="D507" s="346">
        <v>540840</v>
      </c>
      <c r="E507" s="285">
        <v>405630</v>
      </c>
      <c r="F507" s="285">
        <v>338025</v>
      </c>
      <c r="G507" s="285">
        <v>202815</v>
      </c>
      <c r="H507" s="470">
        <f t="shared" si="180"/>
        <v>578367</v>
      </c>
      <c r="I507" s="490">
        <f t="shared" si="181"/>
        <v>433776</v>
      </c>
      <c r="J507" s="492">
        <f t="shared" si="189"/>
        <v>361479</v>
      </c>
      <c r="K507" s="490">
        <f t="shared" si="190"/>
        <v>216888</v>
      </c>
      <c r="L507" s="326">
        <f t="shared" si="184"/>
        <v>6.9386509873530067E-2</v>
      </c>
      <c r="M507" s="326">
        <f t="shared" si="185"/>
        <v>6.9388358849197543E-2</v>
      </c>
      <c r="N507" s="326">
        <f t="shared" si="186"/>
        <v>6.9385400488129578E-2</v>
      </c>
      <c r="O507" s="326">
        <f t="shared" si="187"/>
        <v>6.9388358849197543E-2</v>
      </c>
      <c r="P507" s="450">
        <f t="shared" si="188"/>
        <v>558687</v>
      </c>
      <c r="Q507" s="442">
        <v>19680</v>
      </c>
      <c r="R507" s="392"/>
      <c r="S507" s="142"/>
    </row>
    <row r="508" spans="1:19" s="14" customFormat="1" ht="15.75" thickBot="1" x14ac:dyDescent="0.25">
      <c r="B508" s="556"/>
      <c r="C508" s="25">
        <v>2</v>
      </c>
      <c r="D508" s="346">
        <v>548958</v>
      </c>
      <c r="E508" s="285">
        <v>411720</v>
      </c>
      <c r="F508" s="285">
        <v>343098</v>
      </c>
      <c r="G508" s="285">
        <v>205860</v>
      </c>
      <c r="H508" s="470">
        <f t="shared" si="180"/>
        <v>586755</v>
      </c>
      <c r="I508" s="490">
        <f t="shared" si="181"/>
        <v>440067</v>
      </c>
      <c r="J508" s="492">
        <f t="shared" si="189"/>
        <v>366723</v>
      </c>
      <c r="K508" s="490">
        <f t="shared" si="190"/>
        <v>220032</v>
      </c>
      <c r="L508" s="326">
        <f t="shared" si="184"/>
        <v>6.8852261921677066E-2</v>
      </c>
      <c r="M508" s="326">
        <f t="shared" si="185"/>
        <v>6.8850189449140189E-2</v>
      </c>
      <c r="N508" s="326">
        <f t="shared" si="186"/>
        <v>6.8857877341167828E-2</v>
      </c>
      <c r="O508" s="326">
        <f t="shared" si="187"/>
        <v>6.8842902943748174E-2</v>
      </c>
      <c r="P508" s="450">
        <f t="shared" si="188"/>
        <v>567075</v>
      </c>
      <c r="Q508" s="442">
        <v>19680</v>
      </c>
      <c r="R508" s="392">
        <f t="shared" ref="R508:R522" si="192">G508/G507-1</f>
        <v>1.5013682419939389E-2</v>
      </c>
      <c r="S508" s="142"/>
    </row>
    <row r="509" spans="1:19" s="14" customFormat="1" ht="15.75" thickBot="1" x14ac:dyDescent="0.25">
      <c r="B509" s="556"/>
      <c r="C509" s="25">
        <v>3</v>
      </c>
      <c r="D509" s="346">
        <v>557184</v>
      </c>
      <c r="E509" s="285">
        <v>417888</v>
      </c>
      <c r="F509" s="285">
        <v>348240</v>
      </c>
      <c r="G509" s="285">
        <v>208944</v>
      </c>
      <c r="H509" s="470">
        <f t="shared" si="180"/>
        <v>595251</v>
      </c>
      <c r="I509" s="490">
        <f t="shared" si="181"/>
        <v>446439</v>
      </c>
      <c r="J509" s="492">
        <f t="shared" si="189"/>
        <v>372033</v>
      </c>
      <c r="K509" s="490">
        <f t="shared" si="190"/>
        <v>223218</v>
      </c>
      <c r="L509" s="326">
        <f t="shared" si="184"/>
        <v>6.8320339421088908E-2</v>
      </c>
      <c r="M509" s="326">
        <f t="shared" si="185"/>
        <v>6.8322134160349185E-2</v>
      </c>
      <c r="N509" s="326">
        <f t="shared" si="186"/>
        <v>6.832356995175741E-2</v>
      </c>
      <c r="O509" s="326">
        <f t="shared" si="187"/>
        <v>6.8314955203308061E-2</v>
      </c>
      <c r="P509" s="450">
        <f t="shared" si="188"/>
        <v>575571</v>
      </c>
      <c r="Q509" s="442">
        <v>19680</v>
      </c>
      <c r="R509" s="392">
        <f t="shared" si="192"/>
        <v>1.4981055085980799E-2</v>
      </c>
      <c r="S509" s="142"/>
    </row>
    <row r="510" spans="1:19" s="14" customFormat="1" ht="15.75" thickBot="1" x14ac:dyDescent="0.25">
      <c r="B510" s="556"/>
      <c r="C510" s="25">
        <v>4</v>
      </c>
      <c r="D510" s="346">
        <v>565542</v>
      </c>
      <c r="E510" s="285">
        <v>424158</v>
      </c>
      <c r="F510" s="285">
        <v>353463</v>
      </c>
      <c r="G510" s="285">
        <v>212079</v>
      </c>
      <c r="H510" s="470">
        <f t="shared" si="180"/>
        <v>603885</v>
      </c>
      <c r="I510" s="490">
        <f t="shared" si="181"/>
        <v>452913</v>
      </c>
      <c r="J510" s="492">
        <f t="shared" si="189"/>
        <v>377427</v>
      </c>
      <c r="K510" s="490">
        <f t="shared" si="190"/>
        <v>226458</v>
      </c>
      <c r="L510" s="326">
        <f t="shared" si="184"/>
        <v>6.7798678082264446E-2</v>
      </c>
      <c r="M510" s="326">
        <f t="shared" si="185"/>
        <v>6.7793133690747312E-2</v>
      </c>
      <c r="N510" s="326">
        <f t="shared" si="186"/>
        <v>6.7797761010346208E-2</v>
      </c>
      <c r="O510" s="326">
        <f t="shared" si="187"/>
        <v>6.7800206526813123E-2</v>
      </c>
      <c r="P510" s="450">
        <f t="shared" si="188"/>
        <v>584205</v>
      </c>
      <c r="Q510" s="442">
        <v>19680</v>
      </c>
      <c r="R510" s="392">
        <f t="shared" si="192"/>
        <v>1.5004020215942937E-2</v>
      </c>
      <c r="S510" s="142"/>
    </row>
    <row r="511" spans="1:19" s="14" customFormat="1" ht="15.75" thickBot="1" x14ac:dyDescent="0.25">
      <c r="B511" s="556"/>
      <c r="C511" s="25">
        <v>5</v>
      </c>
      <c r="D511" s="346">
        <v>574020</v>
      </c>
      <c r="E511" s="285">
        <v>430515</v>
      </c>
      <c r="F511" s="285">
        <v>358764</v>
      </c>
      <c r="G511" s="285">
        <v>215259</v>
      </c>
      <c r="H511" s="470">
        <f t="shared" si="180"/>
        <v>612642</v>
      </c>
      <c r="I511" s="490">
        <f t="shared" si="181"/>
        <v>459483</v>
      </c>
      <c r="J511" s="492">
        <f t="shared" si="189"/>
        <v>382902</v>
      </c>
      <c r="K511" s="490">
        <f t="shared" si="190"/>
        <v>229740</v>
      </c>
      <c r="L511" s="326">
        <f t="shared" si="184"/>
        <v>6.7283369917424479E-2</v>
      </c>
      <c r="M511" s="326">
        <f t="shared" si="185"/>
        <v>6.7286854116581307E-2</v>
      </c>
      <c r="N511" s="326">
        <f t="shared" si="186"/>
        <v>6.7280998093454197E-2</v>
      </c>
      <c r="O511" s="326">
        <f t="shared" si="187"/>
        <v>6.7272448538737054E-2</v>
      </c>
      <c r="P511" s="450">
        <f t="shared" si="188"/>
        <v>592962</v>
      </c>
      <c r="Q511" s="442">
        <v>19680</v>
      </c>
      <c r="R511" s="392">
        <f t="shared" si="192"/>
        <v>1.4994412459508055E-2</v>
      </c>
      <c r="S511" s="142"/>
    </row>
    <row r="512" spans="1:19" s="14" customFormat="1" ht="15.75" thickBot="1" x14ac:dyDescent="0.25">
      <c r="B512" s="556"/>
      <c r="C512" s="25">
        <v>6</v>
      </c>
      <c r="D512" s="346">
        <v>582639</v>
      </c>
      <c r="E512" s="285">
        <v>436980</v>
      </c>
      <c r="F512" s="285">
        <v>364149</v>
      </c>
      <c r="G512" s="285">
        <v>218490</v>
      </c>
      <c r="H512" s="470">
        <f t="shared" si="180"/>
        <v>621546</v>
      </c>
      <c r="I512" s="490">
        <f t="shared" si="181"/>
        <v>466161</v>
      </c>
      <c r="J512" s="492">
        <f t="shared" si="189"/>
        <v>388467</v>
      </c>
      <c r="K512" s="490">
        <f t="shared" si="190"/>
        <v>233079</v>
      </c>
      <c r="L512" s="326">
        <f t="shared" si="184"/>
        <v>6.6777198230808438E-2</v>
      </c>
      <c r="M512" s="326">
        <f t="shared" si="185"/>
        <v>6.6778799945077572E-2</v>
      </c>
      <c r="N512" s="326">
        <f t="shared" si="186"/>
        <v>6.6780356392575568E-2</v>
      </c>
      <c r="O512" s="326">
        <f t="shared" si="187"/>
        <v>6.6771934642317732E-2</v>
      </c>
      <c r="P512" s="450">
        <f t="shared" si="188"/>
        <v>601866</v>
      </c>
      <c r="Q512" s="442">
        <v>19680</v>
      </c>
      <c r="R512" s="392">
        <f t="shared" si="192"/>
        <v>1.5009825373155206E-2</v>
      </c>
      <c r="S512" s="142"/>
    </row>
    <row r="513" spans="1:19" s="14" customFormat="1" ht="15.75" thickBot="1" x14ac:dyDescent="0.25">
      <c r="B513" s="556"/>
      <c r="C513" s="25">
        <v>7</v>
      </c>
      <c r="D513" s="346">
        <v>591378</v>
      </c>
      <c r="E513" s="285">
        <v>443535</v>
      </c>
      <c r="F513" s="285">
        <v>369612</v>
      </c>
      <c r="G513" s="285">
        <v>221766</v>
      </c>
      <c r="H513" s="470">
        <f t="shared" si="180"/>
        <v>630573</v>
      </c>
      <c r="I513" s="490">
        <f t="shared" si="181"/>
        <v>472929</v>
      </c>
      <c r="J513" s="492">
        <f t="shared" si="189"/>
        <v>394107</v>
      </c>
      <c r="K513" s="490">
        <f t="shared" si="190"/>
        <v>236466</v>
      </c>
      <c r="L513" s="326">
        <f t="shared" si="184"/>
        <v>6.6277406328946964E-2</v>
      </c>
      <c r="M513" s="326">
        <f t="shared" si="185"/>
        <v>6.6272109303662619E-2</v>
      </c>
      <c r="N513" s="326">
        <f t="shared" si="186"/>
        <v>6.6272198954579392E-2</v>
      </c>
      <c r="O513" s="326">
        <f t="shared" si="187"/>
        <v>6.628608533318904E-2</v>
      </c>
      <c r="P513" s="450">
        <f t="shared" si="188"/>
        <v>610893</v>
      </c>
      <c r="Q513" s="442">
        <v>19680</v>
      </c>
      <c r="R513" s="392">
        <f t="shared" si="192"/>
        <v>1.4993821227516024E-2</v>
      </c>
      <c r="S513" s="142"/>
    </row>
    <row r="514" spans="1:19" s="14" customFormat="1" ht="15.75" thickBot="1" x14ac:dyDescent="0.25">
      <c r="B514" s="557"/>
      <c r="C514" s="26">
        <v>8</v>
      </c>
      <c r="D514" s="346">
        <v>600255</v>
      </c>
      <c r="E514" s="285">
        <v>450192</v>
      </c>
      <c r="F514" s="285">
        <v>375159</v>
      </c>
      <c r="G514" s="285">
        <v>225096</v>
      </c>
      <c r="H514" s="470">
        <f t="shared" si="180"/>
        <v>639744</v>
      </c>
      <c r="I514" s="490">
        <f t="shared" si="181"/>
        <v>479808</v>
      </c>
      <c r="J514" s="492">
        <f t="shared" si="189"/>
        <v>399840</v>
      </c>
      <c r="K514" s="490">
        <f t="shared" si="190"/>
        <v>239904</v>
      </c>
      <c r="L514" s="326">
        <f t="shared" si="184"/>
        <v>6.5787040507784195E-2</v>
      </c>
      <c r="M514" s="326">
        <f t="shared" si="185"/>
        <v>6.578526495361979E-2</v>
      </c>
      <c r="N514" s="326">
        <f t="shared" si="186"/>
        <v>6.5788105843122516E-2</v>
      </c>
      <c r="O514" s="326">
        <f t="shared" si="187"/>
        <v>6.578526495361979E-2</v>
      </c>
      <c r="P514" s="450">
        <f t="shared" si="188"/>
        <v>620064</v>
      </c>
      <c r="Q514" s="442">
        <v>19680</v>
      </c>
      <c r="R514" s="392">
        <f t="shared" si="192"/>
        <v>1.501582749384478E-2</v>
      </c>
      <c r="S514" s="142"/>
    </row>
    <row r="515" spans="1:19" s="14" customFormat="1" ht="15.75" thickBot="1" x14ac:dyDescent="0.25">
      <c r="A515" s="14">
        <v>27</v>
      </c>
      <c r="B515" s="558" t="s">
        <v>308</v>
      </c>
      <c r="C515" s="49">
        <v>1</v>
      </c>
      <c r="D515" s="346">
        <v>618396</v>
      </c>
      <c r="E515" s="285">
        <v>463797</v>
      </c>
      <c r="F515" s="285">
        <v>386499</v>
      </c>
      <c r="G515" s="285">
        <v>231900</v>
      </c>
      <c r="H515" s="470">
        <f t="shared" si="180"/>
        <v>658482</v>
      </c>
      <c r="I515" s="490">
        <f t="shared" si="181"/>
        <v>493863</v>
      </c>
      <c r="J515" s="492">
        <f t="shared" si="189"/>
        <v>411552</v>
      </c>
      <c r="K515" s="490">
        <f t="shared" si="190"/>
        <v>246930</v>
      </c>
      <c r="L515" s="326">
        <f t="shared" si="184"/>
        <v>6.4822540896124811E-2</v>
      </c>
      <c r="M515" s="326">
        <f t="shared" si="185"/>
        <v>6.4825775069696445E-2</v>
      </c>
      <c r="N515" s="326">
        <f t="shared" si="186"/>
        <v>6.4820348823670951E-2</v>
      </c>
      <c r="O515" s="326">
        <f t="shared" si="187"/>
        <v>6.48124191461837E-2</v>
      </c>
      <c r="P515" s="450">
        <f t="shared" si="188"/>
        <v>638802</v>
      </c>
      <c r="Q515" s="442">
        <v>19680</v>
      </c>
      <c r="R515" s="392">
        <f t="shared" si="192"/>
        <v>3.0227103102676178E-2</v>
      </c>
      <c r="S515" s="142"/>
    </row>
    <row r="516" spans="1:19" s="14" customFormat="1" ht="15.75" thickBot="1" x14ac:dyDescent="0.25">
      <c r="B516" s="556"/>
      <c r="C516" s="25">
        <v>2</v>
      </c>
      <c r="D516" s="346">
        <v>627663</v>
      </c>
      <c r="E516" s="285">
        <v>470748</v>
      </c>
      <c r="F516" s="285">
        <v>392289</v>
      </c>
      <c r="G516" s="285">
        <v>235374</v>
      </c>
      <c r="H516" s="470">
        <f t="shared" si="180"/>
        <v>668055</v>
      </c>
      <c r="I516" s="490">
        <f t="shared" si="181"/>
        <v>501042</v>
      </c>
      <c r="J516" s="492">
        <f t="shared" si="189"/>
        <v>417534</v>
      </c>
      <c r="K516" s="490">
        <f t="shared" si="190"/>
        <v>250521</v>
      </c>
      <c r="L516" s="326">
        <f t="shared" si="184"/>
        <v>6.4353004717499676E-2</v>
      </c>
      <c r="M516" s="326">
        <f t="shared" si="185"/>
        <v>6.4352902189706601E-2</v>
      </c>
      <c r="N516" s="326">
        <f t="shared" si="186"/>
        <v>6.4353066234332346E-2</v>
      </c>
      <c r="O516" s="326">
        <f t="shared" si="187"/>
        <v>6.4352902189706601E-2</v>
      </c>
      <c r="P516" s="450">
        <f t="shared" si="188"/>
        <v>648375</v>
      </c>
      <c r="Q516" s="442">
        <v>19680</v>
      </c>
      <c r="R516" s="392">
        <f t="shared" si="192"/>
        <v>1.4980595084088E-2</v>
      </c>
      <c r="S516" s="142"/>
    </row>
    <row r="517" spans="1:19" s="14" customFormat="1" ht="15.75" thickBot="1" x14ac:dyDescent="0.25">
      <c r="B517" s="556"/>
      <c r="C517" s="25">
        <v>3</v>
      </c>
      <c r="D517" s="346">
        <v>637071</v>
      </c>
      <c r="E517" s="285">
        <v>477804</v>
      </c>
      <c r="F517" s="285">
        <v>398169</v>
      </c>
      <c r="G517" s="285">
        <v>238902</v>
      </c>
      <c r="H517" s="470">
        <f t="shared" si="180"/>
        <v>677775</v>
      </c>
      <c r="I517" s="490">
        <f t="shared" si="181"/>
        <v>508332</v>
      </c>
      <c r="J517" s="492">
        <f t="shared" si="189"/>
        <v>423609</v>
      </c>
      <c r="K517" s="490">
        <f t="shared" si="190"/>
        <v>254166</v>
      </c>
      <c r="L517" s="326">
        <f t="shared" si="184"/>
        <v>6.3892407596641498E-2</v>
      </c>
      <c r="M517" s="326">
        <f t="shared" si="185"/>
        <v>6.3892307305924601E-2</v>
      </c>
      <c r="N517" s="326">
        <f t="shared" si="186"/>
        <v>6.3892467771222775E-2</v>
      </c>
      <c r="O517" s="326">
        <f t="shared" si="187"/>
        <v>6.3892307305924601E-2</v>
      </c>
      <c r="P517" s="450">
        <f t="shared" si="188"/>
        <v>658095</v>
      </c>
      <c r="Q517" s="442">
        <v>19680</v>
      </c>
      <c r="R517" s="392">
        <f t="shared" si="192"/>
        <v>1.4988911264625759E-2</v>
      </c>
      <c r="S517" s="142"/>
    </row>
    <row r="518" spans="1:19" s="14" customFormat="1" ht="15.75" thickBot="1" x14ac:dyDescent="0.25">
      <c r="B518" s="556"/>
      <c r="C518" s="25">
        <v>4</v>
      </c>
      <c r="D518" s="346">
        <v>646635</v>
      </c>
      <c r="E518" s="285">
        <v>484977</v>
      </c>
      <c r="F518" s="285">
        <v>404148</v>
      </c>
      <c r="G518" s="285">
        <v>242487</v>
      </c>
      <c r="H518" s="470">
        <f t="shared" si="180"/>
        <v>687654</v>
      </c>
      <c r="I518" s="490">
        <f t="shared" si="181"/>
        <v>515742</v>
      </c>
      <c r="J518" s="492">
        <f t="shared" si="189"/>
        <v>429783</v>
      </c>
      <c r="K518" s="490">
        <f t="shared" si="190"/>
        <v>257871</v>
      </c>
      <c r="L518" s="326">
        <f t="shared" si="184"/>
        <v>6.343454963000765E-2</v>
      </c>
      <c r="M518" s="326">
        <f t="shared" si="185"/>
        <v>6.3435997995781243E-2</v>
      </c>
      <c r="N518" s="326">
        <f t="shared" si="186"/>
        <v>6.3429733661925836E-2</v>
      </c>
      <c r="O518" s="326">
        <f t="shared" si="187"/>
        <v>6.344257630305955E-2</v>
      </c>
      <c r="P518" s="450">
        <f t="shared" si="188"/>
        <v>667974</v>
      </c>
      <c r="Q518" s="442">
        <v>19680</v>
      </c>
      <c r="R518" s="392">
        <f t="shared" si="192"/>
        <v>1.5006153150664225E-2</v>
      </c>
      <c r="S518" s="142"/>
    </row>
    <row r="519" spans="1:19" s="14" customFormat="1" ht="15.75" thickBot="1" x14ac:dyDescent="0.25">
      <c r="B519" s="556"/>
      <c r="C519" s="25">
        <v>5</v>
      </c>
      <c r="D519" s="346">
        <v>656328</v>
      </c>
      <c r="E519" s="285">
        <v>492246</v>
      </c>
      <c r="F519" s="285">
        <v>410205</v>
      </c>
      <c r="G519" s="285">
        <v>246123</v>
      </c>
      <c r="H519" s="470">
        <f t="shared" si="180"/>
        <v>697668</v>
      </c>
      <c r="I519" s="490">
        <f t="shared" si="181"/>
        <v>523251</v>
      </c>
      <c r="J519" s="492">
        <f t="shared" si="189"/>
        <v>436044</v>
      </c>
      <c r="K519" s="490">
        <f t="shared" si="190"/>
        <v>261627</v>
      </c>
      <c r="L519" s="326">
        <f t="shared" si="184"/>
        <v>6.2986799283285183E-2</v>
      </c>
      <c r="M519" s="326">
        <f t="shared" si="185"/>
        <v>6.2986799283285183E-2</v>
      </c>
      <c r="N519" s="326">
        <f t="shared" si="186"/>
        <v>6.2990455991516439E-2</v>
      </c>
      <c r="O519" s="326">
        <f t="shared" si="187"/>
        <v>6.2992893797003943E-2</v>
      </c>
      <c r="P519" s="450">
        <f t="shared" si="188"/>
        <v>677988</v>
      </c>
      <c r="Q519" s="442">
        <v>19680</v>
      </c>
      <c r="R519" s="392">
        <f t="shared" si="192"/>
        <v>1.4994618268195925E-2</v>
      </c>
      <c r="S519" s="142"/>
    </row>
    <row r="520" spans="1:19" s="14" customFormat="1" ht="15.75" thickBot="1" x14ac:dyDescent="0.25">
      <c r="B520" s="556"/>
      <c r="C520" s="25">
        <v>6</v>
      </c>
      <c r="D520" s="346">
        <v>666180</v>
      </c>
      <c r="E520" s="285">
        <v>499635</v>
      </c>
      <c r="F520" s="285">
        <v>416364</v>
      </c>
      <c r="G520" s="285">
        <v>249819</v>
      </c>
      <c r="H520" s="470">
        <f t="shared" si="180"/>
        <v>707844</v>
      </c>
      <c r="I520" s="490">
        <f t="shared" si="181"/>
        <v>530883</v>
      </c>
      <c r="J520" s="492">
        <f t="shared" si="189"/>
        <v>442404</v>
      </c>
      <c r="K520" s="490">
        <f t="shared" si="190"/>
        <v>265443</v>
      </c>
      <c r="L520" s="326">
        <f t="shared" si="184"/>
        <v>6.2541655408448166E-2</v>
      </c>
      <c r="M520" s="326">
        <f t="shared" si="185"/>
        <v>6.2541655408448166E-2</v>
      </c>
      <c r="N520" s="326">
        <f t="shared" si="186"/>
        <v>6.2541430094820882E-2</v>
      </c>
      <c r="O520" s="326">
        <f t="shared" si="187"/>
        <v>6.2541279886637921E-2</v>
      </c>
      <c r="P520" s="450">
        <f t="shared" si="188"/>
        <v>688164</v>
      </c>
      <c r="Q520" s="442">
        <v>19680</v>
      </c>
      <c r="R520" s="392">
        <f t="shared" si="192"/>
        <v>1.5016881803000981E-2</v>
      </c>
      <c r="S520" s="142"/>
    </row>
    <row r="521" spans="1:19" s="14" customFormat="1" ht="15.75" thickBot="1" x14ac:dyDescent="0.25">
      <c r="B521" s="556"/>
      <c r="C521" s="25">
        <v>7</v>
      </c>
      <c r="D521" s="346">
        <v>676176</v>
      </c>
      <c r="E521" s="285">
        <v>507132</v>
      </c>
      <c r="F521" s="285">
        <v>422610</v>
      </c>
      <c r="G521" s="285">
        <v>253566</v>
      </c>
      <c r="H521" s="470">
        <f t="shared" si="180"/>
        <v>718170</v>
      </c>
      <c r="I521" s="490">
        <f t="shared" si="181"/>
        <v>538629</v>
      </c>
      <c r="J521" s="492">
        <f t="shared" si="189"/>
        <v>448857</v>
      </c>
      <c r="K521" s="490">
        <f t="shared" si="190"/>
        <v>269313</v>
      </c>
      <c r="L521" s="326">
        <f t="shared" si="184"/>
        <v>6.2105132391566696E-2</v>
      </c>
      <c r="M521" s="326">
        <f t="shared" si="185"/>
        <v>6.2108090201367691E-2</v>
      </c>
      <c r="N521" s="326">
        <f t="shared" si="186"/>
        <v>6.2106907077447294E-2</v>
      </c>
      <c r="O521" s="326">
        <f t="shared" si="187"/>
        <v>6.2102174581765694E-2</v>
      </c>
      <c r="P521" s="450">
        <f t="shared" si="188"/>
        <v>698490</v>
      </c>
      <c r="Q521" s="442">
        <v>19680</v>
      </c>
      <c r="R521" s="392">
        <f t="shared" si="192"/>
        <v>1.4998859174041979E-2</v>
      </c>
      <c r="S521" s="142"/>
    </row>
    <row r="522" spans="1:19" s="14" customFormat="1" ht="15.75" thickBot="1" x14ac:dyDescent="0.25">
      <c r="B522" s="557"/>
      <c r="C522" s="26">
        <v>8</v>
      </c>
      <c r="D522" s="346">
        <v>686304</v>
      </c>
      <c r="E522" s="285">
        <v>514728</v>
      </c>
      <c r="F522" s="285">
        <v>428940</v>
      </c>
      <c r="G522" s="285">
        <v>257364</v>
      </c>
      <c r="H522" s="470">
        <f t="shared" si="180"/>
        <v>728631</v>
      </c>
      <c r="I522" s="491">
        <f t="shared" si="181"/>
        <v>546474</v>
      </c>
      <c r="J522" s="492">
        <f t="shared" si="189"/>
        <v>455394</v>
      </c>
      <c r="K522" s="491">
        <f t="shared" si="190"/>
        <v>273237</v>
      </c>
      <c r="L522" s="326">
        <f t="shared" si="184"/>
        <v>6.1673835501468738E-2</v>
      </c>
      <c r="M522" s="326">
        <f t="shared" si="185"/>
        <v>6.1675292581713059E-2</v>
      </c>
      <c r="N522" s="326">
        <f t="shared" si="186"/>
        <v>6.1672961253322146E-2</v>
      </c>
      <c r="O522" s="326">
        <f t="shared" si="187"/>
        <v>6.1675292581713059E-2</v>
      </c>
      <c r="P522" s="450">
        <f t="shared" si="188"/>
        <v>708951</v>
      </c>
      <c r="Q522" s="442">
        <v>19680</v>
      </c>
      <c r="R522" s="392">
        <f t="shared" si="192"/>
        <v>1.4978348832256794E-2</v>
      </c>
      <c r="S522" s="142"/>
    </row>
    <row r="523" spans="1:19" s="14" customFormat="1" ht="15.6" customHeight="1" thickBot="1" x14ac:dyDescent="0.3">
      <c r="B523" s="558" t="s">
        <v>309</v>
      </c>
      <c r="C523" s="102"/>
      <c r="D523" s="720" t="s">
        <v>929</v>
      </c>
      <c r="E523" s="721"/>
      <c r="F523" s="721"/>
      <c r="G523" s="725"/>
      <c r="H523" s="650" t="s">
        <v>929</v>
      </c>
      <c r="I523" s="651"/>
      <c r="J523" s="651"/>
      <c r="K523" s="652"/>
      <c r="L523" s="325"/>
      <c r="M523" s="325"/>
      <c r="N523" s="325"/>
      <c r="O523" s="325"/>
      <c r="P523" s="360"/>
      <c r="R523" s="392"/>
    </row>
    <row r="524" spans="1:19" s="14" customFormat="1" ht="13.15" customHeight="1" thickBot="1" x14ac:dyDescent="0.25">
      <c r="A524" s="14">
        <v>28</v>
      </c>
      <c r="B524" s="556"/>
      <c r="C524" s="49">
        <v>1</v>
      </c>
      <c r="D524" s="400">
        <v>896535</v>
      </c>
      <c r="E524" s="398">
        <v>672402</v>
      </c>
      <c r="F524" s="398">
        <v>560334</v>
      </c>
      <c r="G524" s="398">
        <v>336201</v>
      </c>
      <c r="H524" s="373">
        <f t="shared" si="180"/>
        <v>946461</v>
      </c>
      <c r="I524" s="383">
        <f t="shared" ref="I524:I541" si="193">(ROUND((+H524/8*6)/3,0))*3</f>
        <v>709845</v>
      </c>
      <c r="J524" s="383">
        <f t="shared" ref="J524" si="194">(ROUND((+H524/8*5)/3,0))*3</f>
        <v>591537</v>
      </c>
      <c r="K524" s="384">
        <f t="shared" ref="K524" si="195">(ROUND((+H524/8*3)/3,0))*3</f>
        <v>354924</v>
      </c>
      <c r="L524" s="326">
        <f t="shared" ref="L524:L541" si="196">(H524-D524)/D524</f>
        <v>5.5687731098060869E-2</v>
      </c>
      <c r="M524" s="326">
        <f t="shared" ref="M524:M541" si="197">(I524-E524)/E524</f>
        <v>5.568543817537723E-2</v>
      </c>
      <c r="N524" s="326">
        <f t="shared" ref="N524:N541" si="198">(J524-F524)/F524</f>
        <v>5.5686429879321979E-2</v>
      </c>
      <c r="O524" s="326">
        <f t="shared" ref="O524:O541" si="199">(K524-G524)/G524</f>
        <v>5.568989979208866E-2</v>
      </c>
      <c r="P524" s="450">
        <f t="shared" si="188"/>
        <v>926121</v>
      </c>
      <c r="Q524" s="442">
        <v>20340</v>
      </c>
      <c r="R524" s="392"/>
      <c r="S524" s="142"/>
    </row>
    <row r="525" spans="1:19" s="14" customFormat="1" ht="15.75" thickBot="1" x14ac:dyDescent="0.25">
      <c r="B525" s="556"/>
      <c r="C525" s="25">
        <v>2</v>
      </c>
      <c r="D525" s="346">
        <v>909987</v>
      </c>
      <c r="E525" s="285">
        <v>682491</v>
      </c>
      <c r="F525" s="285">
        <v>568743</v>
      </c>
      <c r="G525" s="285">
        <v>341244</v>
      </c>
      <c r="H525" s="373">
        <f t="shared" si="180"/>
        <v>960357</v>
      </c>
      <c r="I525" s="383">
        <f t="shared" si="193"/>
        <v>720267</v>
      </c>
      <c r="J525" s="383">
        <f t="shared" ref="J525:J541" si="200">(ROUND((+H525/8*5)/3,0))*3</f>
        <v>600222</v>
      </c>
      <c r="K525" s="384">
        <f t="shared" ref="K525:K541" si="201">(ROUND((+H525/8*3)/3,0))*3</f>
        <v>360135</v>
      </c>
      <c r="L525" s="326">
        <f t="shared" si="196"/>
        <v>5.5352439100778361E-2</v>
      </c>
      <c r="M525" s="326">
        <f t="shared" si="197"/>
        <v>5.5350180441939893E-2</v>
      </c>
      <c r="N525" s="326">
        <f t="shared" si="198"/>
        <v>5.5348373518443301E-2</v>
      </c>
      <c r="O525" s="326">
        <f t="shared" si="199"/>
        <v>5.5359215107078807E-2</v>
      </c>
      <c r="P525" s="450">
        <f t="shared" si="188"/>
        <v>940017</v>
      </c>
      <c r="Q525" s="442">
        <v>20340</v>
      </c>
      <c r="R525" s="392">
        <f t="shared" ref="R525:R541" si="202">G525/G524-1</f>
        <v>1.4999955383832919E-2</v>
      </c>
      <c r="S525" s="142"/>
    </row>
    <row r="526" spans="1:19" s="14" customFormat="1" ht="15.75" thickBot="1" x14ac:dyDescent="0.25">
      <c r="B526" s="556"/>
      <c r="C526" s="25">
        <v>3</v>
      </c>
      <c r="D526" s="346">
        <v>923640</v>
      </c>
      <c r="E526" s="285">
        <v>692730</v>
      </c>
      <c r="F526" s="285">
        <v>577275</v>
      </c>
      <c r="G526" s="285">
        <v>346365</v>
      </c>
      <c r="H526" s="373">
        <f t="shared" si="180"/>
        <v>974460</v>
      </c>
      <c r="I526" s="383">
        <f t="shared" si="193"/>
        <v>730845</v>
      </c>
      <c r="J526" s="383">
        <f t="shared" si="200"/>
        <v>609039</v>
      </c>
      <c r="K526" s="384">
        <f t="shared" si="201"/>
        <v>365424</v>
      </c>
      <c r="L526" s="326">
        <f t="shared" si="196"/>
        <v>5.5021436923476677E-2</v>
      </c>
      <c r="M526" s="326">
        <f t="shared" si="197"/>
        <v>5.5021436923476677E-2</v>
      </c>
      <c r="N526" s="326">
        <f t="shared" si="198"/>
        <v>5.502403533844355E-2</v>
      </c>
      <c r="O526" s="326">
        <f t="shared" si="199"/>
        <v>5.5025767615088129E-2</v>
      </c>
      <c r="P526" s="450">
        <f t="shared" si="188"/>
        <v>954120</v>
      </c>
      <c r="Q526" s="442">
        <v>20340</v>
      </c>
      <c r="R526" s="392">
        <f t="shared" si="202"/>
        <v>1.5006857263424322E-2</v>
      </c>
      <c r="S526" s="142"/>
    </row>
    <row r="527" spans="1:19" s="14" customFormat="1" ht="15.75" thickBot="1" x14ac:dyDescent="0.25">
      <c r="B527" s="556"/>
      <c r="C527" s="25">
        <v>4</v>
      </c>
      <c r="D527" s="346">
        <v>937500</v>
      </c>
      <c r="E527" s="285">
        <v>703125</v>
      </c>
      <c r="F527" s="285">
        <v>585939</v>
      </c>
      <c r="G527" s="285">
        <v>351564</v>
      </c>
      <c r="H527" s="373">
        <f t="shared" si="180"/>
        <v>988779</v>
      </c>
      <c r="I527" s="383">
        <f t="shared" si="193"/>
        <v>741585</v>
      </c>
      <c r="J527" s="383">
        <f t="shared" si="200"/>
        <v>617988</v>
      </c>
      <c r="K527" s="384">
        <f t="shared" si="201"/>
        <v>370791</v>
      </c>
      <c r="L527" s="326">
        <f t="shared" si="196"/>
        <v>5.4697599999999999E-2</v>
      </c>
      <c r="M527" s="326">
        <f t="shared" si="197"/>
        <v>5.4698666666666666E-2</v>
      </c>
      <c r="N527" s="326">
        <f t="shared" si="198"/>
        <v>5.4696819976140863E-2</v>
      </c>
      <c r="O527" s="326">
        <f t="shared" si="199"/>
        <v>5.4689899989760045E-2</v>
      </c>
      <c r="P527" s="450">
        <f t="shared" si="188"/>
        <v>968439</v>
      </c>
      <c r="Q527" s="442">
        <v>20340</v>
      </c>
      <c r="R527" s="392">
        <f t="shared" si="202"/>
        <v>1.501017712528685E-2</v>
      </c>
      <c r="S527" s="142"/>
    </row>
    <row r="528" spans="1:19" s="14" customFormat="1" ht="15.75" thickBot="1" x14ac:dyDescent="0.25">
      <c r="B528" s="556"/>
      <c r="C528" s="25">
        <v>5</v>
      </c>
      <c r="D528" s="346">
        <v>951558</v>
      </c>
      <c r="E528" s="285">
        <v>713670</v>
      </c>
      <c r="F528" s="285">
        <v>594723</v>
      </c>
      <c r="G528" s="285">
        <v>356835</v>
      </c>
      <c r="H528" s="373">
        <f t="shared" si="180"/>
        <v>1003299</v>
      </c>
      <c r="I528" s="383">
        <f t="shared" si="193"/>
        <v>752475</v>
      </c>
      <c r="J528" s="383">
        <f t="shared" si="200"/>
        <v>627063</v>
      </c>
      <c r="K528" s="384">
        <f t="shared" si="201"/>
        <v>376236</v>
      </c>
      <c r="L528" s="326">
        <f t="shared" si="196"/>
        <v>5.4375035468148029E-2</v>
      </c>
      <c r="M528" s="326">
        <f t="shared" si="197"/>
        <v>5.4373870276178064E-2</v>
      </c>
      <c r="N528" s="326">
        <f t="shared" si="198"/>
        <v>5.4378256768276997E-2</v>
      </c>
      <c r="O528" s="326">
        <f t="shared" si="199"/>
        <v>5.4369666652654587E-2</v>
      </c>
      <c r="P528" s="450">
        <f t="shared" si="188"/>
        <v>982959</v>
      </c>
      <c r="Q528" s="442">
        <v>20340</v>
      </c>
      <c r="R528" s="392">
        <f t="shared" si="202"/>
        <v>1.4993002696521929E-2</v>
      </c>
      <c r="S528" s="142"/>
    </row>
    <row r="529" spans="1:19" s="14" customFormat="1" ht="15.75" thickBot="1" x14ac:dyDescent="0.25">
      <c r="B529" s="556"/>
      <c r="C529" s="25">
        <v>6</v>
      </c>
      <c r="D529" s="346">
        <v>965835</v>
      </c>
      <c r="E529" s="285">
        <v>724377</v>
      </c>
      <c r="F529" s="285">
        <v>603648</v>
      </c>
      <c r="G529" s="285">
        <v>362187</v>
      </c>
      <c r="H529" s="373">
        <f t="shared" si="180"/>
        <v>1018047</v>
      </c>
      <c r="I529" s="383">
        <f t="shared" si="193"/>
        <v>763536</v>
      </c>
      <c r="J529" s="383">
        <f t="shared" si="200"/>
        <v>636279</v>
      </c>
      <c r="K529" s="384">
        <f t="shared" si="201"/>
        <v>381768</v>
      </c>
      <c r="L529" s="326">
        <f t="shared" si="196"/>
        <v>5.4058923107984283E-2</v>
      </c>
      <c r="M529" s="326">
        <f t="shared" si="197"/>
        <v>5.4058867136863815E-2</v>
      </c>
      <c r="N529" s="326">
        <f t="shared" si="198"/>
        <v>5.4056337468193383E-2</v>
      </c>
      <c r="O529" s="326">
        <f t="shared" si="199"/>
        <v>5.4063232529052672E-2</v>
      </c>
      <c r="P529" s="450">
        <f t="shared" si="188"/>
        <v>997707</v>
      </c>
      <c r="Q529" s="442">
        <v>20340</v>
      </c>
      <c r="R529" s="392">
        <f t="shared" si="202"/>
        <v>1.499852873176688E-2</v>
      </c>
      <c r="S529" s="142"/>
    </row>
    <row r="530" spans="1:19" s="14" customFormat="1" ht="15.75" thickBot="1" x14ac:dyDescent="0.25">
      <c r="B530" s="556"/>
      <c r="C530" s="25">
        <v>7</v>
      </c>
      <c r="D530" s="346">
        <v>980316</v>
      </c>
      <c r="E530" s="285">
        <v>735237</v>
      </c>
      <c r="F530" s="285">
        <v>612699</v>
      </c>
      <c r="G530" s="285">
        <v>367620</v>
      </c>
      <c r="H530" s="373">
        <f t="shared" si="180"/>
        <v>1033005</v>
      </c>
      <c r="I530" s="383">
        <f t="shared" si="193"/>
        <v>774753</v>
      </c>
      <c r="J530" s="383">
        <f t="shared" si="200"/>
        <v>645627</v>
      </c>
      <c r="K530" s="384">
        <f t="shared" si="201"/>
        <v>387378</v>
      </c>
      <c r="L530" s="326">
        <f t="shared" si="196"/>
        <v>5.3746955063469333E-2</v>
      </c>
      <c r="M530" s="326">
        <f t="shared" si="197"/>
        <v>5.3745934984229575E-2</v>
      </c>
      <c r="N530" s="326">
        <f t="shared" si="198"/>
        <v>5.3742539158705985E-2</v>
      </c>
      <c r="O530" s="326">
        <f t="shared" si="199"/>
        <v>5.3745715684674393E-2</v>
      </c>
      <c r="P530" s="450">
        <f t="shared" si="188"/>
        <v>1012665</v>
      </c>
      <c r="Q530" s="442">
        <v>20340</v>
      </c>
      <c r="R530" s="392">
        <f t="shared" si="202"/>
        <v>1.5000538395911533E-2</v>
      </c>
      <c r="S530" s="142"/>
    </row>
    <row r="531" spans="1:19" s="14" customFormat="1" ht="15.75" thickBot="1" x14ac:dyDescent="0.25">
      <c r="B531" s="557"/>
      <c r="C531" s="26">
        <v>8</v>
      </c>
      <c r="D531" s="346">
        <v>995022</v>
      </c>
      <c r="E531" s="285">
        <v>746268</v>
      </c>
      <c r="F531" s="285">
        <v>621888</v>
      </c>
      <c r="G531" s="285">
        <v>373134</v>
      </c>
      <c r="H531" s="373">
        <f t="shared" si="180"/>
        <v>1048197</v>
      </c>
      <c r="I531" s="383">
        <f t="shared" si="193"/>
        <v>786147</v>
      </c>
      <c r="J531" s="383">
        <f t="shared" si="200"/>
        <v>655122</v>
      </c>
      <c r="K531" s="384">
        <f t="shared" si="201"/>
        <v>393075</v>
      </c>
      <c r="L531" s="326">
        <f t="shared" si="196"/>
        <v>5.3441029444575093E-2</v>
      </c>
      <c r="M531" s="326">
        <f t="shared" si="197"/>
        <v>5.3437907025358181E-2</v>
      </c>
      <c r="N531" s="326">
        <f t="shared" si="198"/>
        <v>5.3440490892250697E-2</v>
      </c>
      <c r="O531" s="326">
        <f t="shared" si="199"/>
        <v>5.3441927028895789E-2</v>
      </c>
      <c r="P531" s="450">
        <f t="shared" si="188"/>
        <v>1027857</v>
      </c>
      <c r="Q531" s="442">
        <v>20340</v>
      </c>
      <c r="R531" s="392">
        <f t="shared" si="202"/>
        <v>1.4999183939937932E-2</v>
      </c>
      <c r="S531" s="142"/>
    </row>
    <row r="532" spans="1:19" s="14" customFormat="1" ht="15.75" thickBot="1" x14ac:dyDescent="0.25">
      <c r="A532" s="14">
        <v>29</v>
      </c>
      <c r="B532" s="586" t="s">
        <v>310</v>
      </c>
      <c r="C532" s="49">
        <v>1</v>
      </c>
      <c r="D532" s="346">
        <v>1025091</v>
      </c>
      <c r="E532" s="285">
        <v>768819</v>
      </c>
      <c r="F532" s="285">
        <v>640683</v>
      </c>
      <c r="G532" s="285">
        <v>384408</v>
      </c>
      <c r="H532" s="373">
        <f t="shared" si="180"/>
        <v>1079259</v>
      </c>
      <c r="I532" s="383">
        <f t="shared" si="193"/>
        <v>809445</v>
      </c>
      <c r="J532" s="383">
        <f t="shared" si="200"/>
        <v>674538</v>
      </c>
      <c r="K532" s="384">
        <f t="shared" si="201"/>
        <v>404721</v>
      </c>
      <c r="L532" s="326">
        <f t="shared" si="196"/>
        <v>5.2842137917511717E-2</v>
      </c>
      <c r="M532" s="326">
        <f t="shared" si="197"/>
        <v>5.2842086368833238E-2</v>
      </c>
      <c r="N532" s="326">
        <f t="shared" si="198"/>
        <v>5.2842045129962871E-2</v>
      </c>
      <c r="O532" s="326">
        <f t="shared" si="199"/>
        <v>5.2842292564150593E-2</v>
      </c>
      <c r="P532" s="450">
        <f t="shared" si="188"/>
        <v>1058919</v>
      </c>
      <c r="Q532" s="442">
        <v>20340</v>
      </c>
      <c r="R532" s="392">
        <f t="shared" si="202"/>
        <v>3.0214346588625096E-2</v>
      </c>
      <c r="S532" s="142"/>
    </row>
    <row r="533" spans="1:19" s="14" customFormat="1" ht="15.75" thickBot="1" x14ac:dyDescent="0.25">
      <c r="B533" s="588"/>
      <c r="C533" s="25">
        <v>2</v>
      </c>
      <c r="D533" s="346">
        <v>1040472</v>
      </c>
      <c r="E533" s="285">
        <v>780354</v>
      </c>
      <c r="F533" s="285">
        <v>650295</v>
      </c>
      <c r="G533" s="285">
        <v>390177</v>
      </c>
      <c r="H533" s="373">
        <f t="shared" si="180"/>
        <v>1095147</v>
      </c>
      <c r="I533" s="383">
        <f t="shared" si="193"/>
        <v>821361</v>
      </c>
      <c r="J533" s="383">
        <f t="shared" si="200"/>
        <v>684468</v>
      </c>
      <c r="K533" s="384">
        <f t="shared" si="201"/>
        <v>410679</v>
      </c>
      <c r="L533" s="326">
        <f t="shared" si="196"/>
        <v>5.2548266555947687E-2</v>
      </c>
      <c r="M533" s="326">
        <f t="shared" si="197"/>
        <v>5.2549227658216659E-2</v>
      </c>
      <c r="N533" s="326">
        <f t="shared" si="198"/>
        <v>5.2549996540031833E-2</v>
      </c>
      <c r="O533" s="326">
        <f t="shared" si="199"/>
        <v>5.2545383249140772E-2</v>
      </c>
      <c r="P533" s="450">
        <f t="shared" si="188"/>
        <v>1074807</v>
      </c>
      <c r="Q533" s="442">
        <v>20340</v>
      </c>
      <c r="R533" s="392">
        <f t="shared" si="202"/>
        <v>1.5007492039707859E-2</v>
      </c>
      <c r="S533" s="142"/>
    </row>
    <row r="534" spans="1:19" s="14" customFormat="1" ht="15.75" thickBot="1" x14ac:dyDescent="0.25">
      <c r="B534" s="588"/>
      <c r="C534" s="25">
        <v>3</v>
      </c>
      <c r="D534" s="346">
        <v>1056069</v>
      </c>
      <c r="E534" s="285">
        <v>792051</v>
      </c>
      <c r="F534" s="285">
        <v>660042</v>
      </c>
      <c r="G534" s="285">
        <v>396027</v>
      </c>
      <c r="H534" s="373">
        <f t="shared" si="180"/>
        <v>1111260</v>
      </c>
      <c r="I534" s="383">
        <f t="shared" si="193"/>
        <v>833445</v>
      </c>
      <c r="J534" s="383">
        <f t="shared" si="200"/>
        <v>694539</v>
      </c>
      <c r="K534" s="384">
        <f t="shared" si="201"/>
        <v>416724</v>
      </c>
      <c r="L534" s="326">
        <f t="shared" si="196"/>
        <v>5.2260789777940644E-2</v>
      </c>
      <c r="M534" s="326">
        <f t="shared" si="197"/>
        <v>5.2261786172860078E-2</v>
      </c>
      <c r="N534" s="326">
        <f t="shared" si="198"/>
        <v>5.2264855872808096E-2</v>
      </c>
      <c r="O534" s="326">
        <f t="shared" si="199"/>
        <v>5.2261588225045265E-2</v>
      </c>
      <c r="P534" s="450">
        <f t="shared" si="188"/>
        <v>1090920</v>
      </c>
      <c r="Q534" s="442">
        <v>20340</v>
      </c>
      <c r="R534" s="392">
        <f t="shared" si="202"/>
        <v>1.4993195395935688E-2</v>
      </c>
      <c r="S534" s="142"/>
    </row>
    <row r="535" spans="1:19" s="14" customFormat="1" ht="15.75" thickBot="1" x14ac:dyDescent="0.25">
      <c r="B535" s="588"/>
      <c r="C535" s="25">
        <v>4</v>
      </c>
      <c r="D535" s="346">
        <v>1071918</v>
      </c>
      <c r="E535" s="285">
        <v>803940</v>
      </c>
      <c r="F535" s="285">
        <v>669948</v>
      </c>
      <c r="G535" s="285">
        <v>401970</v>
      </c>
      <c r="H535" s="373">
        <f t="shared" si="180"/>
        <v>1127631</v>
      </c>
      <c r="I535" s="383">
        <f t="shared" si="193"/>
        <v>845724</v>
      </c>
      <c r="J535" s="383">
        <f t="shared" si="200"/>
        <v>704769</v>
      </c>
      <c r="K535" s="384">
        <f t="shared" si="201"/>
        <v>422862</v>
      </c>
      <c r="L535" s="326">
        <f t="shared" si="196"/>
        <v>5.1975057793599885E-2</v>
      </c>
      <c r="M535" s="326">
        <f t="shared" si="197"/>
        <v>5.1974027912530786E-2</v>
      </c>
      <c r="N535" s="326">
        <f t="shared" si="198"/>
        <v>5.1975675724086047E-2</v>
      </c>
      <c r="O535" s="326">
        <f t="shared" si="199"/>
        <v>5.1974027912530786E-2</v>
      </c>
      <c r="P535" s="450">
        <f t="shared" si="188"/>
        <v>1107291</v>
      </c>
      <c r="Q535" s="442">
        <v>20340</v>
      </c>
      <c r="R535" s="392">
        <f t="shared" si="202"/>
        <v>1.5006552583535893E-2</v>
      </c>
      <c r="S535" s="142"/>
    </row>
    <row r="536" spans="1:19" s="14" customFormat="1" ht="15.75" thickBot="1" x14ac:dyDescent="0.25">
      <c r="B536" s="588"/>
      <c r="C536" s="25">
        <v>5</v>
      </c>
      <c r="D536" s="346">
        <v>1087986</v>
      </c>
      <c r="E536" s="285">
        <v>815991</v>
      </c>
      <c r="F536" s="285">
        <v>679992</v>
      </c>
      <c r="G536" s="285">
        <v>407994</v>
      </c>
      <c r="H536" s="373">
        <f t="shared" si="180"/>
        <v>1144230</v>
      </c>
      <c r="I536" s="383">
        <f t="shared" si="193"/>
        <v>858174</v>
      </c>
      <c r="J536" s="383">
        <f t="shared" si="200"/>
        <v>715143</v>
      </c>
      <c r="K536" s="384">
        <f t="shared" si="201"/>
        <v>429087</v>
      </c>
      <c r="L536" s="326">
        <f t="shared" si="196"/>
        <v>5.1695518140858432E-2</v>
      </c>
      <c r="M536" s="326">
        <f t="shared" si="197"/>
        <v>5.1695423111284312E-2</v>
      </c>
      <c r="N536" s="326">
        <f t="shared" si="198"/>
        <v>5.1693255214767232E-2</v>
      </c>
      <c r="O536" s="326">
        <f t="shared" si="199"/>
        <v>5.1699289695436697E-2</v>
      </c>
      <c r="P536" s="450">
        <f t="shared" si="188"/>
        <v>1123890</v>
      </c>
      <c r="Q536" s="442">
        <v>20340</v>
      </c>
      <c r="R536" s="392">
        <f t="shared" si="202"/>
        <v>1.4986192999477677E-2</v>
      </c>
      <c r="S536" s="142"/>
    </row>
    <row r="537" spans="1:19" s="14" customFormat="1" ht="15.75" thickBot="1" x14ac:dyDescent="0.25">
      <c r="B537" s="588"/>
      <c r="C537" s="25">
        <v>6</v>
      </c>
      <c r="D537" s="346">
        <v>1104312</v>
      </c>
      <c r="E537" s="285">
        <v>828234</v>
      </c>
      <c r="F537" s="285">
        <v>690195</v>
      </c>
      <c r="G537" s="285">
        <v>414117</v>
      </c>
      <c r="H537" s="373">
        <f t="shared" si="180"/>
        <v>1161093</v>
      </c>
      <c r="I537" s="383">
        <f t="shared" si="193"/>
        <v>870819</v>
      </c>
      <c r="J537" s="383">
        <f t="shared" si="200"/>
        <v>725682</v>
      </c>
      <c r="K537" s="384">
        <f t="shared" si="201"/>
        <v>435411</v>
      </c>
      <c r="L537" s="326">
        <f t="shared" si="196"/>
        <v>5.1417534175124423E-2</v>
      </c>
      <c r="M537" s="326">
        <f t="shared" si="197"/>
        <v>5.1416628633936784E-2</v>
      </c>
      <c r="N537" s="326">
        <f t="shared" si="198"/>
        <v>5.1415904200986677E-2</v>
      </c>
      <c r="O537" s="326">
        <f t="shared" si="199"/>
        <v>5.1420250798687325E-2</v>
      </c>
      <c r="P537" s="450">
        <f t="shared" si="188"/>
        <v>1140753</v>
      </c>
      <c r="Q537" s="442">
        <v>20340</v>
      </c>
      <c r="R537" s="392">
        <f t="shared" si="202"/>
        <v>1.5007573640788863E-2</v>
      </c>
      <c r="S537" s="142"/>
    </row>
    <row r="538" spans="1:19" s="14" customFormat="1" ht="15.75" thickBot="1" x14ac:dyDescent="0.25">
      <c r="B538" s="588"/>
      <c r="C538" s="25">
        <v>7</v>
      </c>
      <c r="D538" s="346">
        <v>1120878</v>
      </c>
      <c r="E538" s="285">
        <v>840660</v>
      </c>
      <c r="F538" s="285">
        <v>700548</v>
      </c>
      <c r="G538" s="285">
        <v>420330</v>
      </c>
      <c r="H538" s="373">
        <f t="shared" si="180"/>
        <v>1178208</v>
      </c>
      <c r="I538" s="383">
        <f t="shared" si="193"/>
        <v>883656</v>
      </c>
      <c r="J538" s="383">
        <f t="shared" si="200"/>
        <v>736380</v>
      </c>
      <c r="K538" s="384">
        <f t="shared" si="201"/>
        <v>441828</v>
      </c>
      <c r="L538" s="326">
        <f t="shared" si="196"/>
        <v>5.114740408858056E-2</v>
      </c>
      <c r="M538" s="326">
        <f t="shared" si="197"/>
        <v>5.1145528513310973E-2</v>
      </c>
      <c r="N538" s="326">
        <f t="shared" si="198"/>
        <v>5.1148529436955067E-2</v>
      </c>
      <c r="O538" s="326">
        <f t="shared" si="199"/>
        <v>5.1145528513310973E-2</v>
      </c>
      <c r="P538" s="450">
        <f t="shared" si="188"/>
        <v>1157868</v>
      </c>
      <c r="Q538" s="442">
        <v>20340</v>
      </c>
      <c r="R538" s="392">
        <f t="shared" si="202"/>
        <v>1.5003006396743013E-2</v>
      </c>
      <c r="S538" s="142"/>
    </row>
    <row r="539" spans="1:19" s="14" customFormat="1" ht="15.75" thickBot="1" x14ac:dyDescent="0.25">
      <c r="B539" s="588"/>
      <c r="C539" s="25">
        <v>8</v>
      </c>
      <c r="D539" s="346">
        <v>1137693</v>
      </c>
      <c r="E539" s="285">
        <v>853269</v>
      </c>
      <c r="F539" s="285">
        <v>711057</v>
      </c>
      <c r="G539" s="285">
        <v>426636</v>
      </c>
      <c r="H539" s="373">
        <f t="shared" si="180"/>
        <v>1195578</v>
      </c>
      <c r="I539" s="383">
        <f t="shared" si="193"/>
        <v>896685</v>
      </c>
      <c r="J539" s="383">
        <f t="shared" si="200"/>
        <v>747237</v>
      </c>
      <c r="K539" s="384">
        <f t="shared" si="201"/>
        <v>448341</v>
      </c>
      <c r="L539" s="326">
        <f t="shared" si="196"/>
        <v>5.0879279383805646E-2</v>
      </c>
      <c r="M539" s="326">
        <f t="shared" si="197"/>
        <v>5.0881961022842738E-2</v>
      </c>
      <c r="N539" s="326">
        <f t="shared" si="198"/>
        <v>5.0881996801944149E-2</v>
      </c>
      <c r="O539" s="326">
        <f t="shared" si="199"/>
        <v>5.0874750372683034E-2</v>
      </c>
      <c r="P539" s="450">
        <f t="shared" si="188"/>
        <v>1175238</v>
      </c>
      <c r="Q539" s="442">
        <v>20340</v>
      </c>
      <c r="R539" s="392">
        <f t="shared" si="202"/>
        <v>1.5002498037256506E-2</v>
      </c>
      <c r="S539" s="142"/>
    </row>
    <row r="540" spans="1:19" s="14" customFormat="1" ht="15.75" thickBot="1" x14ac:dyDescent="0.25">
      <c r="B540" s="588"/>
      <c r="C540" s="25">
        <v>9</v>
      </c>
      <c r="D540" s="346">
        <v>1154751</v>
      </c>
      <c r="E540" s="285">
        <v>866064</v>
      </c>
      <c r="F540" s="285">
        <v>721719</v>
      </c>
      <c r="G540" s="285">
        <v>433032</v>
      </c>
      <c r="H540" s="373">
        <f t="shared" si="180"/>
        <v>1213197</v>
      </c>
      <c r="I540" s="383">
        <f t="shared" si="193"/>
        <v>909897</v>
      </c>
      <c r="J540" s="383">
        <f t="shared" si="200"/>
        <v>758247</v>
      </c>
      <c r="K540" s="384">
        <f t="shared" si="201"/>
        <v>454950</v>
      </c>
      <c r="L540" s="326">
        <f t="shared" si="196"/>
        <v>5.0613508886331336E-2</v>
      </c>
      <c r="M540" s="326">
        <f t="shared" si="197"/>
        <v>5.0611733082081695E-2</v>
      </c>
      <c r="N540" s="326">
        <f t="shared" si="198"/>
        <v>5.06124959991354E-2</v>
      </c>
      <c r="O540" s="326">
        <f t="shared" si="199"/>
        <v>5.0615197029318847E-2</v>
      </c>
      <c r="P540" s="450">
        <f t="shared" si="188"/>
        <v>1192857</v>
      </c>
      <c r="Q540" s="442">
        <v>20340</v>
      </c>
      <c r="R540" s="392">
        <f t="shared" si="202"/>
        <v>1.4991702528619255E-2</v>
      </c>
      <c r="S540" s="142"/>
    </row>
    <row r="541" spans="1:19" s="14" customFormat="1" ht="15.75" thickBot="1" x14ac:dyDescent="0.25">
      <c r="B541" s="590"/>
      <c r="C541" s="26">
        <v>10</v>
      </c>
      <c r="D541" s="346">
        <v>1172076</v>
      </c>
      <c r="E541" s="285">
        <v>879057</v>
      </c>
      <c r="F541" s="285">
        <v>732549</v>
      </c>
      <c r="G541" s="285">
        <v>439530</v>
      </c>
      <c r="H541" s="373">
        <f t="shared" si="180"/>
        <v>1231095</v>
      </c>
      <c r="I541" s="383">
        <f t="shared" si="193"/>
        <v>923322</v>
      </c>
      <c r="J541" s="383">
        <f t="shared" si="200"/>
        <v>769434</v>
      </c>
      <c r="K541" s="384">
        <f t="shared" si="201"/>
        <v>461661</v>
      </c>
      <c r="L541" s="326">
        <f t="shared" si="196"/>
        <v>5.0354243240199444E-2</v>
      </c>
      <c r="M541" s="326">
        <f t="shared" si="197"/>
        <v>5.0355096427194143E-2</v>
      </c>
      <c r="N541" s="326">
        <f t="shared" si="198"/>
        <v>5.0351580576862433E-2</v>
      </c>
      <c r="O541" s="326">
        <f t="shared" si="199"/>
        <v>5.0351511842195072E-2</v>
      </c>
      <c r="P541" s="450">
        <f t="shared" si="188"/>
        <v>1210755</v>
      </c>
      <c r="Q541" s="442">
        <v>20340</v>
      </c>
      <c r="R541" s="392">
        <f t="shared" si="202"/>
        <v>1.500581943135848E-2</v>
      </c>
      <c r="S541" s="142"/>
    </row>
    <row r="542" spans="1:19" s="14" customFormat="1" ht="7.15" customHeight="1" thickBot="1" x14ac:dyDescent="0.25">
      <c r="B542" s="251"/>
      <c r="C542" s="100"/>
      <c r="D542" s="293"/>
      <c r="E542" s="47"/>
      <c r="F542" s="47"/>
      <c r="G542" s="47"/>
      <c r="H542" s="267"/>
      <c r="I542" s="166"/>
      <c r="J542" s="166"/>
      <c r="K542" s="166"/>
      <c r="L542" s="326"/>
      <c r="M542" s="326"/>
      <c r="N542" s="326"/>
      <c r="O542" s="326"/>
      <c r="P542" s="360"/>
      <c r="Q542" s="142"/>
      <c r="R542" s="392"/>
      <c r="S542" s="142"/>
    </row>
    <row r="543" spans="1:19" s="106" customFormat="1" ht="19.149999999999999" customHeight="1" thickBot="1" x14ac:dyDescent="0.3">
      <c r="B543" s="573" t="s">
        <v>335</v>
      </c>
      <c r="C543" s="573"/>
      <c r="D543" s="573"/>
      <c r="E543" s="573"/>
      <c r="F543" s="573"/>
      <c r="G543" s="573"/>
      <c r="H543" s="573"/>
      <c r="I543" s="573"/>
      <c r="J543" s="573"/>
      <c r="K543" s="573"/>
      <c r="L543" s="325"/>
      <c r="M543" s="325"/>
      <c r="N543" s="325"/>
      <c r="O543" s="325"/>
      <c r="P543" s="360"/>
      <c r="R543" s="392"/>
    </row>
    <row r="544" spans="1:19" s="106" customFormat="1" ht="14.45" customHeight="1" thickBot="1" x14ac:dyDescent="0.3">
      <c r="B544" s="140"/>
      <c r="C544" s="139"/>
      <c r="D544" s="706" t="s">
        <v>929</v>
      </c>
      <c r="E544" s="707"/>
      <c r="F544" s="707"/>
      <c r="G544" s="708"/>
      <c r="H544" s="650" t="s">
        <v>929</v>
      </c>
      <c r="I544" s="651"/>
      <c r="J544" s="651"/>
      <c r="K544" s="652"/>
      <c r="L544" s="325"/>
      <c r="M544" s="325"/>
      <c r="N544" s="325"/>
      <c r="O544" s="325"/>
      <c r="P544" s="360"/>
      <c r="R544" s="392"/>
    </row>
    <row r="545" spans="1:19" s="14" customFormat="1" ht="15.75" thickBot="1" x14ac:dyDescent="0.25">
      <c r="A545" s="104">
        <v>30</v>
      </c>
      <c r="B545" s="145" t="s">
        <v>311</v>
      </c>
      <c r="C545" s="107">
        <v>1</v>
      </c>
      <c r="D545" s="351">
        <v>605469</v>
      </c>
      <c r="E545" s="353">
        <v>454101</v>
      </c>
      <c r="F545" s="353">
        <v>378417</v>
      </c>
      <c r="G545" s="353">
        <v>227052</v>
      </c>
      <c r="H545" s="470">
        <f t="shared" ref="H545:H608" si="203">P545+Q545</f>
        <v>645129</v>
      </c>
      <c r="I545" s="490">
        <f t="shared" ref="I545:I608" si="204">(ROUND((+H545/8*6)/3,0))*3</f>
        <v>483846</v>
      </c>
      <c r="J545" s="492">
        <f t="shared" ref="J545" si="205">(ROUND((+H545/8*5)/3,0))*3</f>
        <v>403206</v>
      </c>
      <c r="K545" s="490">
        <f t="shared" ref="K545" si="206">(ROUND((+H545/8*3)/3,0))*3</f>
        <v>241923</v>
      </c>
      <c r="L545" s="326">
        <f t="shared" ref="L545:L576" si="207">(H545-D545)/D545</f>
        <v>6.5502940695559966E-2</v>
      </c>
      <c r="M545" s="326">
        <f t="shared" ref="M545:M576" si="208">(I545-E545)/E545</f>
        <v>6.5503048881196027E-2</v>
      </c>
      <c r="N545" s="326">
        <f t="shared" ref="N545:N576" si="209">(J545-F545)/F545</f>
        <v>6.5507099311077469E-2</v>
      </c>
      <c r="O545" s="326">
        <f t="shared" ref="O545:O576" si="210">(K545-G545)/G545</f>
        <v>6.5496009724644574E-2</v>
      </c>
      <c r="P545" s="450">
        <f t="shared" ref="P545:P606" si="211">ROUND($D545*(1+$G$11)/3,0)*3</f>
        <v>625449</v>
      </c>
      <c r="Q545" s="442">
        <v>19680</v>
      </c>
      <c r="R545" s="392"/>
      <c r="S545" s="142"/>
    </row>
    <row r="546" spans="1:19" s="14" customFormat="1" ht="15.75" thickBot="1" x14ac:dyDescent="0.25">
      <c r="A546" s="104">
        <v>31</v>
      </c>
      <c r="B546" s="286" t="s">
        <v>316</v>
      </c>
      <c r="C546" s="108">
        <v>2</v>
      </c>
      <c r="D546" s="346">
        <v>614553</v>
      </c>
      <c r="E546" s="285">
        <v>460914</v>
      </c>
      <c r="F546" s="285">
        <v>384096</v>
      </c>
      <c r="G546" s="285">
        <v>230457</v>
      </c>
      <c r="H546" s="470">
        <f t="shared" si="203"/>
        <v>654513</v>
      </c>
      <c r="I546" s="490">
        <f t="shared" si="204"/>
        <v>490884</v>
      </c>
      <c r="J546" s="492">
        <f t="shared" ref="J546:J609" si="212">(ROUND((+H546/8*5)/3,0))*3</f>
        <v>409071</v>
      </c>
      <c r="K546" s="490">
        <f t="shared" ref="K546:K609" si="213">(ROUND((+H546/8*3)/3,0))*3</f>
        <v>245442</v>
      </c>
      <c r="L546" s="326">
        <f t="shared" si="207"/>
        <v>6.5022870281326431E-2</v>
      </c>
      <c r="M546" s="326">
        <f t="shared" si="208"/>
        <v>6.5022976086645229E-2</v>
      </c>
      <c r="N546" s="326">
        <f t="shared" si="209"/>
        <v>6.5022806798300428E-2</v>
      </c>
      <c r="O546" s="326">
        <f t="shared" si="210"/>
        <v>6.5022976086645229E-2</v>
      </c>
      <c r="P546" s="450">
        <f t="shared" si="211"/>
        <v>634833</v>
      </c>
      <c r="Q546" s="442">
        <v>19680</v>
      </c>
      <c r="R546" s="392">
        <f t="shared" ref="R546:R577" si="214">G546/G545-1</f>
        <v>1.499656466360122E-2</v>
      </c>
      <c r="S546" s="142"/>
    </row>
    <row r="547" spans="1:19" s="14" customFormat="1" ht="15.75" thickBot="1" x14ac:dyDescent="0.25">
      <c r="A547" s="104"/>
      <c r="B547" s="113"/>
      <c r="C547" s="108">
        <v>3</v>
      </c>
      <c r="D547" s="346">
        <v>623769</v>
      </c>
      <c r="E547" s="285">
        <v>467826</v>
      </c>
      <c r="F547" s="285">
        <v>389856</v>
      </c>
      <c r="G547" s="285">
        <v>233913</v>
      </c>
      <c r="H547" s="470">
        <f t="shared" si="203"/>
        <v>664032</v>
      </c>
      <c r="I547" s="490">
        <f t="shared" si="204"/>
        <v>498024</v>
      </c>
      <c r="J547" s="492">
        <f t="shared" si="212"/>
        <v>415020</v>
      </c>
      <c r="K547" s="490">
        <f t="shared" si="213"/>
        <v>249012</v>
      </c>
      <c r="L547" s="326">
        <f t="shared" si="207"/>
        <v>6.4547933610038327E-2</v>
      </c>
      <c r="M547" s="326">
        <f t="shared" si="208"/>
        <v>6.4549640250862503E-2</v>
      </c>
      <c r="N547" s="326">
        <f t="shared" si="209"/>
        <v>6.4546909628170404E-2</v>
      </c>
      <c r="O547" s="326">
        <f t="shared" si="210"/>
        <v>6.4549640250862503E-2</v>
      </c>
      <c r="P547" s="450">
        <f t="shared" si="211"/>
        <v>644352</v>
      </c>
      <c r="Q547" s="442">
        <v>19680</v>
      </c>
      <c r="R547" s="392">
        <f t="shared" si="214"/>
        <v>1.4996289980343303E-2</v>
      </c>
      <c r="S547" s="142"/>
    </row>
    <row r="548" spans="1:19" s="14" customFormat="1" ht="15.75" thickBot="1" x14ac:dyDescent="0.25">
      <c r="A548" s="104"/>
      <c r="B548" s="113"/>
      <c r="C548" s="108">
        <v>4</v>
      </c>
      <c r="D548" s="346">
        <v>633129</v>
      </c>
      <c r="E548" s="285">
        <v>474846</v>
      </c>
      <c r="F548" s="285">
        <v>395706</v>
      </c>
      <c r="G548" s="285">
        <v>237423</v>
      </c>
      <c r="H548" s="470">
        <f t="shared" si="203"/>
        <v>673701</v>
      </c>
      <c r="I548" s="490">
        <f t="shared" si="204"/>
        <v>505275</v>
      </c>
      <c r="J548" s="492">
        <f t="shared" si="212"/>
        <v>421062</v>
      </c>
      <c r="K548" s="490">
        <f t="shared" si="213"/>
        <v>252639</v>
      </c>
      <c r="L548" s="326">
        <f t="shared" si="207"/>
        <v>6.4081727420478296E-2</v>
      </c>
      <c r="M548" s="326">
        <f t="shared" si="208"/>
        <v>6.4081828634967974E-2</v>
      </c>
      <c r="N548" s="326">
        <f t="shared" si="209"/>
        <v>6.4077875998847636E-2</v>
      </c>
      <c r="O548" s="326">
        <f t="shared" si="210"/>
        <v>6.408814647275117E-2</v>
      </c>
      <c r="P548" s="450">
        <f t="shared" si="211"/>
        <v>654021</v>
      </c>
      <c r="Q548" s="442">
        <v>19680</v>
      </c>
      <c r="R548" s="392">
        <f t="shared" si="214"/>
        <v>1.500557899731958E-2</v>
      </c>
      <c r="S548" s="142"/>
    </row>
    <row r="549" spans="1:19" s="14" customFormat="1" ht="15.75" thickBot="1" x14ac:dyDescent="0.25">
      <c r="A549" s="104"/>
      <c r="B549" s="113"/>
      <c r="C549" s="108">
        <v>5</v>
      </c>
      <c r="D549" s="346">
        <v>642627</v>
      </c>
      <c r="E549" s="285">
        <v>481971</v>
      </c>
      <c r="F549" s="285">
        <v>401643</v>
      </c>
      <c r="G549" s="285">
        <v>240984</v>
      </c>
      <c r="H549" s="470">
        <f t="shared" si="203"/>
        <v>683514</v>
      </c>
      <c r="I549" s="490">
        <f t="shared" si="204"/>
        <v>512637</v>
      </c>
      <c r="J549" s="492">
        <f t="shared" si="212"/>
        <v>427197</v>
      </c>
      <c r="K549" s="490">
        <f t="shared" si="213"/>
        <v>256317</v>
      </c>
      <c r="L549" s="326">
        <f t="shared" si="207"/>
        <v>6.3624777670406002E-2</v>
      </c>
      <c r="M549" s="326">
        <f t="shared" si="208"/>
        <v>6.3626234773461479E-2</v>
      </c>
      <c r="N549" s="326">
        <f t="shared" si="209"/>
        <v>6.3623665792756259E-2</v>
      </c>
      <c r="O549" s="326">
        <f t="shared" si="210"/>
        <v>6.3626630813663973E-2</v>
      </c>
      <c r="P549" s="450">
        <f t="shared" si="211"/>
        <v>663834</v>
      </c>
      <c r="Q549" s="442">
        <v>19680</v>
      </c>
      <c r="R549" s="392">
        <f t="shared" si="214"/>
        <v>1.499854689730995E-2</v>
      </c>
      <c r="S549" s="142"/>
    </row>
    <row r="550" spans="1:19" s="14" customFormat="1" ht="15.75" thickBot="1" x14ac:dyDescent="0.25">
      <c r="A550" s="104"/>
      <c r="B550" s="113"/>
      <c r="C550" s="108">
        <v>6</v>
      </c>
      <c r="D550" s="346">
        <v>652263</v>
      </c>
      <c r="E550" s="285">
        <v>489198</v>
      </c>
      <c r="F550" s="285">
        <v>407664</v>
      </c>
      <c r="G550" s="285">
        <v>244599</v>
      </c>
      <c r="H550" s="470">
        <f t="shared" si="203"/>
        <v>693468</v>
      </c>
      <c r="I550" s="490">
        <f t="shared" si="204"/>
        <v>520101</v>
      </c>
      <c r="J550" s="492">
        <f t="shared" si="212"/>
        <v>433419</v>
      </c>
      <c r="K550" s="490">
        <f t="shared" si="213"/>
        <v>260052</v>
      </c>
      <c r="L550" s="326">
        <f t="shared" si="207"/>
        <v>6.3172370654168641E-2</v>
      </c>
      <c r="M550" s="326">
        <f t="shared" si="208"/>
        <v>6.3170740681687168E-2</v>
      </c>
      <c r="N550" s="326">
        <f t="shared" si="209"/>
        <v>6.317702814082185E-2</v>
      </c>
      <c r="O550" s="326">
        <f t="shared" si="210"/>
        <v>6.3176873167919742E-2</v>
      </c>
      <c r="P550" s="450">
        <f t="shared" si="211"/>
        <v>673788</v>
      </c>
      <c r="Q550" s="442">
        <v>19680</v>
      </c>
      <c r="R550" s="392">
        <f t="shared" si="214"/>
        <v>1.5000995916741422E-2</v>
      </c>
      <c r="S550" s="142"/>
    </row>
    <row r="551" spans="1:19" s="14" customFormat="1" ht="15.75" thickBot="1" x14ac:dyDescent="0.25">
      <c r="A551" s="104"/>
      <c r="B551" s="113"/>
      <c r="C551" s="108">
        <v>7</v>
      </c>
      <c r="D551" s="346">
        <v>662028</v>
      </c>
      <c r="E551" s="285">
        <v>496521</v>
      </c>
      <c r="F551" s="285">
        <v>413769</v>
      </c>
      <c r="G551" s="285">
        <v>248262</v>
      </c>
      <c r="H551" s="470">
        <f t="shared" si="203"/>
        <v>703554</v>
      </c>
      <c r="I551" s="490">
        <f t="shared" si="204"/>
        <v>527667</v>
      </c>
      <c r="J551" s="492">
        <f t="shared" si="212"/>
        <v>439722</v>
      </c>
      <c r="K551" s="490">
        <f t="shared" si="213"/>
        <v>263832</v>
      </c>
      <c r="L551" s="326">
        <f t="shared" si="207"/>
        <v>6.2725443636825029E-2</v>
      </c>
      <c r="M551" s="326">
        <f t="shared" si="208"/>
        <v>6.2728464657083996E-2</v>
      </c>
      <c r="N551" s="326">
        <f t="shared" si="209"/>
        <v>6.2723403638261926E-2</v>
      </c>
      <c r="O551" s="326">
        <f t="shared" si="210"/>
        <v>6.2716001643425084E-2</v>
      </c>
      <c r="P551" s="450">
        <f t="shared" si="211"/>
        <v>683874</v>
      </c>
      <c r="Q551" s="442">
        <v>19680</v>
      </c>
      <c r="R551" s="392">
        <f t="shared" si="214"/>
        <v>1.4975531379932017E-2</v>
      </c>
      <c r="S551" s="142"/>
    </row>
    <row r="552" spans="1:19" s="14" customFormat="1" ht="15.75" thickBot="1" x14ac:dyDescent="0.25">
      <c r="A552" s="104"/>
      <c r="B552" s="111"/>
      <c r="C552" s="109">
        <v>8</v>
      </c>
      <c r="D552" s="346">
        <v>671979</v>
      </c>
      <c r="E552" s="285">
        <v>503985</v>
      </c>
      <c r="F552" s="285">
        <v>419988</v>
      </c>
      <c r="G552" s="285">
        <v>251991</v>
      </c>
      <c r="H552" s="470">
        <f t="shared" si="203"/>
        <v>713835</v>
      </c>
      <c r="I552" s="490">
        <f t="shared" si="204"/>
        <v>535377</v>
      </c>
      <c r="J552" s="492">
        <f t="shared" si="212"/>
        <v>446148</v>
      </c>
      <c r="K552" s="490">
        <f t="shared" si="213"/>
        <v>267687</v>
      </c>
      <c r="L552" s="326">
        <f t="shared" si="207"/>
        <v>6.228766077511351E-2</v>
      </c>
      <c r="M552" s="326">
        <f t="shared" si="208"/>
        <v>6.2287568082383407E-2</v>
      </c>
      <c r="N552" s="326">
        <f t="shared" si="209"/>
        <v>6.2287493928397955E-2</v>
      </c>
      <c r="O552" s="326">
        <f t="shared" si="210"/>
        <v>6.2287938854959105E-2</v>
      </c>
      <c r="P552" s="450">
        <f t="shared" si="211"/>
        <v>694155</v>
      </c>
      <c r="Q552" s="442">
        <v>19680</v>
      </c>
      <c r="R552" s="392">
        <f t="shared" si="214"/>
        <v>1.5020421973560127E-2</v>
      </c>
      <c r="S552" s="142"/>
    </row>
    <row r="553" spans="1:19" s="14" customFormat="1" ht="15.75" thickBot="1" x14ac:dyDescent="0.25">
      <c r="A553" s="104">
        <v>32</v>
      </c>
      <c r="B553" s="113" t="s">
        <v>312</v>
      </c>
      <c r="C553" s="110">
        <v>1</v>
      </c>
      <c r="D553" s="346">
        <v>692286</v>
      </c>
      <c r="E553" s="285">
        <v>519216</v>
      </c>
      <c r="F553" s="285">
        <v>432678</v>
      </c>
      <c r="G553" s="285">
        <v>259608</v>
      </c>
      <c r="H553" s="470">
        <f t="shared" si="203"/>
        <v>734811</v>
      </c>
      <c r="I553" s="490">
        <f t="shared" si="204"/>
        <v>551109</v>
      </c>
      <c r="J553" s="492">
        <f t="shared" si="212"/>
        <v>459258</v>
      </c>
      <c r="K553" s="490">
        <f t="shared" si="213"/>
        <v>275553</v>
      </c>
      <c r="L553" s="326">
        <f t="shared" si="207"/>
        <v>6.1426924710307591E-2</v>
      </c>
      <c r="M553" s="326">
        <f t="shared" si="208"/>
        <v>6.1425302764167515E-2</v>
      </c>
      <c r="N553" s="326">
        <f t="shared" si="209"/>
        <v>6.1431364663791552E-2</v>
      </c>
      <c r="O553" s="326">
        <f t="shared" si="210"/>
        <v>6.1419524822039384E-2</v>
      </c>
      <c r="P553" s="450">
        <f t="shared" si="211"/>
        <v>715131</v>
      </c>
      <c r="Q553" s="442">
        <v>19680</v>
      </c>
      <c r="R553" s="392">
        <f t="shared" si="214"/>
        <v>3.0227270021548458E-2</v>
      </c>
      <c r="S553" s="142"/>
    </row>
    <row r="554" spans="1:19" s="14" customFormat="1" ht="15.75" thickBot="1" x14ac:dyDescent="0.25">
      <c r="A554" s="104"/>
      <c r="B554" s="146" t="s">
        <v>317</v>
      </c>
      <c r="C554" s="108">
        <v>2</v>
      </c>
      <c r="D554" s="346">
        <v>702666</v>
      </c>
      <c r="E554" s="285">
        <v>527001</v>
      </c>
      <c r="F554" s="285">
        <v>439167</v>
      </c>
      <c r="G554" s="285">
        <v>263499</v>
      </c>
      <c r="H554" s="470">
        <f t="shared" si="203"/>
        <v>745533</v>
      </c>
      <c r="I554" s="490">
        <f t="shared" si="204"/>
        <v>559149</v>
      </c>
      <c r="J554" s="492">
        <f t="shared" si="212"/>
        <v>465957</v>
      </c>
      <c r="K554" s="490">
        <f t="shared" si="213"/>
        <v>279576</v>
      </c>
      <c r="L554" s="326">
        <f t="shared" si="207"/>
        <v>6.1006224863590953E-2</v>
      </c>
      <c r="M554" s="326">
        <f t="shared" si="208"/>
        <v>6.1001781780300225E-2</v>
      </c>
      <c r="N554" s="326">
        <f t="shared" si="209"/>
        <v>6.1001851231991477E-2</v>
      </c>
      <c r="O554" s="326">
        <f t="shared" si="210"/>
        <v>6.1013514282786653E-2</v>
      </c>
      <c r="P554" s="450">
        <f t="shared" si="211"/>
        <v>725853</v>
      </c>
      <c r="Q554" s="442">
        <v>19680</v>
      </c>
      <c r="R554" s="392">
        <f t="shared" si="214"/>
        <v>1.4987981880373535E-2</v>
      </c>
      <c r="S554" s="142"/>
    </row>
    <row r="555" spans="1:19" s="14" customFormat="1" ht="15.75" thickBot="1" x14ac:dyDescent="0.25">
      <c r="A555" s="104"/>
      <c r="B555" s="113"/>
      <c r="C555" s="108">
        <v>3</v>
      </c>
      <c r="D555" s="346">
        <v>713205</v>
      </c>
      <c r="E555" s="285">
        <v>534903</v>
      </c>
      <c r="F555" s="285">
        <v>445752</v>
      </c>
      <c r="G555" s="285">
        <v>267453</v>
      </c>
      <c r="H555" s="470">
        <f t="shared" si="203"/>
        <v>756420</v>
      </c>
      <c r="I555" s="490">
        <f t="shared" si="204"/>
        <v>567315</v>
      </c>
      <c r="J555" s="492">
        <f t="shared" si="212"/>
        <v>472764</v>
      </c>
      <c r="K555" s="490">
        <f t="shared" si="213"/>
        <v>283659</v>
      </c>
      <c r="L555" s="326">
        <f t="shared" si="207"/>
        <v>6.0592676719877177E-2</v>
      </c>
      <c r="M555" s="326">
        <f t="shared" si="208"/>
        <v>6.0594163801661237E-2</v>
      </c>
      <c r="N555" s="326">
        <f t="shared" si="209"/>
        <v>6.059871856996716E-2</v>
      </c>
      <c r="O555" s="326">
        <f t="shared" si="210"/>
        <v>6.0593823961593254E-2</v>
      </c>
      <c r="P555" s="450">
        <f t="shared" si="211"/>
        <v>736740</v>
      </c>
      <c r="Q555" s="442">
        <v>19680</v>
      </c>
      <c r="R555" s="392">
        <f t="shared" si="214"/>
        <v>1.500574954743672E-2</v>
      </c>
      <c r="S555" s="142"/>
    </row>
    <row r="556" spans="1:19" s="14" customFormat="1" ht="15.75" thickBot="1" x14ac:dyDescent="0.25">
      <c r="A556" s="104"/>
      <c r="B556" s="113"/>
      <c r="C556" s="108">
        <v>4</v>
      </c>
      <c r="D556" s="346">
        <v>723903</v>
      </c>
      <c r="E556" s="285">
        <v>542928</v>
      </c>
      <c r="F556" s="285">
        <v>452439</v>
      </c>
      <c r="G556" s="285">
        <v>271464</v>
      </c>
      <c r="H556" s="470">
        <f t="shared" si="203"/>
        <v>767472</v>
      </c>
      <c r="I556" s="490">
        <f t="shared" si="204"/>
        <v>575604</v>
      </c>
      <c r="J556" s="492">
        <f t="shared" si="212"/>
        <v>479670</v>
      </c>
      <c r="K556" s="490">
        <f t="shared" si="213"/>
        <v>287802</v>
      </c>
      <c r="L556" s="326">
        <f t="shared" si="207"/>
        <v>6.0186240421713957E-2</v>
      </c>
      <c r="M556" s="326">
        <f t="shared" si="208"/>
        <v>6.0184775881884887E-2</v>
      </c>
      <c r="N556" s="326">
        <f t="shared" si="209"/>
        <v>6.0187119147553592E-2</v>
      </c>
      <c r="O556" s="326">
        <f t="shared" si="210"/>
        <v>6.0184775881884887E-2</v>
      </c>
      <c r="P556" s="450">
        <f t="shared" si="211"/>
        <v>747792</v>
      </c>
      <c r="Q556" s="442">
        <v>19680</v>
      </c>
      <c r="R556" s="392">
        <f t="shared" si="214"/>
        <v>1.499702751511478E-2</v>
      </c>
      <c r="S556" s="142"/>
    </row>
    <row r="557" spans="1:19" s="14" customFormat="1" ht="15.75" thickBot="1" x14ac:dyDescent="0.25">
      <c r="A557" s="104"/>
      <c r="B557" s="113"/>
      <c r="C557" s="108">
        <v>5</v>
      </c>
      <c r="D557" s="346">
        <v>734763</v>
      </c>
      <c r="E557" s="285">
        <v>551073</v>
      </c>
      <c r="F557" s="285">
        <v>459228</v>
      </c>
      <c r="G557" s="285">
        <v>275535</v>
      </c>
      <c r="H557" s="470">
        <f t="shared" si="203"/>
        <v>778689</v>
      </c>
      <c r="I557" s="490">
        <f t="shared" si="204"/>
        <v>584016</v>
      </c>
      <c r="J557" s="492">
        <f t="shared" si="212"/>
        <v>486681</v>
      </c>
      <c r="K557" s="490">
        <f t="shared" si="213"/>
        <v>292008</v>
      </c>
      <c r="L557" s="326">
        <f t="shared" si="207"/>
        <v>5.9782542125828328E-2</v>
      </c>
      <c r="M557" s="326">
        <f t="shared" si="208"/>
        <v>5.97797388004856E-2</v>
      </c>
      <c r="N557" s="326">
        <f t="shared" si="209"/>
        <v>5.9780762497060283E-2</v>
      </c>
      <c r="O557" s="326">
        <f t="shared" si="210"/>
        <v>5.9785508193151503E-2</v>
      </c>
      <c r="P557" s="450">
        <f t="shared" si="211"/>
        <v>759009</v>
      </c>
      <c r="Q557" s="442">
        <v>19680</v>
      </c>
      <c r="R557" s="392">
        <f t="shared" si="214"/>
        <v>1.4996463619485478E-2</v>
      </c>
      <c r="S557" s="142"/>
    </row>
    <row r="558" spans="1:19" s="14" customFormat="1" ht="15.75" thickBot="1" x14ac:dyDescent="0.25">
      <c r="A558" s="104"/>
      <c r="B558" s="113"/>
      <c r="C558" s="108">
        <v>6</v>
      </c>
      <c r="D558" s="346">
        <v>745785</v>
      </c>
      <c r="E558" s="285">
        <v>559338</v>
      </c>
      <c r="F558" s="285">
        <v>466116</v>
      </c>
      <c r="G558" s="285">
        <v>279669</v>
      </c>
      <c r="H558" s="470">
        <f t="shared" si="203"/>
        <v>790077</v>
      </c>
      <c r="I558" s="490">
        <f t="shared" si="204"/>
        <v>592557</v>
      </c>
      <c r="J558" s="492">
        <f t="shared" si="212"/>
        <v>493797</v>
      </c>
      <c r="K558" s="490">
        <f t="shared" si="213"/>
        <v>296280</v>
      </c>
      <c r="L558" s="326">
        <f t="shared" si="207"/>
        <v>5.9389770510267705E-2</v>
      </c>
      <c r="M558" s="326">
        <f t="shared" si="208"/>
        <v>5.9389850144277702E-2</v>
      </c>
      <c r="N558" s="326">
        <f t="shared" si="209"/>
        <v>5.9386504646911926E-2</v>
      </c>
      <c r="O558" s="326">
        <f t="shared" si="210"/>
        <v>5.9395213627538267E-2</v>
      </c>
      <c r="P558" s="450">
        <f t="shared" si="211"/>
        <v>770397</v>
      </c>
      <c r="Q558" s="442">
        <v>19680</v>
      </c>
      <c r="R558" s="392">
        <f t="shared" si="214"/>
        <v>1.5003538570417474E-2</v>
      </c>
      <c r="S558" s="142"/>
    </row>
    <row r="559" spans="1:19" s="14" customFormat="1" ht="15.75" thickBot="1" x14ac:dyDescent="0.25">
      <c r="A559" s="104"/>
      <c r="B559" s="113"/>
      <c r="C559" s="108">
        <v>7</v>
      </c>
      <c r="D559" s="346">
        <v>756969</v>
      </c>
      <c r="E559" s="285">
        <v>567726</v>
      </c>
      <c r="F559" s="285">
        <v>473106</v>
      </c>
      <c r="G559" s="285">
        <v>283863</v>
      </c>
      <c r="H559" s="470">
        <f t="shared" si="203"/>
        <v>801630</v>
      </c>
      <c r="I559" s="490">
        <f t="shared" si="204"/>
        <v>601224</v>
      </c>
      <c r="J559" s="492">
        <f t="shared" si="212"/>
        <v>501018</v>
      </c>
      <c r="K559" s="490">
        <f t="shared" si="213"/>
        <v>300612</v>
      </c>
      <c r="L559" s="326">
        <f t="shared" si="207"/>
        <v>5.899977409907143E-2</v>
      </c>
      <c r="M559" s="326">
        <f t="shared" si="208"/>
        <v>5.900381522072267E-2</v>
      </c>
      <c r="N559" s="326">
        <f t="shared" si="209"/>
        <v>5.8997349431205694E-2</v>
      </c>
      <c r="O559" s="326">
        <f t="shared" si="210"/>
        <v>5.900381522072267E-2</v>
      </c>
      <c r="P559" s="450">
        <f t="shared" si="211"/>
        <v>781950</v>
      </c>
      <c r="Q559" s="442">
        <v>19680</v>
      </c>
      <c r="R559" s="392">
        <f t="shared" si="214"/>
        <v>1.4996299196550211E-2</v>
      </c>
      <c r="S559" s="142"/>
    </row>
    <row r="560" spans="1:19" s="14" customFormat="1" ht="15.75" thickBot="1" x14ac:dyDescent="0.25">
      <c r="A560" s="104"/>
      <c r="B560" s="111"/>
      <c r="C560" s="109">
        <v>8</v>
      </c>
      <c r="D560" s="346">
        <v>768333</v>
      </c>
      <c r="E560" s="285">
        <v>576249</v>
      </c>
      <c r="F560" s="285">
        <v>480207</v>
      </c>
      <c r="G560" s="285">
        <v>288126</v>
      </c>
      <c r="H560" s="470">
        <f t="shared" si="203"/>
        <v>813369</v>
      </c>
      <c r="I560" s="490">
        <f t="shared" si="204"/>
        <v>610026</v>
      </c>
      <c r="J560" s="492">
        <f t="shared" si="212"/>
        <v>508356</v>
      </c>
      <c r="K560" s="490">
        <f t="shared" si="213"/>
        <v>305013</v>
      </c>
      <c r="L560" s="326">
        <f t="shared" si="207"/>
        <v>5.8615209811370854E-2</v>
      </c>
      <c r="M560" s="326">
        <f t="shared" si="208"/>
        <v>5.8615286100279565E-2</v>
      </c>
      <c r="N560" s="326">
        <f t="shared" si="209"/>
        <v>5.8618470784474193E-2</v>
      </c>
      <c r="O560" s="326">
        <f t="shared" si="210"/>
        <v>5.8609774890152226E-2</v>
      </c>
      <c r="P560" s="450">
        <f t="shared" si="211"/>
        <v>793689</v>
      </c>
      <c r="Q560" s="442">
        <v>19680</v>
      </c>
      <c r="R560" s="392">
        <f t="shared" si="214"/>
        <v>1.5017807886198664E-2</v>
      </c>
      <c r="S560" s="142"/>
    </row>
    <row r="561" spans="1:19" s="14" customFormat="1" ht="15.75" thickBot="1" x14ac:dyDescent="0.25">
      <c r="A561" s="104">
        <v>33</v>
      </c>
      <c r="B561" s="113" t="s">
        <v>313</v>
      </c>
      <c r="C561" s="110">
        <v>1</v>
      </c>
      <c r="D561" s="346">
        <v>784113</v>
      </c>
      <c r="E561" s="285">
        <v>588084</v>
      </c>
      <c r="F561" s="285">
        <v>490071</v>
      </c>
      <c r="G561" s="285">
        <v>294042</v>
      </c>
      <c r="H561" s="470">
        <f t="shared" si="203"/>
        <v>829668</v>
      </c>
      <c r="I561" s="490">
        <f t="shared" si="204"/>
        <v>622251</v>
      </c>
      <c r="J561" s="492">
        <f t="shared" si="212"/>
        <v>518544</v>
      </c>
      <c r="K561" s="490">
        <f t="shared" si="213"/>
        <v>311127</v>
      </c>
      <c r="L561" s="326">
        <f t="shared" si="207"/>
        <v>5.8097493601049849E-2</v>
      </c>
      <c r="M561" s="326">
        <f t="shared" si="208"/>
        <v>5.8098843022425364E-2</v>
      </c>
      <c r="N561" s="326">
        <f t="shared" si="209"/>
        <v>5.809974473086553E-2</v>
      </c>
      <c r="O561" s="326">
        <f t="shared" si="210"/>
        <v>5.8103944334482828E-2</v>
      </c>
      <c r="P561" s="450">
        <f t="shared" si="211"/>
        <v>809988</v>
      </c>
      <c r="Q561" s="442">
        <v>19680</v>
      </c>
      <c r="R561" s="392">
        <f t="shared" si="214"/>
        <v>2.0532683617583869E-2</v>
      </c>
      <c r="S561" s="142"/>
    </row>
    <row r="562" spans="1:19" s="14" customFormat="1" ht="15.75" thickBot="1" x14ac:dyDescent="0.25">
      <c r="A562" s="104"/>
      <c r="B562" s="113" t="s">
        <v>318</v>
      </c>
      <c r="C562" s="108">
        <v>2</v>
      </c>
      <c r="D562" s="346">
        <v>795873</v>
      </c>
      <c r="E562" s="285">
        <v>596904</v>
      </c>
      <c r="F562" s="285">
        <v>497421</v>
      </c>
      <c r="G562" s="285">
        <v>298452</v>
      </c>
      <c r="H562" s="470">
        <f t="shared" si="203"/>
        <v>841818</v>
      </c>
      <c r="I562" s="490">
        <f t="shared" si="204"/>
        <v>631365</v>
      </c>
      <c r="J562" s="492">
        <f t="shared" si="212"/>
        <v>526137</v>
      </c>
      <c r="K562" s="490">
        <f t="shared" si="213"/>
        <v>315681</v>
      </c>
      <c r="L562" s="326">
        <f t="shared" si="207"/>
        <v>5.7729059787177101E-2</v>
      </c>
      <c r="M562" s="326">
        <f t="shared" si="208"/>
        <v>5.773290177314945E-2</v>
      </c>
      <c r="N562" s="326">
        <f t="shared" si="209"/>
        <v>5.772977015445669E-2</v>
      </c>
      <c r="O562" s="326">
        <f t="shared" si="210"/>
        <v>5.772787583933095E-2</v>
      </c>
      <c r="P562" s="450">
        <f t="shared" si="211"/>
        <v>822138</v>
      </c>
      <c r="Q562" s="442">
        <v>19680</v>
      </c>
      <c r="R562" s="392">
        <f t="shared" si="214"/>
        <v>1.4997857448935781E-2</v>
      </c>
      <c r="S562" s="142"/>
    </row>
    <row r="563" spans="1:19" s="14" customFormat="1" ht="15.75" thickBot="1" x14ac:dyDescent="0.25">
      <c r="A563" s="104"/>
      <c r="B563" s="113"/>
      <c r="C563" s="108">
        <v>3</v>
      </c>
      <c r="D563" s="346">
        <v>807807</v>
      </c>
      <c r="E563" s="285">
        <v>605856</v>
      </c>
      <c r="F563" s="285">
        <v>504879</v>
      </c>
      <c r="G563" s="285">
        <v>302928</v>
      </c>
      <c r="H563" s="470">
        <f t="shared" si="203"/>
        <v>854145</v>
      </c>
      <c r="I563" s="490">
        <f t="shared" si="204"/>
        <v>640608</v>
      </c>
      <c r="J563" s="492">
        <f t="shared" si="212"/>
        <v>533841</v>
      </c>
      <c r="K563" s="490">
        <f t="shared" si="213"/>
        <v>320304</v>
      </c>
      <c r="L563" s="326">
        <f t="shared" si="207"/>
        <v>5.7362711637804577E-2</v>
      </c>
      <c r="M563" s="326">
        <f t="shared" si="208"/>
        <v>5.7360164791633653E-2</v>
      </c>
      <c r="N563" s="326">
        <f t="shared" si="209"/>
        <v>5.7364239748533809E-2</v>
      </c>
      <c r="O563" s="326">
        <f t="shared" si="210"/>
        <v>5.7360164791633653E-2</v>
      </c>
      <c r="P563" s="450">
        <f t="shared" si="211"/>
        <v>834465</v>
      </c>
      <c r="Q563" s="442">
        <v>19680</v>
      </c>
      <c r="R563" s="392">
        <f t="shared" si="214"/>
        <v>1.4997386514414401E-2</v>
      </c>
      <c r="S563" s="142"/>
    </row>
    <row r="564" spans="1:19" s="14" customFormat="1" ht="15.75" thickBot="1" x14ac:dyDescent="0.25">
      <c r="A564" s="104"/>
      <c r="B564" s="113"/>
      <c r="C564" s="108">
        <v>4</v>
      </c>
      <c r="D564" s="346">
        <v>819921</v>
      </c>
      <c r="E564" s="285">
        <v>614940</v>
      </c>
      <c r="F564" s="285">
        <v>512451</v>
      </c>
      <c r="G564" s="285">
        <v>307470</v>
      </c>
      <c r="H564" s="470">
        <f t="shared" si="203"/>
        <v>866658</v>
      </c>
      <c r="I564" s="490">
        <f t="shared" si="204"/>
        <v>649995</v>
      </c>
      <c r="J564" s="492">
        <f t="shared" si="212"/>
        <v>541662</v>
      </c>
      <c r="K564" s="490">
        <f t="shared" si="213"/>
        <v>324996</v>
      </c>
      <c r="L564" s="326">
        <f t="shared" si="207"/>
        <v>5.7001833103433139E-2</v>
      </c>
      <c r="M564" s="326">
        <f t="shared" si="208"/>
        <v>5.7005561518196898E-2</v>
      </c>
      <c r="N564" s="326">
        <f t="shared" si="209"/>
        <v>5.7002523168068753E-2</v>
      </c>
      <c r="O564" s="326">
        <f t="shared" si="210"/>
        <v>5.7000682993462774E-2</v>
      </c>
      <c r="P564" s="450">
        <f t="shared" si="211"/>
        <v>846978</v>
      </c>
      <c r="Q564" s="442">
        <v>19680</v>
      </c>
      <c r="R564" s="392">
        <f t="shared" si="214"/>
        <v>1.4993661860243979E-2</v>
      </c>
      <c r="S564" s="142"/>
    </row>
    <row r="565" spans="1:19" s="14" customFormat="1" ht="15.75" thickBot="1" x14ac:dyDescent="0.25">
      <c r="A565" s="104"/>
      <c r="B565" s="113"/>
      <c r="C565" s="108">
        <v>5</v>
      </c>
      <c r="D565" s="346">
        <v>832218</v>
      </c>
      <c r="E565" s="285">
        <v>624165</v>
      </c>
      <c r="F565" s="285">
        <v>520137</v>
      </c>
      <c r="G565" s="285">
        <v>312081</v>
      </c>
      <c r="H565" s="470">
        <f t="shared" si="203"/>
        <v>879360</v>
      </c>
      <c r="I565" s="490">
        <f t="shared" si="204"/>
        <v>659520</v>
      </c>
      <c r="J565" s="492">
        <f t="shared" si="212"/>
        <v>549600</v>
      </c>
      <c r="K565" s="490">
        <f t="shared" si="213"/>
        <v>329760</v>
      </c>
      <c r="L565" s="326">
        <f t="shared" si="207"/>
        <v>5.6646215294550224E-2</v>
      </c>
      <c r="M565" s="326">
        <f t="shared" si="208"/>
        <v>5.6643675951070629E-2</v>
      </c>
      <c r="N565" s="326">
        <f t="shared" si="209"/>
        <v>5.6644691686997851E-2</v>
      </c>
      <c r="O565" s="326">
        <f t="shared" si="210"/>
        <v>5.6648754650235035E-2</v>
      </c>
      <c r="P565" s="450">
        <f t="shared" si="211"/>
        <v>859680</v>
      </c>
      <c r="Q565" s="442">
        <v>19680</v>
      </c>
      <c r="R565" s="392">
        <f t="shared" si="214"/>
        <v>1.4996585032686083E-2</v>
      </c>
      <c r="S565" s="142"/>
    </row>
    <row r="566" spans="1:19" s="14" customFormat="1" ht="15.75" thickBot="1" x14ac:dyDescent="0.25">
      <c r="A566" s="104"/>
      <c r="B566" s="113"/>
      <c r="C566" s="108">
        <v>6</v>
      </c>
      <c r="D566" s="346">
        <v>844713</v>
      </c>
      <c r="E566" s="285">
        <v>633534</v>
      </c>
      <c r="F566" s="285">
        <v>527946</v>
      </c>
      <c r="G566" s="285">
        <v>316767</v>
      </c>
      <c r="H566" s="470">
        <f t="shared" si="203"/>
        <v>892269</v>
      </c>
      <c r="I566" s="490">
        <f t="shared" si="204"/>
        <v>669201</v>
      </c>
      <c r="J566" s="492">
        <f t="shared" si="212"/>
        <v>557667</v>
      </c>
      <c r="K566" s="490">
        <f t="shared" si="213"/>
        <v>334602</v>
      </c>
      <c r="L566" s="326">
        <f t="shared" si="207"/>
        <v>5.6298411413107173E-2</v>
      </c>
      <c r="M566" s="326">
        <f t="shared" si="208"/>
        <v>5.6298478061161672E-2</v>
      </c>
      <c r="N566" s="326">
        <f t="shared" si="209"/>
        <v>5.6295530224682068E-2</v>
      </c>
      <c r="O566" s="326">
        <f t="shared" si="210"/>
        <v>5.6303213402911285E-2</v>
      </c>
      <c r="P566" s="450">
        <f t="shared" si="211"/>
        <v>872589</v>
      </c>
      <c r="Q566" s="442">
        <v>19680</v>
      </c>
      <c r="R566" s="392">
        <f t="shared" si="214"/>
        <v>1.5015332557893668E-2</v>
      </c>
      <c r="S566" s="142"/>
    </row>
    <row r="567" spans="1:19" s="14" customFormat="1" ht="15.75" thickBot="1" x14ac:dyDescent="0.25">
      <c r="A567" s="104"/>
      <c r="B567" s="113"/>
      <c r="C567" s="108">
        <v>7</v>
      </c>
      <c r="D567" s="346">
        <v>857376</v>
      </c>
      <c r="E567" s="285">
        <v>643032</v>
      </c>
      <c r="F567" s="285">
        <v>535860</v>
      </c>
      <c r="G567" s="285">
        <v>321516</v>
      </c>
      <c r="H567" s="470">
        <f t="shared" si="203"/>
        <v>905349</v>
      </c>
      <c r="I567" s="490">
        <f t="shared" si="204"/>
        <v>679011</v>
      </c>
      <c r="J567" s="492">
        <f t="shared" si="212"/>
        <v>565842</v>
      </c>
      <c r="K567" s="490">
        <f t="shared" si="213"/>
        <v>339507</v>
      </c>
      <c r="L567" s="326">
        <f t="shared" si="207"/>
        <v>5.5953280707647518E-2</v>
      </c>
      <c r="M567" s="326">
        <f t="shared" si="208"/>
        <v>5.5952114358227896E-2</v>
      </c>
      <c r="N567" s="326">
        <f t="shared" si="209"/>
        <v>5.5951181278692197E-2</v>
      </c>
      <c r="O567" s="326">
        <f t="shared" si="210"/>
        <v>5.5956779755906391E-2</v>
      </c>
      <c r="P567" s="450">
        <f t="shared" si="211"/>
        <v>885669</v>
      </c>
      <c r="Q567" s="442">
        <v>19680</v>
      </c>
      <c r="R567" s="392">
        <f t="shared" si="214"/>
        <v>1.4992091979278088E-2</v>
      </c>
      <c r="S567" s="142"/>
    </row>
    <row r="568" spans="1:19" s="14" customFormat="1" ht="15.75" thickBot="1" x14ac:dyDescent="0.25">
      <c r="A568" s="104"/>
      <c r="B568" s="111"/>
      <c r="C568" s="109">
        <v>8</v>
      </c>
      <c r="D568" s="346">
        <v>870231</v>
      </c>
      <c r="E568" s="285">
        <v>652674</v>
      </c>
      <c r="F568" s="285">
        <v>543894</v>
      </c>
      <c r="G568" s="285">
        <v>326337</v>
      </c>
      <c r="H568" s="470">
        <f t="shared" si="203"/>
        <v>918630</v>
      </c>
      <c r="I568" s="490">
        <f t="shared" si="204"/>
        <v>688974</v>
      </c>
      <c r="J568" s="492">
        <f t="shared" si="212"/>
        <v>574143</v>
      </c>
      <c r="K568" s="490">
        <f t="shared" si="213"/>
        <v>344487</v>
      </c>
      <c r="L568" s="326">
        <f t="shared" si="207"/>
        <v>5.5616267404861468E-2</v>
      </c>
      <c r="M568" s="326">
        <f t="shared" si="208"/>
        <v>5.5617352614015569E-2</v>
      </c>
      <c r="N568" s="326">
        <f t="shared" si="209"/>
        <v>5.5615616278171846E-2</v>
      </c>
      <c r="O568" s="326">
        <f t="shared" si="210"/>
        <v>5.5617352614015569E-2</v>
      </c>
      <c r="P568" s="450">
        <f t="shared" si="211"/>
        <v>898950</v>
      </c>
      <c r="Q568" s="442">
        <v>19680</v>
      </c>
      <c r="R568" s="392">
        <f t="shared" si="214"/>
        <v>1.4994588138693032E-2</v>
      </c>
      <c r="S568" s="142"/>
    </row>
    <row r="569" spans="1:19" s="14" customFormat="1" ht="15.75" thickBot="1" x14ac:dyDescent="0.25">
      <c r="A569" s="104">
        <v>34</v>
      </c>
      <c r="B569" s="113" t="s">
        <v>314</v>
      </c>
      <c r="C569" s="110">
        <v>1</v>
      </c>
      <c r="D569" s="346">
        <v>784113</v>
      </c>
      <c r="E569" s="285">
        <v>588084</v>
      </c>
      <c r="F569" s="285">
        <v>490071</v>
      </c>
      <c r="G569" s="285">
        <v>294042</v>
      </c>
      <c r="H569" s="470">
        <f t="shared" si="203"/>
        <v>829668</v>
      </c>
      <c r="I569" s="490">
        <f t="shared" si="204"/>
        <v>622251</v>
      </c>
      <c r="J569" s="492">
        <f t="shared" si="212"/>
        <v>518544</v>
      </c>
      <c r="K569" s="490">
        <f t="shared" si="213"/>
        <v>311127</v>
      </c>
      <c r="L569" s="326">
        <f t="shared" si="207"/>
        <v>5.8097493601049849E-2</v>
      </c>
      <c r="M569" s="326">
        <f t="shared" si="208"/>
        <v>5.8098843022425364E-2</v>
      </c>
      <c r="N569" s="326">
        <f t="shared" si="209"/>
        <v>5.809974473086553E-2</v>
      </c>
      <c r="O569" s="326">
        <f t="shared" si="210"/>
        <v>5.8103944334482828E-2</v>
      </c>
      <c r="P569" s="450">
        <f t="shared" si="211"/>
        <v>809988</v>
      </c>
      <c r="Q569" s="442">
        <v>19680</v>
      </c>
      <c r="R569" s="392">
        <f t="shared" si="214"/>
        <v>-9.8962115849566601E-2</v>
      </c>
      <c r="S569" s="142"/>
    </row>
    <row r="570" spans="1:19" s="14" customFormat="1" ht="15.75" thickBot="1" x14ac:dyDescent="0.25">
      <c r="A570" s="104"/>
      <c r="B570" s="146" t="s">
        <v>319</v>
      </c>
      <c r="C570" s="108">
        <v>2</v>
      </c>
      <c r="D570" s="346">
        <v>795873</v>
      </c>
      <c r="E570" s="285">
        <v>596904</v>
      </c>
      <c r="F570" s="285">
        <v>497421</v>
      </c>
      <c r="G570" s="285">
        <v>298452</v>
      </c>
      <c r="H570" s="470">
        <f t="shared" si="203"/>
        <v>841818</v>
      </c>
      <c r="I570" s="490">
        <f t="shared" si="204"/>
        <v>631365</v>
      </c>
      <c r="J570" s="492">
        <f t="shared" si="212"/>
        <v>526137</v>
      </c>
      <c r="K570" s="490">
        <f t="shared" si="213"/>
        <v>315681</v>
      </c>
      <c r="L570" s="326">
        <f t="shared" si="207"/>
        <v>5.7729059787177101E-2</v>
      </c>
      <c r="M570" s="326">
        <f t="shared" si="208"/>
        <v>5.773290177314945E-2</v>
      </c>
      <c r="N570" s="326">
        <f t="shared" si="209"/>
        <v>5.772977015445669E-2</v>
      </c>
      <c r="O570" s="326">
        <f t="shared" si="210"/>
        <v>5.772787583933095E-2</v>
      </c>
      <c r="P570" s="450">
        <f t="shared" si="211"/>
        <v>822138</v>
      </c>
      <c r="Q570" s="442">
        <v>19680</v>
      </c>
      <c r="R570" s="392">
        <f t="shared" si="214"/>
        <v>1.4997857448935781E-2</v>
      </c>
      <c r="S570" s="142"/>
    </row>
    <row r="571" spans="1:19" s="14" customFormat="1" ht="15.75" thickBot="1" x14ac:dyDescent="0.25">
      <c r="A571" s="104"/>
      <c r="B571" s="113"/>
      <c r="C571" s="108">
        <v>3</v>
      </c>
      <c r="D571" s="346">
        <v>807807</v>
      </c>
      <c r="E571" s="285">
        <v>605856</v>
      </c>
      <c r="F571" s="285">
        <v>504879</v>
      </c>
      <c r="G571" s="285">
        <v>302928</v>
      </c>
      <c r="H571" s="470">
        <f t="shared" si="203"/>
        <v>854145</v>
      </c>
      <c r="I571" s="490">
        <f t="shared" si="204"/>
        <v>640608</v>
      </c>
      <c r="J571" s="492">
        <f t="shared" si="212"/>
        <v>533841</v>
      </c>
      <c r="K571" s="490">
        <f t="shared" si="213"/>
        <v>320304</v>
      </c>
      <c r="L571" s="326">
        <f t="shared" si="207"/>
        <v>5.7362711637804577E-2</v>
      </c>
      <c r="M571" s="326">
        <f t="shared" si="208"/>
        <v>5.7360164791633653E-2</v>
      </c>
      <c r="N571" s="326">
        <f t="shared" si="209"/>
        <v>5.7364239748533809E-2</v>
      </c>
      <c r="O571" s="326">
        <f t="shared" si="210"/>
        <v>5.7360164791633653E-2</v>
      </c>
      <c r="P571" s="450">
        <f t="shared" si="211"/>
        <v>834465</v>
      </c>
      <c r="Q571" s="442">
        <v>19680</v>
      </c>
      <c r="R571" s="392">
        <f t="shared" si="214"/>
        <v>1.4997386514414401E-2</v>
      </c>
      <c r="S571" s="142"/>
    </row>
    <row r="572" spans="1:19" s="14" customFormat="1" ht="15.75" thickBot="1" x14ac:dyDescent="0.25">
      <c r="A572" s="104"/>
      <c r="B572" s="113"/>
      <c r="C572" s="108">
        <v>4</v>
      </c>
      <c r="D572" s="346">
        <v>819921</v>
      </c>
      <c r="E572" s="285">
        <v>614940</v>
      </c>
      <c r="F572" s="285">
        <v>512451</v>
      </c>
      <c r="G572" s="285">
        <v>307470</v>
      </c>
      <c r="H572" s="470">
        <f t="shared" si="203"/>
        <v>866658</v>
      </c>
      <c r="I572" s="490">
        <f t="shared" si="204"/>
        <v>649995</v>
      </c>
      <c r="J572" s="492">
        <f t="shared" si="212"/>
        <v>541662</v>
      </c>
      <c r="K572" s="490">
        <f t="shared" si="213"/>
        <v>324996</v>
      </c>
      <c r="L572" s="326">
        <f t="shared" si="207"/>
        <v>5.7001833103433139E-2</v>
      </c>
      <c r="M572" s="326">
        <f t="shared" si="208"/>
        <v>5.7005561518196898E-2</v>
      </c>
      <c r="N572" s="326">
        <f t="shared" si="209"/>
        <v>5.7002523168068753E-2</v>
      </c>
      <c r="O572" s="326">
        <f t="shared" si="210"/>
        <v>5.7000682993462774E-2</v>
      </c>
      <c r="P572" s="450">
        <f t="shared" si="211"/>
        <v>846978</v>
      </c>
      <c r="Q572" s="442">
        <v>19680</v>
      </c>
      <c r="R572" s="392">
        <f t="shared" si="214"/>
        <v>1.4993661860243979E-2</v>
      </c>
      <c r="S572" s="142"/>
    </row>
    <row r="573" spans="1:19" s="14" customFormat="1" ht="15.75" thickBot="1" x14ac:dyDescent="0.25">
      <c r="A573" s="104"/>
      <c r="B573" s="113"/>
      <c r="C573" s="108">
        <v>5</v>
      </c>
      <c r="D573" s="346">
        <v>832218</v>
      </c>
      <c r="E573" s="285">
        <v>624165</v>
      </c>
      <c r="F573" s="285">
        <v>520137</v>
      </c>
      <c r="G573" s="285">
        <v>312081</v>
      </c>
      <c r="H573" s="470">
        <f t="shared" si="203"/>
        <v>879360</v>
      </c>
      <c r="I573" s="490">
        <f t="shared" si="204"/>
        <v>659520</v>
      </c>
      <c r="J573" s="492">
        <f t="shared" si="212"/>
        <v>549600</v>
      </c>
      <c r="K573" s="490">
        <f t="shared" si="213"/>
        <v>329760</v>
      </c>
      <c r="L573" s="326">
        <f t="shared" si="207"/>
        <v>5.6646215294550224E-2</v>
      </c>
      <c r="M573" s="326">
        <f t="shared" si="208"/>
        <v>5.6643675951070629E-2</v>
      </c>
      <c r="N573" s="326">
        <f t="shared" si="209"/>
        <v>5.6644691686997851E-2</v>
      </c>
      <c r="O573" s="326">
        <f t="shared" si="210"/>
        <v>5.6648754650235035E-2</v>
      </c>
      <c r="P573" s="450">
        <f t="shared" si="211"/>
        <v>859680</v>
      </c>
      <c r="Q573" s="442">
        <v>19680</v>
      </c>
      <c r="R573" s="392">
        <f t="shared" si="214"/>
        <v>1.4996585032686083E-2</v>
      </c>
      <c r="S573" s="142"/>
    </row>
    <row r="574" spans="1:19" s="14" customFormat="1" ht="15.75" thickBot="1" x14ac:dyDescent="0.25">
      <c r="A574" s="104"/>
      <c r="B574" s="113"/>
      <c r="C574" s="108">
        <v>6</v>
      </c>
      <c r="D574" s="346">
        <v>844713</v>
      </c>
      <c r="E574" s="285">
        <v>633534</v>
      </c>
      <c r="F574" s="285">
        <v>527946</v>
      </c>
      <c r="G574" s="285">
        <v>316767</v>
      </c>
      <c r="H574" s="470">
        <f t="shared" si="203"/>
        <v>892269</v>
      </c>
      <c r="I574" s="490">
        <f t="shared" si="204"/>
        <v>669201</v>
      </c>
      <c r="J574" s="492">
        <f t="shared" si="212"/>
        <v>557667</v>
      </c>
      <c r="K574" s="490">
        <f t="shared" si="213"/>
        <v>334602</v>
      </c>
      <c r="L574" s="326">
        <f t="shared" si="207"/>
        <v>5.6298411413107173E-2</v>
      </c>
      <c r="M574" s="326">
        <f t="shared" si="208"/>
        <v>5.6298478061161672E-2</v>
      </c>
      <c r="N574" s="326">
        <f t="shared" si="209"/>
        <v>5.6295530224682068E-2</v>
      </c>
      <c r="O574" s="326">
        <f t="shared" si="210"/>
        <v>5.6303213402911285E-2</v>
      </c>
      <c r="P574" s="450">
        <f t="shared" si="211"/>
        <v>872589</v>
      </c>
      <c r="Q574" s="442">
        <v>19680</v>
      </c>
      <c r="R574" s="392">
        <f t="shared" si="214"/>
        <v>1.5015332557893668E-2</v>
      </c>
      <c r="S574" s="142"/>
    </row>
    <row r="575" spans="1:19" s="14" customFormat="1" ht="15.75" thickBot="1" x14ac:dyDescent="0.25">
      <c r="A575" s="104"/>
      <c r="B575" s="113"/>
      <c r="C575" s="108">
        <v>7</v>
      </c>
      <c r="D575" s="346">
        <v>857376</v>
      </c>
      <c r="E575" s="285">
        <v>643032</v>
      </c>
      <c r="F575" s="285">
        <v>535860</v>
      </c>
      <c r="G575" s="285">
        <v>321516</v>
      </c>
      <c r="H575" s="470">
        <f t="shared" si="203"/>
        <v>905349</v>
      </c>
      <c r="I575" s="490">
        <f t="shared" si="204"/>
        <v>679011</v>
      </c>
      <c r="J575" s="492">
        <f t="shared" si="212"/>
        <v>565842</v>
      </c>
      <c r="K575" s="490">
        <f t="shared" si="213"/>
        <v>339507</v>
      </c>
      <c r="L575" s="326">
        <f t="shared" si="207"/>
        <v>5.5953280707647518E-2</v>
      </c>
      <c r="M575" s="326">
        <f t="shared" si="208"/>
        <v>5.5952114358227896E-2</v>
      </c>
      <c r="N575" s="326">
        <f t="shared" si="209"/>
        <v>5.5951181278692197E-2</v>
      </c>
      <c r="O575" s="326">
        <f t="shared" si="210"/>
        <v>5.5956779755906391E-2</v>
      </c>
      <c r="P575" s="450">
        <f t="shared" si="211"/>
        <v>885669</v>
      </c>
      <c r="Q575" s="442">
        <v>19680</v>
      </c>
      <c r="R575" s="392">
        <f t="shared" si="214"/>
        <v>1.4992091979278088E-2</v>
      </c>
      <c r="S575" s="142"/>
    </row>
    <row r="576" spans="1:19" s="14" customFormat="1" ht="15.75" thickBot="1" x14ac:dyDescent="0.25">
      <c r="A576" s="104"/>
      <c r="B576" s="111"/>
      <c r="C576" s="109">
        <v>8</v>
      </c>
      <c r="D576" s="346">
        <v>870231</v>
      </c>
      <c r="E576" s="285">
        <v>652674</v>
      </c>
      <c r="F576" s="285">
        <v>543894</v>
      </c>
      <c r="G576" s="285">
        <v>326337</v>
      </c>
      <c r="H576" s="470">
        <f t="shared" si="203"/>
        <v>918630</v>
      </c>
      <c r="I576" s="490">
        <f t="shared" si="204"/>
        <v>688974</v>
      </c>
      <c r="J576" s="492">
        <f t="shared" si="212"/>
        <v>574143</v>
      </c>
      <c r="K576" s="490">
        <f t="shared" si="213"/>
        <v>344487</v>
      </c>
      <c r="L576" s="326">
        <f t="shared" si="207"/>
        <v>5.5616267404861468E-2</v>
      </c>
      <c r="M576" s="326">
        <f t="shared" si="208"/>
        <v>5.5617352614015569E-2</v>
      </c>
      <c r="N576" s="326">
        <f t="shared" si="209"/>
        <v>5.5615616278171846E-2</v>
      </c>
      <c r="O576" s="326">
        <f t="shared" si="210"/>
        <v>5.5617352614015569E-2</v>
      </c>
      <c r="P576" s="450">
        <f t="shared" si="211"/>
        <v>898950</v>
      </c>
      <c r="Q576" s="442">
        <v>19680</v>
      </c>
      <c r="R576" s="392">
        <f t="shared" si="214"/>
        <v>1.4994588138693032E-2</v>
      </c>
      <c r="S576" s="142"/>
    </row>
    <row r="577" spans="1:19" s="14" customFormat="1" ht="15.75" thickBot="1" x14ac:dyDescent="0.25">
      <c r="A577" s="104">
        <v>35</v>
      </c>
      <c r="B577" s="112" t="s">
        <v>315</v>
      </c>
      <c r="C577" s="107">
        <v>1</v>
      </c>
      <c r="D577" s="367">
        <v>896535</v>
      </c>
      <c r="E577" s="368">
        <v>672402</v>
      </c>
      <c r="F577" s="368">
        <v>560334</v>
      </c>
      <c r="G577" s="368">
        <v>336201</v>
      </c>
      <c r="H577" s="470">
        <f t="shared" si="203"/>
        <v>946461</v>
      </c>
      <c r="I577" s="490">
        <f t="shared" si="204"/>
        <v>709845</v>
      </c>
      <c r="J577" s="492">
        <f t="shared" si="212"/>
        <v>591537</v>
      </c>
      <c r="K577" s="490">
        <f t="shared" si="213"/>
        <v>354924</v>
      </c>
      <c r="L577" s="326">
        <f t="shared" ref="L577:L608" si="215">(H577-D577)/D577</f>
        <v>5.5687731098060869E-2</v>
      </c>
      <c r="M577" s="326">
        <f t="shared" ref="M577:M608" si="216">(I577-E577)/E577</f>
        <v>5.568543817537723E-2</v>
      </c>
      <c r="N577" s="326">
        <f t="shared" ref="N577:N608" si="217">(J577-F577)/F577</f>
        <v>5.5686429879321979E-2</v>
      </c>
      <c r="O577" s="326">
        <f t="shared" ref="O577:O608" si="218">(K577-G577)/G577</f>
        <v>5.568989979208866E-2</v>
      </c>
      <c r="P577" s="450">
        <f t="shared" si="211"/>
        <v>926121</v>
      </c>
      <c r="Q577" s="442">
        <v>20340</v>
      </c>
      <c r="R577" s="392">
        <f t="shared" si="214"/>
        <v>3.0226422379319606E-2</v>
      </c>
      <c r="S577" s="142"/>
    </row>
    <row r="578" spans="1:19" s="14" customFormat="1" ht="15.75" thickBot="1" x14ac:dyDescent="0.25">
      <c r="A578" s="104"/>
      <c r="B578" s="146" t="s">
        <v>320</v>
      </c>
      <c r="C578" s="108">
        <v>2</v>
      </c>
      <c r="D578" s="346">
        <v>909987</v>
      </c>
      <c r="E578" s="285">
        <v>682491</v>
      </c>
      <c r="F578" s="285">
        <v>568743</v>
      </c>
      <c r="G578" s="285">
        <v>341244</v>
      </c>
      <c r="H578" s="470">
        <f t="shared" si="203"/>
        <v>960357</v>
      </c>
      <c r="I578" s="490">
        <f t="shared" si="204"/>
        <v>720267</v>
      </c>
      <c r="J578" s="492">
        <f t="shared" si="212"/>
        <v>600222</v>
      </c>
      <c r="K578" s="490">
        <f t="shared" si="213"/>
        <v>360135</v>
      </c>
      <c r="L578" s="326">
        <f t="shared" si="215"/>
        <v>5.5352439100778361E-2</v>
      </c>
      <c r="M578" s="326">
        <f t="shared" si="216"/>
        <v>5.5350180441939893E-2</v>
      </c>
      <c r="N578" s="326">
        <f t="shared" si="217"/>
        <v>5.5348373518443301E-2</v>
      </c>
      <c r="O578" s="326">
        <f t="shared" si="218"/>
        <v>5.5359215107078807E-2</v>
      </c>
      <c r="P578" s="450">
        <f t="shared" si="211"/>
        <v>940017</v>
      </c>
      <c r="Q578" s="442">
        <v>20340</v>
      </c>
      <c r="R578" s="392">
        <f t="shared" ref="R578:R600" si="219">G578/G577-1</f>
        <v>1.4999955383832919E-2</v>
      </c>
      <c r="S578" s="142"/>
    </row>
    <row r="579" spans="1:19" s="14" customFormat="1" ht="15.75" thickBot="1" x14ac:dyDescent="0.25">
      <c r="A579" s="104"/>
      <c r="B579" s="113"/>
      <c r="C579" s="108">
        <v>3</v>
      </c>
      <c r="D579" s="346">
        <v>923640</v>
      </c>
      <c r="E579" s="285">
        <v>692730</v>
      </c>
      <c r="F579" s="285">
        <v>577275</v>
      </c>
      <c r="G579" s="285">
        <v>346365</v>
      </c>
      <c r="H579" s="470">
        <f t="shared" si="203"/>
        <v>974460</v>
      </c>
      <c r="I579" s="490">
        <f t="shared" si="204"/>
        <v>730845</v>
      </c>
      <c r="J579" s="492">
        <f t="shared" si="212"/>
        <v>609039</v>
      </c>
      <c r="K579" s="490">
        <f t="shared" si="213"/>
        <v>365424</v>
      </c>
      <c r="L579" s="326">
        <f t="shared" si="215"/>
        <v>5.5021436923476677E-2</v>
      </c>
      <c r="M579" s="326">
        <f t="shared" si="216"/>
        <v>5.5021436923476677E-2</v>
      </c>
      <c r="N579" s="326">
        <f t="shared" si="217"/>
        <v>5.502403533844355E-2</v>
      </c>
      <c r="O579" s="326">
        <f t="shared" si="218"/>
        <v>5.5025767615088129E-2</v>
      </c>
      <c r="P579" s="450">
        <f t="shared" si="211"/>
        <v>954120</v>
      </c>
      <c r="Q579" s="442">
        <v>20340</v>
      </c>
      <c r="R579" s="392">
        <f t="shared" si="219"/>
        <v>1.5006857263424322E-2</v>
      </c>
      <c r="S579" s="142"/>
    </row>
    <row r="580" spans="1:19" s="14" customFormat="1" ht="15.75" thickBot="1" x14ac:dyDescent="0.25">
      <c r="A580" s="104"/>
      <c r="B580" s="113"/>
      <c r="C580" s="108">
        <v>4</v>
      </c>
      <c r="D580" s="346">
        <v>937500</v>
      </c>
      <c r="E580" s="285">
        <v>703125</v>
      </c>
      <c r="F580" s="285">
        <v>585939</v>
      </c>
      <c r="G580" s="285">
        <v>351564</v>
      </c>
      <c r="H580" s="470">
        <f t="shared" si="203"/>
        <v>988779</v>
      </c>
      <c r="I580" s="490">
        <f t="shared" si="204"/>
        <v>741585</v>
      </c>
      <c r="J580" s="492">
        <f t="shared" si="212"/>
        <v>617988</v>
      </c>
      <c r="K580" s="490">
        <f t="shared" si="213"/>
        <v>370791</v>
      </c>
      <c r="L580" s="326">
        <f t="shared" si="215"/>
        <v>5.4697599999999999E-2</v>
      </c>
      <c r="M580" s="326">
        <f t="shared" si="216"/>
        <v>5.4698666666666666E-2</v>
      </c>
      <c r="N580" s="326">
        <f t="shared" si="217"/>
        <v>5.4696819976140863E-2</v>
      </c>
      <c r="O580" s="326">
        <f t="shared" si="218"/>
        <v>5.4689899989760045E-2</v>
      </c>
      <c r="P580" s="450">
        <f t="shared" si="211"/>
        <v>968439</v>
      </c>
      <c r="Q580" s="442">
        <v>20340</v>
      </c>
      <c r="R580" s="392">
        <f t="shared" si="219"/>
        <v>1.501017712528685E-2</v>
      </c>
      <c r="S580" s="142"/>
    </row>
    <row r="581" spans="1:19" s="14" customFormat="1" ht="15.75" thickBot="1" x14ac:dyDescent="0.25">
      <c r="A581" s="104"/>
      <c r="B581" s="113"/>
      <c r="C581" s="108">
        <v>5</v>
      </c>
      <c r="D581" s="346">
        <v>951558</v>
      </c>
      <c r="E581" s="285">
        <v>713670</v>
      </c>
      <c r="F581" s="285">
        <v>594723</v>
      </c>
      <c r="G581" s="285">
        <v>356835</v>
      </c>
      <c r="H581" s="470">
        <f t="shared" si="203"/>
        <v>1003299</v>
      </c>
      <c r="I581" s="490">
        <f t="shared" si="204"/>
        <v>752475</v>
      </c>
      <c r="J581" s="492">
        <f t="shared" si="212"/>
        <v>627063</v>
      </c>
      <c r="K581" s="490">
        <f t="shared" si="213"/>
        <v>376236</v>
      </c>
      <c r="L581" s="326">
        <f t="shared" si="215"/>
        <v>5.4375035468148029E-2</v>
      </c>
      <c r="M581" s="326">
        <f t="shared" si="216"/>
        <v>5.4373870276178064E-2</v>
      </c>
      <c r="N581" s="326">
        <f t="shared" si="217"/>
        <v>5.4378256768276997E-2</v>
      </c>
      <c r="O581" s="326">
        <f t="shared" si="218"/>
        <v>5.4369666652654587E-2</v>
      </c>
      <c r="P581" s="450">
        <f t="shared" si="211"/>
        <v>982959</v>
      </c>
      <c r="Q581" s="442">
        <v>20340</v>
      </c>
      <c r="R581" s="392">
        <f t="shared" si="219"/>
        <v>1.4993002696521929E-2</v>
      </c>
      <c r="S581" s="142"/>
    </row>
    <row r="582" spans="1:19" s="14" customFormat="1" ht="15.75" thickBot="1" x14ac:dyDescent="0.25">
      <c r="A582" s="104"/>
      <c r="B582" s="113"/>
      <c r="C582" s="108">
        <v>6</v>
      </c>
      <c r="D582" s="346">
        <v>965835</v>
      </c>
      <c r="E582" s="285">
        <v>724377</v>
      </c>
      <c r="F582" s="285">
        <v>603648</v>
      </c>
      <c r="G582" s="285">
        <v>362187</v>
      </c>
      <c r="H582" s="470">
        <f t="shared" si="203"/>
        <v>1018047</v>
      </c>
      <c r="I582" s="490">
        <f t="shared" si="204"/>
        <v>763536</v>
      </c>
      <c r="J582" s="492">
        <f t="shared" si="212"/>
        <v>636279</v>
      </c>
      <c r="K582" s="490">
        <f t="shared" si="213"/>
        <v>381768</v>
      </c>
      <c r="L582" s="326">
        <f t="shared" si="215"/>
        <v>5.4058923107984283E-2</v>
      </c>
      <c r="M582" s="326">
        <f t="shared" si="216"/>
        <v>5.4058867136863815E-2</v>
      </c>
      <c r="N582" s="326">
        <f t="shared" si="217"/>
        <v>5.4056337468193383E-2</v>
      </c>
      <c r="O582" s="326">
        <f t="shared" si="218"/>
        <v>5.4063232529052672E-2</v>
      </c>
      <c r="P582" s="450">
        <f t="shared" si="211"/>
        <v>997707</v>
      </c>
      <c r="Q582" s="442">
        <v>20340</v>
      </c>
      <c r="R582" s="392">
        <f t="shared" si="219"/>
        <v>1.499852873176688E-2</v>
      </c>
      <c r="S582" s="142"/>
    </row>
    <row r="583" spans="1:19" s="14" customFormat="1" ht="15.75" thickBot="1" x14ac:dyDescent="0.25">
      <c r="A583" s="104"/>
      <c r="B583" s="113"/>
      <c r="C583" s="108">
        <v>7</v>
      </c>
      <c r="D583" s="346">
        <v>980316</v>
      </c>
      <c r="E583" s="285">
        <v>735237</v>
      </c>
      <c r="F583" s="285">
        <v>612699</v>
      </c>
      <c r="G583" s="285">
        <v>367620</v>
      </c>
      <c r="H583" s="470">
        <f t="shared" si="203"/>
        <v>1033005</v>
      </c>
      <c r="I583" s="490">
        <f t="shared" si="204"/>
        <v>774753</v>
      </c>
      <c r="J583" s="492">
        <f t="shared" si="212"/>
        <v>645627</v>
      </c>
      <c r="K583" s="490">
        <f t="shared" si="213"/>
        <v>387378</v>
      </c>
      <c r="L583" s="326">
        <f t="shared" si="215"/>
        <v>5.3746955063469333E-2</v>
      </c>
      <c r="M583" s="326">
        <f t="shared" si="216"/>
        <v>5.3745934984229575E-2</v>
      </c>
      <c r="N583" s="326">
        <f t="shared" si="217"/>
        <v>5.3742539158705985E-2</v>
      </c>
      <c r="O583" s="326">
        <f t="shared" si="218"/>
        <v>5.3745715684674393E-2</v>
      </c>
      <c r="P583" s="450">
        <f t="shared" si="211"/>
        <v>1012665</v>
      </c>
      <c r="Q583" s="442">
        <v>20340</v>
      </c>
      <c r="R583" s="392">
        <f t="shared" si="219"/>
        <v>1.5000538395911533E-2</v>
      </c>
      <c r="S583" s="142"/>
    </row>
    <row r="584" spans="1:19" s="14" customFormat="1" ht="15.75" thickBot="1" x14ac:dyDescent="0.25">
      <c r="A584" s="104"/>
      <c r="B584" s="113"/>
      <c r="C584" s="108">
        <v>8</v>
      </c>
      <c r="D584" s="346">
        <v>995022</v>
      </c>
      <c r="E584" s="285">
        <v>746268</v>
      </c>
      <c r="F584" s="285">
        <v>621888</v>
      </c>
      <c r="G584" s="285">
        <v>373134</v>
      </c>
      <c r="H584" s="470">
        <f t="shared" si="203"/>
        <v>1048197</v>
      </c>
      <c r="I584" s="490">
        <f t="shared" si="204"/>
        <v>786147</v>
      </c>
      <c r="J584" s="492">
        <f t="shared" si="212"/>
        <v>655122</v>
      </c>
      <c r="K584" s="490">
        <f t="shared" si="213"/>
        <v>393075</v>
      </c>
      <c r="L584" s="326">
        <f t="shared" si="215"/>
        <v>5.3441029444575093E-2</v>
      </c>
      <c r="M584" s="326">
        <f t="shared" si="216"/>
        <v>5.3437907025358181E-2</v>
      </c>
      <c r="N584" s="326">
        <f t="shared" si="217"/>
        <v>5.3440490892250697E-2</v>
      </c>
      <c r="O584" s="326">
        <f t="shared" si="218"/>
        <v>5.3441927028895789E-2</v>
      </c>
      <c r="P584" s="450">
        <f t="shared" si="211"/>
        <v>1027857</v>
      </c>
      <c r="Q584" s="442">
        <v>20340</v>
      </c>
      <c r="R584" s="392">
        <f t="shared" si="219"/>
        <v>1.4999183939937932E-2</v>
      </c>
      <c r="S584" s="142"/>
    </row>
    <row r="585" spans="1:19" s="14" customFormat="1" ht="15.75" thickBot="1" x14ac:dyDescent="0.25">
      <c r="A585" s="104"/>
      <c r="B585" s="111"/>
      <c r="C585" s="109">
        <v>9</v>
      </c>
      <c r="D585" s="346">
        <v>1009944</v>
      </c>
      <c r="E585" s="285">
        <v>757458</v>
      </c>
      <c r="F585" s="285">
        <v>631215</v>
      </c>
      <c r="G585" s="285">
        <v>378729</v>
      </c>
      <c r="H585" s="470">
        <f t="shared" si="203"/>
        <v>1063611</v>
      </c>
      <c r="I585" s="490">
        <f t="shared" si="204"/>
        <v>797709</v>
      </c>
      <c r="J585" s="492">
        <f t="shared" si="212"/>
        <v>664758</v>
      </c>
      <c r="K585" s="490">
        <f t="shared" si="213"/>
        <v>398853</v>
      </c>
      <c r="L585" s="326">
        <f t="shared" si="215"/>
        <v>5.3138589862408214E-2</v>
      </c>
      <c r="M585" s="326">
        <f t="shared" si="216"/>
        <v>5.3139580016317738E-2</v>
      </c>
      <c r="N585" s="326">
        <f t="shared" si="217"/>
        <v>5.3140372139445356E-2</v>
      </c>
      <c r="O585" s="326">
        <f t="shared" si="218"/>
        <v>5.3135619400679644E-2</v>
      </c>
      <c r="P585" s="450">
        <f t="shared" si="211"/>
        <v>1043271</v>
      </c>
      <c r="Q585" s="442">
        <v>20340</v>
      </c>
      <c r="R585" s="392">
        <f t="shared" si="219"/>
        <v>1.4994613195259632E-2</v>
      </c>
      <c r="S585" s="142"/>
    </row>
    <row r="586" spans="1:19" s="14" customFormat="1" ht="14.25" customHeight="1" thickBot="1" x14ac:dyDescent="0.25">
      <c r="A586" s="287">
        <v>36</v>
      </c>
      <c r="B586" s="38" t="s">
        <v>772</v>
      </c>
      <c r="C586" s="107">
        <v>1</v>
      </c>
      <c r="D586" s="346">
        <v>965835</v>
      </c>
      <c r="E586" s="285">
        <v>724377</v>
      </c>
      <c r="F586" s="285">
        <v>603648</v>
      </c>
      <c r="G586" s="285">
        <v>362187</v>
      </c>
      <c r="H586" s="470">
        <f t="shared" si="203"/>
        <v>1018047</v>
      </c>
      <c r="I586" s="490">
        <f t="shared" si="204"/>
        <v>763536</v>
      </c>
      <c r="J586" s="492">
        <f t="shared" si="212"/>
        <v>636279</v>
      </c>
      <c r="K586" s="490">
        <f t="shared" si="213"/>
        <v>381768</v>
      </c>
      <c r="L586" s="326">
        <f t="shared" si="215"/>
        <v>5.4058923107984283E-2</v>
      </c>
      <c r="M586" s="326">
        <f t="shared" si="216"/>
        <v>5.4058867136863815E-2</v>
      </c>
      <c r="N586" s="326">
        <f t="shared" si="217"/>
        <v>5.4056337468193383E-2</v>
      </c>
      <c r="O586" s="326">
        <f t="shared" si="218"/>
        <v>5.4063232529052672E-2</v>
      </c>
      <c r="P586" s="450">
        <f t="shared" si="211"/>
        <v>997707</v>
      </c>
      <c r="Q586" s="442">
        <v>20340</v>
      </c>
      <c r="R586" s="392">
        <f t="shared" si="219"/>
        <v>-4.3677669256909302E-2</v>
      </c>
      <c r="S586" s="142"/>
    </row>
    <row r="587" spans="1:19" s="14" customFormat="1" ht="13.5" customHeight="1" thickBot="1" x14ac:dyDescent="0.25">
      <c r="A587" s="153"/>
      <c r="B587" s="62" t="s">
        <v>775</v>
      </c>
      <c r="C587" s="108">
        <v>2</v>
      </c>
      <c r="D587" s="346">
        <v>980316</v>
      </c>
      <c r="E587" s="285">
        <v>735237</v>
      </c>
      <c r="F587" s="285">
        <v>612699</v>
      </c>
      <c r="G587" s="285">
        <v>367620</v>
      </c>
      <c r="H587" s="470">
        <f t="shared" si="203"/>
        <v>1033005</v>
      </c>
      <c r="I587" s="490">
        <f t="shared" si="204"/>
        <v>774753</v>
      </c>
      <c r="J587" s="492">
        <f t="shared" si="212"/>
        <v>645627</v>
      </c>
      <c r="K587" s="490">
        <f t="shared" si="213"/>
        <v>387378</v>
      </c>
      <c r="L587" s="326">
        <f t="shared" si="215"/>
        <v>5.3746955063469333E-2</v>
      </c>
      <c r="M587" s="326">
        <f t="shared" si="216"/>
        <v>5.3745934984229575E-2</v>
      </c>
      <c r="N587" s="326">
        <f t="shared" si="217"/>
        <v>5.3742539158705985E-2</v>
      </c>
      <c r="O587" s="326">
        <f t="shared" si="218"/>
        <v>5.3745715684674393E-2</v>
      </c>
      <c r="P587" s="450">
        <f t="shared" si="211"/>
        <v>1012665</v>
      </c>
      <c r="Q587" s="442">
        <v>20340</v>
      </c>
      <c r="R587" s="392">
        <f t="shared" si="219"/>
        <v>1.5000538395911533E-2</v>
      </c>
      <c r="S587" s="142"/>
    </row>
    <row r="588" spans="1:19" s="14" customFormat="1" ht="15.75" thickBot="1" x14ac:dyDescent="0.25">
      <c r="A588" s="153"/>
      <c r="B588" s="34"/>
      <c r="C588" s="108">
        <v>3</v>
      </c>
      <c r="D588" s="346">
        <v>995022</v>
      </c>
      <c r="E588" s="285">
        <v>746268</v>
      </c>
      <c r="F588" s="285">
        <v>621888</v>
      </c>
      <c r="G588" s="285">
        <v>373134</v>
      </c>
      <c r="H588" s="470">
        <f t="shared" si="203"/>
        <v>1048197</v>
      </c>
      <c r="I588" s="490">
        <f t="shared" si="204"/>
        <v>786147</v>
      </c>
      <c r="J588" s="492">
        <f t="shared" si="212"/>
        <v>655122</v>
      </c>
      <c r="K588" s="490">
        <f t="shared" si="213"/>
        <v>393075</v>
      </c>
      <c r="L588" s="326">
        <f t="shared" si="215"/>
        <v>5.3441029444575093E-2</v>
      </c>
      <c r="M588" s="326">
        <f t="shared" si="216"/>
        <v>5.3437907025358181E-2</v>
      </c>
      <c r="N588" s="326">
        <f t="shared" si="217"/>
        <v>5.3440490892250697E-2</v>
      </c>
      <c r="O588" s="326">
        <f t="shared" si="218"/>
        <v>5.3441927028895789E-2</v>
      </c>
      <c r="P588" s="450">
        <f t="shared" si="211"/>
        <v>1027857</v>
      </c>
      <c r="Q588" s="442">
        <v>20340</v>
      </c>
      <c r="R588" s="392">
        <f t="shared" si="219"/>
        <v>1.4999183939937932E-2</v>
      </c>
      <c r="S588" s="142"/>
    </row>
    <row r="589" spans="1:19" s="14" customFormat="1" ht="15.75" thickBot="1" x14ac:dyDescent="0.25">
      <c r="A589" s="153"/>
      <c r="B589" s="34"/>
      <c r="C589" s="108">
        <v>4</v>
      </c>
      <c r="D589" s="346">
        <v>1009944</v>
      </c>
      <c r="E589" s="285">
        <v>757458</v>
      </c>
      <c r="F589" s="285">
        <v>631215</v>
      </c>
      <c r="G589" s="285">
        <v>378729</v>
      </c>
      <c r="H589" s="470">
        <f t="shared" si="203"/>
        <v>1063611</v>
      </c>
      <c r="I589" s="490">
        <f t="shared" si="204"/>
        <v>797709</v>
      </c>
      <c r="J589" s="492">
        <f t="shared" si="212"/>
        <v>664758</v>
      </c>
      <c r="K589" s="490">
        <f t="shared" si="213"/>
        <v>398853</v>
      </c>
      <c r="L589" s="326">
        <f t="shared" si="215"/>
        <v>5.3138589862408214E-2</v>
      </c>
      <c r="M589" s="326">
        <f t="shared" si="216"/>
        <v>5.3139580016317738E-2</v>
      </c>
      <c r="N589" s="326">
        <f t="shared" si="217"/>
        <v>5.3140372139445356E-2</v>
      </c>
      <c r="O589" s="326">
        <f t="shared" si="218"/>
        <v>5.3135619400679644E-2</v>
      </c>
      <c r="P589" s="450">
        <f t="shared" si="211"/>
        <v>1043271</v>
      </c>
      <c r="Q589" s="442">
        <v>20340</v>
      </c>
      <c r="R589" s="392">
        <f t="shared" si="219"/>
        <v>1.4994613195259632E-2</v>
      </c>
      <c r="S589" s="142"/>
    </row>
    <row r="590" spans="1:19" s="14" customFormat="1" ht="15.75" thickBot="1" x14ac:dyDescent="0.25">
      <c r="A590" s="153"/>
      <c r="B590" s="34"/>
      <c r="C590" s="108">
        <v>5</v>
      </c>
      <c r="D590" s="346">
        <v>1025091</v>
      </c>
      <c r="E590" s="285">
        <v>768819</v>
      </c>
      <c r="F590" s="285">
        <v>640683</v>
      </c>
      <c r="G590" s="285">
        <v>384408</v>
      </c>
      <c r="H590" s="470">
        <f t="shared" si="203"/>
        <v>1079259</v>
      </c>
      <c r="I590" s="490">
        <f t="shared" si="204"/>
        <v>809445</v>
      </c>
      <c r="J590" s="492">
        <f t="shared" si="212"/>
        <v>674538</v>
      </c>
      <c r="K590" s="490">
        <f t="shared" si="213"/>
        <v>404721</v>
      </c>
      <c r="L590" s="326">
        <f t="shared" si="215"/>
        <v>5.2842137917511717E-2</v>
      </c>
      <c r="M590" s="326">
        <f t="shared" si="216"/>
        <v>5.2842086368833238E-2</v>
      </c>
      <c r="N590" s="326">
        <f t="shared" si="217"/>
        <v>5.2842045129962871E-2</v>
      </c>
      <c r="O590" s="326">
        <f t="shared" si="218"/>
        <v>5.2842292564150593E-2</v>
      </c>
      <c r="P590" s="450">
        <f t="shared" si="211"/>
        <v>1058919</v>
      </c>
      <c r="Q590" s="442">
        <v>20340</v>
      </c>
      <c r="R590" s="392">
        <f t="shared" si="219"/>
        <v>1.4994890805826833E-2</v>
      </c>
      <c r="S590" s="142"/>
    </row>
    <row r="591" spans="1:19" s="14" customFormat="1" ht="15.75" thickBot="1" x14ac:dyDescent="0.25">
      <c r="A591" s="153"/>
      <c r="B591" s="34"/>
      <c r="C591" s="108">
        <v>6</v>
      </c>
      <c r="D591" s="346">
        <v>1040472</v>
      </c>
      <c r="E591" s="285">
        <v>780354</v>
      </c>
      <c r="F591" s="285">
        <v>650295</v>
      </c>
      <c r="G591" s="285">
        <v>390177</v>
      </c>
      <c r="H591" s="470">
        <f t="shared" si="203"/>
        <v>1095147</v>
      </c>
      <c r="I591" s="490">
        <f t="shared" si="204"/>
        <v>821361</v>
      </c>
      <c r="J591" s="492">
        <f t="shared" si="212"/>
        <v>684468</v>
      </c>
      <c r="K591" s="490">
        <f t="shared" si="213"/>
        <v>410679</v>
      </c>
      <c r="L591" s="326">
        <f t="shared" si="215"/>
        <v>5.2548266555947687E-2</v>
      </c>
      <c r="M591" s="326">
        <f t="shared" si="216"/>
        <v>5.2549227658216659E-2</v>
      </c>
      <c r="N591" s="326">
        <f t="shared" si="217"/>
        <v>5.2549996540031833E-2</v>
      </c>
      <c r="O591" s="326">
        <f t="shared" si="218"/>
        <v>5.2545383249140772E-2</v>
      </c>
      <c r="P591" s="450">
        <f t="shared" si="211"/>
        <v>1074807</v>
      </c>
      <c r="Q591" s="442">
        <v>20340</v>
      </c>
      <c r="R591" s="392">
        <f t="shared" si="219"/>
        <v>1.5007492039707859E-2</v>
      </c>
      <c r="S591" s="142"/>
    </row>
    <row r="592" spans="1:19" s="14" customFormat="1" ht="15.75" thickBot="1" x14ac:dyDescent="0.25">
      <c r="A592" s="153"/>
      <c r="B592" s="34"/>
      <c r="C592" s="108">
        <v>7</v>
      </c>
      <c r="D592" s="346">
        <v>1056069</v>
      </c>
      <c r="E592" s="285">
        <v>792051</v>
      </c>
      <c r="F592" s="285">
        <v>660042</v>
      </c>
      <c r="G592" s="285">
        <v>396027</v>
      </c>
      <c r="H592" s="470">
        <f t="shared" si="203"/>
        <v>1111260</v>
      </c>
      <c r="I592" s="490">
        <f t="shared" si="204"/>
        <v>833445</v>
      </c>
      <c r="J592" s="492">
        <f t="shared" si="212"/>
        <v>694539</v>
      </c>
      <c r="K592" s="490">
        <f t="shared" si="213"/>
        <v>416724</v>
      </c>
      <c r="L592" s="326">
        <f t="shared" si="215"/>
        <v>5.2260789777940644E-2</v>
      </c>
      <c r="M592" s="326">
        <f t="shared" si="216"/>
        <v>5.2261786172860078E-2</v>
      </c>
      <c r="N592" s="326">
        <f t="shared" si="217"/>
        <v>5.2264855872808096E-2</v>
      </c>
      <c r="O592" s="326">
        <f t="shared" si="218"/>
        <v>5.2261588225045265E-2</v>
      </c>
      <c r="P592" s="450">
        <f t="shared" si="211"/>
        <v>1090920</v>
      </c>
      <c r="Q592" s="442">
        <v>20340</v>
      </c>
      <c r="R592" s="392">
        <f t="shared" si="219"/>
        <v>1.4993195395935688E-2</v>
      </c>
      <c r="S592" s="142"/>
    </row>
    <row r="593" spans="1:19" s="14" customFormat="1" ht="15.75" thickBot="1" x14ac:dyDescent="0.25">
      <c r="A593" s="153"/>
      <c r="B593" s="45"/>
      <c r="C593" s="109">
        <v>8</v>
      </c>
      <c r="D593" s="346">
        <v>1071918</v>
      </c>
      <c r="E593" s="285">
        <v>803940</v>
      </c>
      <c r="F593" s="285">
        <v>669948</v>
      </c>
      <c r="G593" s="285">
        <v>401970</v>
      </c>
      <c r="H593" s="470">
        <f t="shared" si="203"/>
        <v>1127631</v>
      </c>
      <c r="I593" s="490">
        <f t="shared" si="204"/>
        <v>845724</v>
      </c>
      <c r="J593" s="492">
        <f t="shared" si="212"/>
        <v>704769</v>
      </c>
      <c r="K593" s="490">
        <f t="shared" si="213"/>
        <v>422862</v>
      </c>
      <c r="L593" s="326">
        <f t="shared" si="215"/>
        <v>5.1975057793599885E-2</v>
      </c>
      <c r="M593" s="326">
        <f t="shared" si="216"/>
        <v>5.1974027912530786E-2</v>
      </c>
      <c r="N593" s="326">
        <f t="shared" si="217"/>
        <v>5.1975675724086047E-2</v>
      </c>
      <c r="O593" s="326">
        <f t="shared" si="218"/>
        <v>5.1974027912530786E-2</v>
      </c>
      <c r="P593" s="450">
        <f t="shared" si="211"/>
        <v>1107291</v>
      </c>
      <c r="Q593" s="442">
        <v>20340</v>
      </c>
      <c r="R593" s="392">
        <f t="shared" si="219"/>
        <v>1.5006552583535893E-2</v>
      </c>
      <c r="S593" s="142"/>
    </row>
    <row r="594" spans="1:19" s="14" customFormat="1" ht="15.75" customHeight="1" thickBot="1" x14ac:dyDescent="0.25">
      <c r="A594" s="510">
        <v>37</v>
      </c>
      <c r="B594" s="515" t="s">
        <v>773</v>
      </c>
      <c r="C594" s="511">
        <v>1</v>
      </c>
      <c r="D594" s="346">
        <v>1104312</v>
      </c>
      <c r="E594" s="285">
        <v>828234</v>
      </c>
      <c r="F594" s="285">
        <v>690195</v>
      </c>
      <c r="G594" s="285">
        <v>414117</v>
      </c>
      <c r="H594" s="470">
        <f t="shared" si="203"/>
        <v>1161093</v>
      </c>
      <c r="I594" s="490">
        <f t="shared" si="204"/>
        <v>870819</v>
      </c>
      <c r="J594" s="492">
        <f t="shared" si="212"/>
        <v>725682</v>
      </c>
      <c r="K594" s="490">
        <f t="shared" si="213"/>
        <v>435411</v>
      </c>
      <c r="L594" s="326">
        <f t="shared" si="215"/>
        <v>5.1417534175124423E-2</v>
      </c>
      <c r="M594" s="326">
        <f t="shared" si="216"/>
        <v>5.1416628633936784E-2</v>
      </c>
      <c r="N594" s="326">
        <f t="shared" si="217"/>
        <v>5.1415904200986677E-2</v>
      </c>
      <c r="O594" s="326">
        <f t="shared" si="218"/>
        <v>5.1420250798687325E-2</v>
      </c>
      <c r="P594" s="450">
        <f t="shared" si="211"/>
        <v>1140753</v>
      </c>
      <c r="Q594" s="442">
        <v>20340</v>
      </c>
      <c r="R594" s="392">
        <f t="shared" si="219"/>
        <v>3.0218673035301125E-2</v>
      </c>
      <c r="S594" s="142"/>
    </row>
    <row r="595" spans="1:19" s="14" customFormat="1" ht="15.6" customHeight="1" thickBot="1" x14ac:dyDescent="0.25">
      <c r="A595" s="510"/>
      <c r="B595" s="516" t="s">
        <v>774</v>
      </c>
      <c r="C595" s="512">
        <v>2</v>
      </c>
      <c r="D595" s="346">
        <v>1120878</v>
      </c>
      <c r="E595" s="285">
        <v>840660</v>
      </c>
      <c r="F595" s="285">
        <v>700548</v>
      </c>
      <c r="G595" s="285">
        <v>420330</v>
      </c>
      <c r="H595" s="470">
        <f t="shared" si="203"/>
        <v>1178208</v>
      </c>
      <c r="I595" s="490">
        <f t="shared" si="204"/>
        <v>883656</v>
      </c>
      <c r="J595" s="492">
        <f t="shared" si="212"/>
        <v>736380</v>
      </c>
      <c r="K595" s="490">
        <f t="shared" si="213"/>
        <v>441828</v>
      </c>
      <c r="L595" s="326">
        <f t="shared" si="215"/>
        <v>5.114740408858056E-2</v>
      </c>
      <c r="M595" s="326">
        <f t="shared" si="216"/>
        <v>5.1145528513310973E-2</v>
      </c>
      <c r="N595" s="326">
        <f t="shared" si="217"/>
        <v>5.1148529436955067E-2</v>
      </c>
      <c r="O595" s="326">
        <f t="shared" si="218"/>
        <v>5.1145528513310973E-2</v>
      </c>
      <c r="P595" s="450">
        <f t="shared" si="211"/>
        <v>1157868</v>
      </c>
      <c r="Q595" s="442">
        <v>20340</v>
      </c>
      <c r="R595" s="392">
        <f t="shared" si="219"/>
        <v>1.5003006396743013E-2</v>
      </c>
      <c r="S595" s="142"/>
    </row>
    <row r="596" spans="1:19" s="14" customFormat="1" ht="15.75" thickBot="1" x14ac:dyDescent="0.25">
      <c r="A596" s="510"/>
      <c r="B596" s="151"/>
      <c r="C596" s="512">
        <v>3</v>
      </c>
      <c r="D596" s="346">
        <v>1137693</v>
      </c>
      <c r="E596" s="285">
        <v>853269</v>
      </c>
      <c r="F596" s="285">
        <v>711057</v>
      </c>
      <c r="G596" s="285">
        <v>426636</v>
      </c>
      <c r="H596" s="470">
        <f t="shared" si="203"/>
        <v>1195578</v>
      </c>
      <c r="I596" s="490">
        <f t="shared" si="204"/>
        <v>896685</v>
      </c>
      <c r="J596" s="492">
        <f t="shared" si="212"/>
        <v>747237</v>
      </c>
      <c r="K596" s="490">
        <f t="shared" si="213"/>
        <v>448341</v>
      </c>
      <c r="L596" s="326">
        <f t="shared" si="215"/>
        <v>5.0879279383805646E-2</v>
      </c>
      <c r="M596" s="326">
        <f t="shared" si="216"/>
        <v>5.0881961022842738E-2</v>
      </c>
      <c r="N596" s="326">
        <f t="shared" si="217"/>
        <v>5.0881996801944149E-2</v>
      </c>
      <c r="O596" s="326">
        <f t="shared" si="218"/>
        <v>5.0874750372683034E-2</v>
      </c>
      <c r="P596" s="450">
        <f t="shared" si="211"/>
        <v>1175238</v>
      </c>
      <c r="Q596" s="442">
        <v>20340</v>
      </c>
      <c r="R596" s="392">
        <f t="shared" si="219"/>
        <v>1.5002498037256506E-2</v>
      </c>
      <c r="S596" s="142"/>
    </row>
    <row r="597" spans="1:19" s="14" customFormat="1" ht="15.75" thickBot="1" x14ac:dyDescent="0.25">
      <c r="A597" s="510"/>
      <c r="B597" s="151"/>
      <c r="C597" s="512">
        <v>4</v>
      </c>
      <c r="D597" s="346">
        <v>1154751</v>
      </c>
      <c r="E597" s="285">
        <v>866064</v>
      </c>
      <c r="F597" s="285">
        <v>721719</v>
      </c>
      <c r="G597" s="285">
        <v>433032</v>
      </c>
      <c r="H597" s="470">
        <f t="shared" si="203"/>
        <v>1213197</v>
      </c>
      <c r="I597" s="490">
        <f t="shared" si="204"/>
        <v>909897</v>
      </c>
      <c r="J597" s="492">
        <f t="shared" si="212"/>
        <v>758247</v>
      </c>
      <c r="K597" s="490">
        <f t="shared" si="213"/>
        <v>454950</v>
      </c>
      <c r="L597" s="326">
        <f t="shared" si="215"/>
        <v>5.0613508886331336E-2</v>
      </c>
      <c r="M597" s="326">
        <f t="shared" si="216"/>
        <v>5.0611733082081695E-2</v>
      </c>
      <c r="N597" s="326">
        <f t="shared" si="217"/>
        <v>5.06124959991354E-2</v>
      </c>
      <c r="O597" s="326">
        <f t="shared" si="218"/>
        <v>5.0615197029318847E-2</v>
      </c>
      <c r="P597" s="450">
        <f t="shared" si="211"/>
        <v>1192857</v>
      </c>
      <c r="Q597" s="442">
        <v>20340</v>
      </c>
      <c r="R597" s="392">
        <f t="shared" si="219"/>
        <v>1.4991702528619255E-2</v>
      </c>
      <c r="S597" s="142"/>
    </row>
    <row r="598" spans="1:19" s="14" customFormat="1" ht="15.75" thickBot="1" x14ac:dyDescent="0.25">
      <c r="A598" s="510"/>
      <c r="B598" s="151"/>
      <c r="C598" s="512">
        <v>5</v>
      </c>
      <c r="D598" s="346">
        <v>1172076</v>
      </c>
      <c r="E598" s="285">
        <v>879057</v>
      </c>
      <c r="F598" s="285">
        <v>732549</v>
      </c>
      <c r="G598" s="285">
        <v>439530</v>
      </c>
      <c r="H598" s="470">
        <f t="shared" si="203"/>
        <v>1231095</v>
      </c>
      <c r="I598" s="490">
        <f t="shared" si="204"/>
        <v>923322</v>
      </c>
      <c r="J598" s="492">
        <f t="shared" si="212"/>
        <v>769434</v>
      </c>
      <c r="K598" s="490">
        <f t="shared" si="213"/>
        <v>461661</v>
      </c>
      <c r="L598" s="326">
        <f t="shared" si="215"/>
        <v>5.0354243240199444E-2</v>
      </c>
      <c r="M598" s="326">
        <f t="shared" si="216"/>
        <v>5.0355096427194143E-2</v>
      </c>
      <c r="N598" s="326">
        <f t="shared" si="217"/>
        <v>5.0351580576862433E-2</v>
      </c>
      <c r="O598" s="326">
        <f t="shared" si="218"/>
        <v>5.0351511842195072E-2</v>
      </c>
      <c r="P598" s="450">
        <f t="shared" si="211"/>
        <v>1210755</v>
      </c>
      <c r="Q598" s="442">
        <v>20340</v>
      </c>
      <c r="R598" s="392">
        <f t="shared" si="219"/>
        <v>1.500581943135848E-2</v>
      </c>
      <c r="S598" s="142"/>
    </row>
    <row r="599" spans="1:19" s="14" customFormat="1" ht="15.75" thickBot="1" x14ac:dyDescent="0.25">
      <c r="A599" s="510"/>
      <c r="B599" s="151"/>
      <c r="C599" s="512">
        <v>6</v>
      </c>
      <c r="D599" s="346">
        <v>1189656</v>
      </c>
      <c r="E599" s="285">
        <v>892242</v>
      </c>
      <c r="F599" s="285">
        <v>743535</v>
      </c>
      <c r="G599" s="285">
        <v>446121</v>
      </c>
      <c r="H599" s="470">
        <f t="shared" si="203"/>
        <v>1249254</v>
      </c>
      <c r="I599" s="490">
        <f t="shared" si="204"/>
        <v>936942</v>
      </c>
      <c r="J599" s="492">
        <f t="shared" si="212"/>
        <v>780783</v>
      </c>
      <c r="K599" s="490">
        <f t="shared" si="213"/>
        <v>468471</v>
      </c>
      <c r="L599" s="326">
        <f t="shared" si="215"/>
        <v>5.0096834715245418E-2</v>
      </c>
      <c r="M599" s="326">
        <f t="shared" si="216"/>
        <v>5.0098515873496202E-2</v>
      </c>
      <c r="N599" s="326">
        <f t="shared" si="217"/>
        <v>5.0095826020294942E-2</v>
      </c>
      <c r="O599" s="326">
        <f t="shared" si="218"/>
        <v>5.0098515873496202E-2</v>
      </c>
      <c r="P599" s="450">
        <f t="shared" si="211"/>
        <v>1228914</v>
      </c>
      <c r="Q599" s="442">
        <v>20340</v>
      </c>
      <c r="R599" s="392">
        <f t="shared" si="219"/>
        <v>1.4995563442768312E-2</v>
      </c>
      <c r="S599" s="142"/>
    </row>
    <row r="600" spans="1:19" s="14" customFormat="1" ht="15.75" thickBot="1" x14ac:dyDescent="0.25">
      <c r="A600" s="510"/>
      <c r="B600" s="508"/>
      <c r="C600" s="513">
        <v>7</v>
      </c>
      <c r="D600" s="346">
        <v>1207497</v>
      </c>
      <c r="E600" s="285">
        <v>905622</v>
      </c>
      <c r="F600" s="285">
        <v>754686</v>
      </c>
      <c r="G600" s="285">
        <v>452811</v>
      </c>
      <c r="H600" s="351">
        <f t="shared" si="203"/>
        <v>1267683</v>
      </c>
      <c r="I600" s="491">
        <f t="shared" si="204"/>
        <v>950763</v>
      </c>
      <c r="J600" s="491">
        <f t="shared" si="212"/>
        <v>792303</v>
      </c>
      <c r="K600" s="491">
        <f t="shared" si="213"/>
        <v>475380</v>
      </c>
      <c r="L600" s="326">
        <f t="shared" si="215"/>
        <v>4.9843602095905826E-2</v>
      </c>
      <c r="M600" s="326">
        <f t="shared" si="216"/>
        <v>4.984529969457456E-2</v>
      </c>
      <c r="N600" s="326">
        <f t="shared" si="217"/>
        <v>4.9844571119644458E-2</v>
      </c>
      <c r="O600" s="326">
        <f t="shared" si="218"/>
        <v>4.9841987054201418E-2</v>
      </c>
      <c r="P600" s="450">
        <f t="shared" si="211"/>
        <v>1247343</v>
      </c>
      <c r="Q600" s="442">
        <v>20340</v>
      </c>
      <c r="R600" s="392">
        <f t="shared" si="219"/>
        <v>1.4995931597033163E-2</v>
      </c>
      <c r="S600" s="142"/>
    </row>
    <row r="601" spans="1:19" s="14" customFormat="1" ht="15.75" thickBot="1" x14ac:dyDescent="0.25">
      <c r="A601" s="510">
        <v>38</v>
      </c>
      <c r="B601" s="517" t="s">
        <v>321</v>
      </c>
      <c r="C601" s="514">
        <v>1</v>
      </c>
      <c r="D601" s="346">
        <v>605469</v>
      </c>
      <c r="E601" s="285">
        <v>454101</v>
      </c>
      <c r="F601" s="285">
        <v>378417</v>
      </c>
      <c r="G601" s="285">
        <v>227052</v>
      </c>
      <c r="H601" s="470">
        <f t="shared" si="203"/>
        <v>645129</v>
      </c>
      <c r="I601" s="490">
        <f t="shared" si="204"/>
        <v>483846</v>
      </c>
      <c r="J601" s="492">
        <f t="shared" si="212"/>
        <v>403206</v>
      </c>
      <c r="K601" s="490">
        <f t="shared" si="213"/>
        <v>241923</v>
      </c>
      <c r="L601" s="326">
        <f t="shared" si="215"/>
        <v>6.5502940695559966E-2</v>
      </c>
      <c r="M601" s="326">
        <f t="shared" si="216"/>
        <v>6.5503048881196027E-2</v>
      </c>
      <c r="N601" s="326">
        <f t="shared" si="217"/>
        <v>6.5507099311077469E-2</v>
      </c>
      <c r="O601" s="326">
        <f t="shared" si="218"/>
        <v>6.5496009724644574E-2</v>
      </c>
      <c r="P601" s="450">
        <f t="shared" si="211"/>
        <v>625449</v>
      </c>
      <c r="Q601" s="442">
        <v>19680</v>
      </c>
      <c r="R601" s="392"/>
      <c r="S601" s="142"/>
    </row>
    <row r="602" spans="1:19" s="14" customFormat="1" ht="15.75" thickBot="1" x14ac:dyDescent="0.25">
      <c r="A602" s="510">
        <v>39</v>
      </c>
      <c r="B602" s="517" t="s">
        <v>776</v>
      </c>
      <c r="C602" s="518">
        <v>1</v>
      </c>
      <c r="D602" s="346">
        <v>642627</v>
      </c>
      <c r="E602" s="285">
        <v>481971</v>
      </c>
      <c r="F602" s="285">
        <v>401643</v>
      </c>
      <c r="G602" s="285">
        <v>240984</v>
      </c>
      <c r="H602" s="470">
        <f t="shared" si="203"/>
        <v>683514</v>
      </c>
      <c r="I602" s="490">
        <f t="shared" si="204"/>
        <v>512637</v>
      </c>
      <c r="J602" s="492">
        <f t="shared" si="212"/>
        <v>427197</v>
      </c>
      <c r="K602" s="490">
        <f t="shared" si="213"/>
        <v>256317</v>
      </c>
      <c r="L602" s="326">
        <f t="shared" si="215"/>
        <v>6.3624777670406002E-2</v>
      </c>
      <c r="M602" s="326">
        <f t="shared" si="216"/>
        <v>6.3626234773461479E-2</v>
      </c>
      <c r="N602" s="326">
        <f t="shared" si="217"/>
        <v>6.3623665792756259E-2</v>
      </c>
      <c r="O602" s="326">
        <f t="shared" si="218"/>
        <v>6.3626630813663973E-2</v>
      </c>
      <c r="P602" s="450">
        <f t="shared" si="211"/>
        <v>663834</v>
      </c>
      <c r="Q602" s="442">
        <v>19680</v>
      </c>
      <c r="R602" s="392"/>
      <c r="S602" s="142"/>
    </row>
    <row r="603" spans="1:19" s="14" customFormat="1" ht="15.75" thickBot="1" x14ac:dyDescent="0.25">
      <c r="A603" s="510">
        <v>40</v>
      </c>
      <c r="B603" s="730" t="s">
        <v>322</v>
      </c>
      <c r="C603" s="519">
        <v>1</v>
      </c>
      <c r="D603" s="346">
        <v>745785</v>
      </c>
      <c r="E603" s="285">
        <v>559338</v>
      </c>
      <c r="F603" s="285">
        <v>466116</v>
      </c>
      <c r="G603" s="285">
        <v>279669</v>
      </c>
      <c r="H603" s="470">
        <f t="shared" si="203"/>
        <v>790077</v>
      </c>
      <c r="I603" s="490">
        <f t="shared" si="204"/>
        <v>592557</v>
      </c>
      <c r="J603" s="492">
        <f t="shared" si="212"/>
        <v>493797</v>
      </c>
      <c r="K603" s="490">
        <f t="shared" si="213"/>
        <v>296280</v>
      </c>
      <c r="L603" s="326">
        <f t="shared" si="215"/>
        <v>5.9389770510267705E-2</v>
      </c>
      <c r="M603" s="326">
        <f t="shared" si="216"/>
        <v>5.9389850144277702E-2</v>
      </c>
      <c r="N603" s="326">
        <f t="shared" si="217"/>
        <v>5.9386504646911926E-2</v>
      </c>
      <c r="O603" s="326">
        <f t="shared" si="218"/>
        <v>5.9395213627538267E-2</v>
      </c>
      <c r="P603" s="450">
        <f t="shared" si="211"/>
        <v>770397</v>
      </c>
      <c r="Q603" s="442">
        <v>19680</v>
      </c>
      <c r="R603" s="392"/>
      <c r="S603" s="142"/>
    </row>
    <row r="604" spans="1:19" s="14" customFormat="1" ht="15.75" thickBot="1" x14ac:dyDescent="0.25">
      <c r="A604" s="510"/>
      <c r="B604" s="731"/>
      <c r="C604" s="512">
        <v>2</v>
      </c>
      <c r="D604" s="346">
        <v>756969</v>
      </c>
      <c r="E604" s="285">
        <v>567726</v>
      </c>
      <c r="F604" s="285">
        <v>473106</v>
      </c>
      <c r="G604" s="285">
        <v>283863</v>
      </c>
      <c r="H604" s="470">
        <f t="shared" si="203"/>
        <v>801630</v>
      </c>
      <c r="I604" s="490">
        <f t="shared" si="204"/>
        <v>601224</v>
      </c>
      <c r="J604" s="492">
        <f t="shared" si="212"/>
        <v>501018</v>
      </c>
      <c r="K604" s="490">
        <f t="shared" si="213"/>
        <v>300612</v>
      </c>
      <c r="L604" s="326">
        <f t="shared" si="215"/>
        <v>5.899977409907143E-2</v>
      </c>
      <c r="M604" s="326">
        <f t="shared" si="216"/>
        <v>5.900381522072267E-2</v>
      </c>
      <c r="N604" s="326">
        <f t="shared" si="217"/>
        <v>5.8997349431205694E-2</v>
      </c>
      <c r="O604" s="326">
        <f t="shared" si="218"/>
        <v>5.900381522072267E-2</v>
      </c>
      <c r="P604" s="450">
        <f t="shared" si="211"/>
        <v>781950</v>
      </c>
      <c r="Q604" s="442">
        <v>19680</v>
      </c>
      <c r="R604" s="392">
        <f t="shared" ref="R604:R635" si="220">G604/G603-1</f>
        <v>1.4996299196550211E-2</v>
      </c>
      <c r="S604" s="142"/>
    </row>
    <row r="605" spans="1:19" s="14" customFormat="1" ht="15.75" thickBot="1" x14ac:dyDescent="0.25">
      <c r="A605" s="510"/>
      <c r="B605" s="731"/>
      <c r="C605" s="512">
        <v>3</v>
      </c>
      <c r="D605" s="346">
        <v>768333</v>
      </c>
      <c r="E605" s="285">
        <v>576249</v>
      </c>
      <c r="F605" s="285">
        <v>480207</v>
      </c>
      <c r="G605" s="285">
        <v>288126</v>
      </c>
      <c r="H605" s="470">
        <f t="shared" si="203"/>
        <v>813369</v>
      </c>
      <c r="I605" s="490">
        <f t="shared" si="204"/>
        <v>610026</v>
      </c>
      <c r="J605" s="492">
        <f t="shared" si="212"/>
        <v>508356</v>
      </c>
      <c r="K605" s="490">
        <f t="shared" si="213"/>
        <v>305013</v>
      </c>
      <c r="L605" s="326">
        <f t="shared" si="215"/>
        <v>5.8615209811370854E-2</v>
      </c>
      <c r="M605" s="326">
        <f t="shared" si="216"/>
        <v>5.8615286100279565E-2</v>
      </c>
      <c r="N605" s="326">
        <f t="shared" si="217"/>
        <v>5.8618470784474193E-2</v>
      </c>
      <c r="O605" s="326">
        <f t="shared" si="218"/>
        <v>5.8609774890152226E-2</v>
      </c>
      <c r="P605" s="450">
        <f t="shared" si="211"/>
        <v>793689</v>
      </c>
      <c r="Q605" s="442">
        <v>19680</v>
      </c>
      <c r="R605" s="392">
        <f t="shared" si="220"/>
        <v>1.5017807886198664E-2</v>
      </c>
      <c r="S605" s="142"/>
    </row>
    <row r="606" spans="1:19" s="14" customFormat="1" ht="15.75" thickBot="1" x14ac:dyDescent="0.25">
      <c r="A606" s="510"/>
      <c r="B606" s="731"/>
      <c r="C606" s="512">
        <v>4</v>
      </c>
      <c r="D606" s="346">
        <v>772524</v>
      </c>
      <c r="E606" s="285">
        <v>579393</v>
      </c>
      <c r="F606" s="285">
        <v>482829</v>
      </c>
      <c r="G606" s="285">
        <v>289698</v>
      </c>
      <c r="H606" s="470">
        <f t="shared" si="203"/>
        <v>817698</v>
      </c>
      <c r="I606" s="490">
        <f t="shared" si="204"/>
        <v>613275</v>
      </c>
      <c r="J606" s="492">
        <f t="shared" si="212"/>
        <v>511062</v>
      </c>
      <c r="K606" s="490">
        <f t="shared" si="213"/>
        <v>306636</v>
      </c>
      <c r="L606" s="326">
        <f t="shared" si="215"/>
        <v>5.847585317737701E-2</v>
      </c>
      <c r="M606" s="326">
        <f t="shared" si="216"/>
        <v>5.8478442093708415E-2</v>
      </c>
      <c r="N606" s="326">
        <f t="shared" si="217"/>
        <v>5.847411816605879E-2</v>
      </c>
      <c r="O606" s="326">
        <f t="shared" si="218"/>
        <v>5.8467783691982689E-2</v>
      </c>
      <c r="P606" s="450">
        <f t="shared" si="211"/>
        <v>798018</v>
      </c>
      <c r="Q606" s="442">
        <v>19680</v>
      </c>
      <c r="R606" s="392">
        <f t="shared" si="220"/>
        <v>5.4559463568022437E-3</v>
      </c>
      <c r="S606" s="142"/>
    </row>
    <row r="607" spans="1:19" s="14" customFormat="1" ht="15.75" thickBot="1" x14ac:dyDescent="0.25">
      <c r="A607" s="510"/>
      <c r="B607" s="731"/>
      <c r="C607" s="512">
        <v>5</v>
      </c>
      <c r="D607" s="346">
        <v>784113</v>
      </c>
      <c r="E607" s="285">
        <v>588084</v>
      </c>
      <c r="F607" s="285">
        <v>490071</v>
      </c>
      <c r="G607" s="285">
        <v>294042</v>
      </c>
      <c r="H607" s="470">
        <f t="shared" si="203"/>
        <v>829668</v>
      </c>
      <c r="I607" s="490">
        <f t="shared" si="204"/>
        <v>622251</v>
      </c>
      <c r="J607" s="492">
        <f t="shared" si="212"/>
        <v>518544</v>
      </c>
      <c r="K607" s="490">
        <f t="shared" si="213"/>
        <v>311127</v>
      </c>
      <c r="L607" s="326">
        <f t="shared" si="215"/>
        <v>5.8097493601049849E-2</v>
      </c>
      <c r="M607" s="326">
        <f t="shared" si="216"/>
        <v>5.8098843022425364E-2</v>
      </c>
      <c r="N607" s="326">
        <f t="shared" si="217"/>
        <v>5.809974473086553E-2</v>
      </c>
      <c r="O607" s="326">
        <f t="shared" si="218"/>
        <v>5.8103944334482828E-2</v>
      </c>
      <c r="P607" s="450">
        <f t="shared" ref="P607:P670" si="221">ROUND($D607*(1+$G$11)/3,0)*3</f>
        <v>809988</v>
      </c>
      <c r="Q607" s="442">
        <v>19680</v>
      </c>
      <c r="R607" s="392">
        <f t="shared" si="220"/>
        <v>1.4994925750264176E-2</v>
      </c>
      <c r="S607" s="142"/>
    </row>
    <row r="608" spans="1:19" s="14" customFormat="1" ht="15.75" thickBot="1" x14ac:dyDescent="0.25">
      <c r="A608" s="510"/>
      <c r="B608" s="731"/>
      <c r="C608" s="512">
        <v>6</v>
      </c>
      <c r="D608" s="346">
        <v>795873</v>
      </c>
      <c r="E608" s="285">
        <v>596904</v>
      </c>
      <c r="F608" s="285">
        <v>497421</v>
      </c>
      <c r="G608" s="285">
        <v>298452</v>
      </c>
      <c r="H608" s="470">
        <f t="shared" si="203"/>
        <v>841818</v>
      </c>
      <c r="I608" s="490">
        <f t="shared" si="204"/>
        <v>631365</v>
      </c>
      <c r="J608" s="492">
        <f t="shared" si="212"/>
        <v>526137</v>
      </c>
      <c r="K608" s="490">
        <f t="shared" si="213"/>
        <v>315681</v>
      </c>
      <c r="L608" s="326">
        <f t="shared" si="215"/>
        <v>5.7729059787177101E-2</v>
      </c>
      <c r="M608" s="326">
        <f t="shared" si="216"/>
        <v>5.773290177314945E-2</v>
      </c>
      <c r="N608" s="326">
        <f t="shared" si="217"/>
        <v>5.772977015445669E-2</v>
      </c>
      <c r="O608" s="326">
        <f t="shared" si="218"/>
        <v>5.772787583933095E-2</v>
      </c>
      <c r="P608" s="450">
        <f t="shared" si="221"/>
        <v>822138</v>
      </c>
      <c r="Q608" s="442">
        <v>19680</v>
      </c>
      <c r="R608" s="392">
        <f t="shared" si="220"/>
        <v>1.4997857448935781E-2</v>
      </c>
      <c r="S608" s="142"/>
    </row>
    <row r="609" spans="1:19" s="14" customFormat="1" ht="15.75" thickBot="1" x14ac:dyDescent="0.25">
      <c r="A609" s="510"/>
      <c r="B609" s="731"/>
      <c r="C609" s="512">
        <v>7</v>
      </c>
      <c r="D609" s="346">
        <v>807807</v>
      </c>
      <c r="E609" s="285">
        <v>605856</v>
      </c>
      <c r="F609" s="285">
        <v>504879</v>
      </c>
      <c r="G609" s="285">
        <v>302928</v>
      </c>
      <c r="H609" s="470">
        <f t="shared" ref="H609:H659" si="222">P609+Q609</f>
        <v>854145</v>
      </c>
      <c r="I609" s="490">
        <f t="shared" ref="I609:I659" si="223">(ROUND((+H609/8*6)/3,0))*3</f>
        <v>640608</v>
      </c>
      <c r="J609" s="492">
        <f t="shared" si="212"/>
        <v>533841</v>
      </c>
      <c r="K609" s="490">
        <f t="shared" si="213"/>
        <v>320304</v>
      </c>
      <c r="L609" s="326">
        <f t="shared" ref="L609:L640" si="224">(H609-D609)/D609</f>
        <v>5.7362711637804577E-2</v>
      </c>
      <c r="M609" s="326">
        <f t="shared" ref="M609:M640" si="225">(I609-E609)/E609</f>
        <v>5.7360164791633653E-2</v>
      </c>
      <c r="N609" s="326">
        <f t="shared" ref="N609:N640" si="226">(J609-F609)/F609</f>
        <v>5.7364239748533809E-2</v>
      </c>
      <c r="O609" s="326">
        <f t="shared" ref="O609:O640" si="227">(K609-G609)/G609</f>
        <v>5.7360164791633653E-2</v>
      </c>
      <c r="P609" s="450">
        <f t="shared" si="221"/>
        <v>834465</v>
      </c>
      <c r="Q609" s="442">
        <v>19680</v>
      </c>
      <c r="R609" s="392">
        <f t="shared" si="220"/>
        <v>1.4997386514414401E-2</v>
      </c>
      <c r="S609" s="142"/>
    </row>
    <row r="610" spans="1:19" s="14" customFormat="1" ht="15.75" thickBot="1" x14ac:dyDescent="0.25">
      <c r="A610" s="510"/>
      <c r="B610" s="732"/>
      <c r="C610" s="513">
        <v>8</v>
      </c>
      <c r="D610" s="346">
        <v>819921</v>
      </c>
      <c r="E610" s="285">
        <v>614940</v>
      </c>
      <c r="F610" s="285">
        <v>512451</v>
      </c>
      <c r="G610" s="285">
        <v>307470</v>
      </c>
      <c r="H610" s="470">
        <f t="shared" si="222"/>
        <v>866658</v>
      </c>
      <c r="I610" s="490">
        <f t="shared" si="223"/>
        <v>649995</v>
      </c>
      <c r="J610" s="492">
        <f t="shared" ref="J610:J659" si="228">(ROUND((+H610/8*5)/3,0))*3</f>
        <v>541662</v>
      </c>
      <c r="K610" s="490">
        <f t="shared" ref="K610:K659" si="229">(ROUND((+H610/8*3)/3,0))*3</f>
        <v>324996</v>
      </c>
      <c r="L610" s="326">
        <f t="shared" si="224"/>
        <v>5.7001833103433139E-2</v>
      </c>
      <c r="M610" s="326">
        <f t="shared" si="225"/>
        <v>5.7005561518196898E-2</v>
      </c>
      <c r="N610" s="326">
        <f t="shared" si="226"/>
        <v>5.7002523168068753E-2</v>
      </c>
      <c r="O610" s="326">
        <f t="shared" si="227"/>
        <v>5.7000682993462774E-2</v>
      </c>
      <c r="P610" s="450">
        <f t="shared" si="221"/>
        <v>846978</v>
      </c>
      <c r="Q610" s="442">
        <v>19680</v>
      </c>
      <c r="R610" s="392">
        <f t="shared" si="220"/>
        <v>1.4993661860243979E-2</v>
      </c>
      <c r="S610" s="142"/>
    </row>
    <row r="611" spans="1:19" s="14" customFormat="1" ht="15.75" thickBot="1" x14ac:dyDescent="0.25">
      <c r="A611" s="510">
        <v>41</v>
      </c>
      <c r="B611" s="730" t="s">
        <v>323</v>
      </c>
      <c r="C611" s="511">
        <v>1</v>
      </c>
      <c r="D611" s="346">
        <v>870231</v>
      </c>
      <c r="E611" s="285">
        <v>652674</v>
      </c>
      <c r="F611" s="285">
        <v>543894</v>
      </c>
      <c r="G611" s="285">
        <v>326337</v>
      </c>
      <c r="H611" s="470">
        <f t="shared" si="222"/>
        <v>918630</v>
      </c>
      <c r="I611" s="490">
        <f t="shared" si="223"/>
        <v>688974</v>
      </c>
      <c r="J611" s="492">
        <f t="shared" si="228"/>
        <v>574143</v>
      </c>
      <c r="K611" s="490">
        <f t="shared" si="229"/>
        <v>344487</v>
      </c>
      <c r="L611" s="326">
        <f t="shared" si="224"/>
        <v>5.5616267404861468E-2</v>
      </c>
      <c r="M611" s="326">
        <f t="shared" si="225"/>
        <v>5.5617352614015569E-2</v>
      </c>
      <c r="N611" s="326">
        <f t="shared" si="226"/>
        <v>5.5615616278171846E-2</v>
      </c>
      <c r="O611" s="326">
        <f t="shared" si="227"/>
        <v>5.5617352614015569E-2</v>
      </c>
      <c r="P611" s="450">
        <f t="shared" si="221"/>
        <v>898950</v>
      </c>
      <c r="Q611" s="442">
        <v>19680</v>
      </c>
      <c r="R611" s="392">
        <f t="shared" si="220"/>
        <v>6.136208410576649E-2</v>
      </c>
      <c r="S611" s="142"/>
    </row>
    <row r="612" spans="1:19" s="14" customFormat="1" ht="15.75" thickBot="1" x14ac:dyDescent="0.25">
      <c r="A612" s="510"/>
      <c r="B612" s="731"/>
      <c r="C612" s="512">
        <v>2</v>
      </c>
      <c r="D612" s="346">
        <v>883290</v>
      </c>
      <c r="E612" s="285">
        <v>662469</v>
      </c>
      <c r="F612" s="285">
        <v>552057</v>
      </c>
      <c r="G612" s="285">
        <v>331233</v>
      </c>
      <c r="H612" s="470">
        <f t="shared" si="222"/>
        <v>932118</v>
      </c>
      <c r="I612" s="490">
        <f t="shared" si="223"/>
        <v>699090</v>
      </c>
      <c r="J612" s="492">
        <f t="shared" si="228"/>
        <v>582573</v>
      </c>
      <c r="K612" s="490">
        <f t="shared" si="229"/>
        <v>349545</v>
      </c>
      <c r="L612" s="326">
        <f t="shared" si="224"/>
        <v>5.5279692966070035E-2</v>
      </c>
      <c r="M612" s="326">
        <f t="shared" si="225"/>
        <v>5.5279567798644166E-2</v>
      </c>
      <c r="N612" s="326">
        <f t="shared" si="226"/>
        <v>5.5276900754813361E-2</v>
      </c>
      <c r="O612" s="326">
        <f t="shared" si="227"/>
        <v>5.5284346668357319E-2</v>
      </c>
      <c r="P612" s="450">
        <f t="shared" si="221"/>
        <v>912438</v>
      </c>
      <c r="Q612" s="442">
        <v>19680</v>
      </c>
      <c r="R612" s="392">
        <f t="shared" si="220"/>
        <v>1.5002895779516301E-2</v>
      </c>
      <c r="S612" s="142"/>
    </row>
    <row r="613" spans="1:19" s="14" customFormat="1" ht="15.75" thickBot="1" x14ac:dyDescent="0.25">
      <c r="A613" s="510"/>
      <c r="B613" s="731"/>
      <c r="C613" s="512">
        <v>3</v>
      </c>
      <c r="D613" s="367">
        <v>896535</v>
      </c>
      <c r="E613" s="368">
        <v>672402</v>
      </c>
      <c r="F613" s="368">
        <v>560334</v>
      </c>
      <c r="G613" s="368">
        <v>336201</v>
      </c>
      <c r="H613" s="470">
        <f t="shared" si="222"/>
        <v>946461</v>
      </c>
      <c r="I613" s="490">
        <f t="shared" si="223"/>
        <v>709845</v>
      </c>
      <c r="J613" s="492">
        <f t="shared" si="228"/>
        <v>591537</v>
      </c>
      <c r="K613" s="490">
        <f t="shared" si="229"/>
        <v>354924</v>
      </c>
      <c r="L613" s="326">
        <f t="shared" si="224"/>
        <v>5.5687731098060869E-2</v>
      </c>
      <c r="M613" s="326">
        <f t="shared" si="225"/>
        <v>5.568543817537723E-2</v>
      </c>
      <c r="N613" s="326">
        <f t="shared" si="226"/>
        <v>5.5686429879321979E-2</v>
      </c>
      <c r="O613" s="326">
        <f t="shared" si="227"/>
        <v>5.568989979208866E-2</v>
      </c>
      <c r="P613" s="450">
        <f t="shared" si="221"/>
        <v>926121</v>
      </c>
      <c r="Q613" s="442">
        <v>20340</v>
      </c>
      <c r="R613" s="392">
        <f t="shared" si="220"/>
        <v>1.4998505583682764E-2</v>
      </c>
      <c r="S613" s="142"/>
    </row>
    <row r="614" spans="1:19" s="14" customFormat="1" ht="15.75" thickBot="1" x14ac:dyDescent="0.25">
      <c r="A614" s="510"/>
      <c r="B614" s="731"/>
      <c r="C614" s="512">
        <v>4</v>
      </c>
      <c r="D614" s="346">
        <v>909987</v>
      </c>
      <c r="E614" s="285">
        <v>682491</v>
      </c>
      <c r="F614" s="285">
        <v>568743</v>
      </c>
      <c r="G614" s="285">
        <v>341244</v>
      </c>
      <c r="H614" s="470">
        <f t="shared" si="222"/>
        <v>960357</v>
      </c>
      <c r="I614" s="490">
        <f t="shared" si="223"/>
        <v>720267</v>
      </c>
      <c r="J614" s="492">
        <f t="shared" si="228"/>
        <v>600222</v>
      </c>
      <c r="K614" s="490">
        <f t="shared" si="229"/>
        <v>360135</v>
      </c>
      <c r="L614" s="326">
        <f t="shared" si="224"/>
        <v>5.5352439100778361E-2</v>
      </c>
      <c r="M614" s="326">
        <f t="shared" si="225"/>
        <v>5.5350180441939893E-2</v>
      </c>
      <c r="N614" s="326">
        <f t="shared" si="226"/>
        <v>5.5348373518443301E-2</v>
      </c>
      <c r="O614" s="326">
        <f t="shared" si="227"/>
        <v>5.5359215107078807E-2</v>
      </c>
      <c r="P614" s="450">
        <f t="shared" si="221"/>
        <v>940017</v>
      </c>
      <c r="Q614" s="442">
        <v>20340</v>
      </c>
      <c r="R614" s="392">
        <f t="shared" si="220"/>
        <v>1.4999955383832919E-2</v>
      </c>
      <c r="S614" s="142"/>
    </row>
    <row r="615" spans="1:19" s="14" customFormat="1" ht="15.75" thickBot="1" x14ac:dyDescent="0.25">
      <c r="A615" s="510"/>
      <c r="B615" s="731"/>
      <c r="C615" s="512">
        <v>5</v>
      </c>
      <c r="D615" s="346">
        <v>923640</v>
      </c>
      <c r="E615" s="285">
        <v>692730</v>
      </c>
      <c r="F615" s="285">
        <v>577275</v>
      </c>
      <c r="G615" s="285">
        <v>346365</v>
      </c>
      <c r="H615" s="470">
        <f t="shared" si="222"/>
        <v>974460</v>
      </c>
      <c r="I615" s="490">
        <f t="shared" si="223"/>
        <v>730845</v>
      </c>
      <c r="J615" s="492">
        <f t="shared" si="228"/>
        <v>609039</v>
      </c>
      <c r="K615" s="490">
        <f t="shared" si="229"/>
        <v>365424</v>
      </c>
      <c r="L615" s="326">
        <f t="shared" si="224"/>
        <v>5.5021436923476677E-2</v>
      </c>
      <c r="M615" s="326">
        <f t="shared" si="225"/>
        <v>5.5021436923476677E-2</v>
      </c>
      <c r="N615" s="326">
        <f t="shared" si="226"/>
        <v>5.502403533844355E-2</v>
      </c>
      <c r="O615" s="326">
        <f t="shared" si="227"/>
        <v>5.5025767615088129E-2</v>
      </c>
      <c r="P615" s="450">
        <f t="shared" si="221"/>
        <v>954120</v>
      </c>
      <c r="Q615" s="442">
        <v>20340</v>
      </c>
      <c r="R615" s="392">
        <f t="shared" si="220"/>
        <v>1.5006857263424322E-2</v>
      </c>
      <c r="S615" s="142"/>
    </row>
    <row r="616" spans="1:19" s="14" customFormat="1" ht="15.75" thickBot="1" x14ac:dyDescent="0.25">
      <c r="A616" s="510"/>
      <c r="B616" s="731"/>
      <c r="C616" s="512">
        <v>6</v>
      </c>
      <c r="D616" s="346">
        <v>937500</v>
      </c>
      <c r="E616" s="285">
        <v>703125</v>
      </c>
      <c r="F616" s="285">
        <v>585939</v>
      </c>
      <c r="G616" s="285">
        <v>351564</v>
      </c>
      <c r="H616" s="470">
        <f t="shared" si="222"/>
        <v>988779</v>
      </c>
      <c r="I616" s="490">
        <f t="shared" si="223"/>
        <v>741585</v>
      </c>
      <c r="J616" s="492">
        <f t="shared" si="228"/>
        <v>617988</v>
      </c>
      <c r="K616" s="490">
        <f t="shared" si="229"/>
        <v>370791</v>
      </c>
      <c r="L616" s="326">
        <f t="shared" si="224"/>
        <v>5.4697599999999999E-2</v>
      </c>
      <c r="M616" s="326">
        <f t="shared" si="225"/>
        <v>5.4698666666666666E-2</v>
      </c>
      <c r="N616" s="326">
        <f t="shared" si="226"/>
        <v>5.4696819976140863E-2</v>
      </c>
      <c r="O616" s="326">
        <f t="shared" si="227"/>
        <v>5.4689899989760045E-2</v>
      </c>
      <c r="P616" s="450">
        <f t="shared" si="221"/>
        <v>968439</v>
      </c>
      <c r="Q616" s="442">
        <v>20340</v>
      </c>
      <c r="R616" s="392">
        <f t="shared" si="220"/>
        <v>1.501017712528685E-2</v>
      </c>
      <c r="S616" s="142"/>
    </row>
    <row r="617" spans="1:19" s="14" customFormat="1" ht="15.75" thickBot="1" x14ac:dyDescent="0.25">
      <c r="A617" s="510"/>
      <c r="B617" s="731"/>
      <c r="C617" s="512">
        <v>7</v>
      </c>
      <c r="D617" s="346">
        <v>951558</v>
      </c>
      <c r="E617" s="285">
        <v>713670</v>
      </c>
      <c r="F617" s="285">
        <v>594723</v>
      </c>
      <c r="G617" s="285">
        <v>356835</v>
      </c>
      <c r="H617" s="470">
        <f t="shared" si="222"/>
        <v>1003299</v>
      </c>
      <c r="I617" s="490">
        <f t="shared" si="223"/>
        <v>752475</v>
      </c>
      <c r="J617" s="492">
        <f t="shared" si="228"/>
        <v>627063</v>
      </c>
      <c r="K617" s="490">
        <f t="shared" si="229"/>
        <v>376236</v>
      </c>
      <c r="L617" s="326">
        <f t="shared" si="224"/>
        <v>5.4375035468148029E-2</v>
      </c>
      <c r="M617" s="326">
        <f t="shared" si="225"/>
        <v>5.4373870276178064E-2</v>
      </c>
      <c r="N617" s="326">
        <f t="shared" si="226"/>
        <v>5.4378256768276997E-2</v>
      </c>
      <c r="O617" s="326">
        <f t="shared" si="227"/>
        <v>5.4369666652654587E-2</v>
      </c>
      <c r="P617" s="450">
        <f t="shared" si="221"/>
        <v>982959</v>
      </c>
      <c r="Q617" s="442">
        <v>20340</v>
      </c>
      <c r="R617" s="392">
        <f t="shared" si="220"/>
        <v>1.4993002696521929E-2</v>
      </c>
      <c r="S617" s="142"/>
    </row>
    <row r="618" spans="1:19" s="14" customFormat="1" ht="15.75" thickBot="1" x14ac:dyDescent="0.25">
      <c r="A618" s="510"/>
      <c r="B618" s="732"/>
      <c r="C618" s="513">
        <v>8</v>
      </c>
      <c r="D618" s="346">
        <v>965835</v>
      </c>
      <c r="E618" s="285">
        <v>724377</v>
      </c>
      <c r="F618" s="285">
        <v>603648</v>
      </c>
      <c r="G618" s="285">
        <v>362187</v>
      </c>
      <c r="H618" s="470">
        <f t="shared" si="222"/>
        <v>1018047</v>
      </c>
      <c r="I618" s="490">
        <f t="shared" si="223"/>
        <v>763536</v>
      </c>
      <c r="J618" s="492">
        <f t="shared" si="228"/>
        <v>636279</v>
      </c>
      <c r="K618" s="490">
        <f t="shared" si="229"/>
        <v>381768</v>
      </c>
      <c r="L618" s="326">
        <f t="shared" si="224"/>
        <v>5.4058923107984283E-2</v>
      </c>
      <c r="M618" s="326">
        <f t="shared" si="225"/>
        <v>5.4058867136863815E-2</v>
      </c>
      <c r="N618" s="326">
        <f t="shared" si="226"/>
        <v>5.4056337468193383E-2</v>
      </c>
      <c r="O618" s="326">
        <f t="shared" si="227"/>
        <v>5.4063232529052672E-2</v>
      </c>
      <c r="P618" s="450">
        <f t="shared" si="221"/>
        <v>997707</v>
      </c>
      <c r="Q618" s="442">
        <v>20340</v>
      </c>
      <c r="R618" s="392">
        <f t="shared" si="220"/>
        <v>1.499852873176688E-2</v>
      </c>
      <c r="S618" s="142"/>
    </row>
    <row r="619" spans="1:19" s="14" customFormat="1" ht="15.75" thickBot="1" x14ac:dyDescent="0.25">
      <c r="A619" s="510">
        <v>42</v>
      </c>
      <c r="B619" s="730" t="s">
        <v>324</v>
      </c>
      <c r="C619" s="511">
        <v>1</v>
      </c>
      <c r="D619" s="346">
        <v>1009944</v>
      </c>
      <c r="E619" s="285">
        <v>757458</v>
      </c>
      <c r="F619" s="285">
        <v>631215</v>
      </c>
      <c r="G619" s="285">
        <v>378729</v>
      </c>
      <c r="H619" s="470">
        <f t="shared" si="222"/>
        <v>1063611</v>
      </c>
      <c r="I619" s="490">
        <f t="shared" si="223"/>
        <v>797709</v>
      </c>
      <c r="J619" s="492">
        <f t="shared" si="228"/>
        <v>664758</v>
      </c>
      <c r="K619" s="490">
        <f t="shared" si="229"/>
        <v>398853</v>
      </c>
      <c r="L619" s="326">
        <f t="shared" si="224"/>
        <v>5.3138589862408214E-2</v>
      </c>
      <c r="M619" s="326">
        <f t="shared" si="225"/>
        <v>5.3139580016317738E-2</v>
      </c>
      <c r="N619" s="326">
        <f t="shared" si="226"/>
        <v>5.3140372139445356E-2</v>
      </c>
      <c r="O619" s="326">
        <f t="shared" si="227"/>
        <v>5.3135619400679644E-2</v>
      </c>
      <c r="P619" s="450">
        <f t="shared" si="221"/>
        <v>1043271</v>
      </c>
      <c r="Q619" s="442">
        <v>20340</v>
      </c>
      <c r="R619" s="392">
        <f t="shared" si="220"/>
        <v>4.567253932360904E-2</v>
      </c>
      <c r="S619" s="142"/>
    </row>
    <row r="620" spans="1:19" s="14" customFormat="1" ht="15.75" thickBot="1" x14ac:dyDescent="0.25">
      <c r="A620" s="510"/>
      <c r="B620" s="731"/>
      <c r="C620" s="512">
        <v>2</v>
      </c>
      <c r="D620" s="346">
        <v>1025091</v>
      </c>
      <c r="E620" s="285">
        <v>768819</v>
      </c>
      <c r="F620" s="285">
        <v>640683</v>
      </c>
      <c r="G620" s="285">
        <v>384408</v>
      </c>
      <c r="H620" s="470">
        <f t="shared" si="222"/>
        <v>1079259</v>
      </c>
      <c r="I620" s="490">
        <f t="shared" si="223"/>
        <v>809445</v>
      </c>
      <c r="J620" s="492">
        <f t="shared" si="228"/>
        <v>674538</v>
      </c>
      <c r="K620" s="490">
        <f t="shared" si="229"/>
        <v>404721</v>
      </c>
      <c r="L620" s="326">
        <f t="shared" si="224"/>
        <v>5.2842137917511717E-2</v>
      </c>
      <c r="M620" s="326">
        <f t="shared" si="225"/>
        <v>5.2842086368833238E-2</v>
      </c>
      <c r="N620" s="326">
        <f t="shared" si="226"/>
        <v>5.2842045129962871E-2</v>
      </c>
      <c r="O620" s="326">
        <f t="shared" si="227"/>
        <v>5.2842292564150593E-2</v>
      </c>
      <c r="P620" s="450">
        <f t="shared" si="221"/>
        <v>1058919</v>
      </c>
      <c r="Q620" s="442">
        <v>20340</v>
      </c>
      <c r="R620" s="392">
        <f t="shared" si="220"/>
        <v>1.4994890805826833E-2</v>
      </c>
      <c r="S620" s="142"/>
    </row>
    <row r="621" spans="1:19" s="14" customFormat="1" ht="15.75" thickBot="1" x14ac:dyDescent="0.25">
      <c r="A621" s="510"/>
      <c r="B621" s="731"/>
      <c r="C621" s="512">
        <v>3</v>
      </c>
      <c r="D621" s="346">
        <v>1040472</v>
      </c>
      <c r="E621" s="285">
        <v>780354</v>
      </c>
      <c r="F621" s="285">
        <v>650295</v>
      </c>
      <c r="G621" s="285">
        <v>390177</v>
      </c>
      <c r="H621" s="470">
        <f t="shared" si="222"/>
        <v>1095147</v>
      </c>
      <c r="I621" s="490">
        <f t="shared" si="223"/>
        <v>821361</v>
      </c>
      <c r="J621" s="492">
        <f t="shared" si="228"/>
        <v>684468</v>
      </c>
      <c r="K621" s="490">
        <f t="shared" si="229"/>
        <v>410679</v>
      </c>
      <c r="L621" s="326">
        <f t="shared" si="224"/>
        <v>5.2548266555947687E-2</v>
      </c>
      <c r="M621" s="326">
        <f t="shared" si="225"/>
        <v>5.2549227658216659E-2</v>
      </c>
      <c r="N621" s="326">
        <f t="shared" si="226"/>
        <v>5.2549996540031833E-2</v>
      </c>
      <c r="O621" s="326">
        <f t="shared" si="227"/>
        <v>5.2545383249140772E-2</v>
      </c>
      <c r="P621" s="450">
        <f t="shared" si="221"/>
        <v>1074807</v>
      </c>
      <c r="Q621" s="442">
        <v>20340</v>
      </c>
      <c r="R621" s="392">
        <f t="shared" si="220"/>
        <v>1.5007492039707859E-2</v>
      </c>
      <c r="S621" s="142"/>
    </row>
    <row r="622" spans="1:19" s="14" customFormat="1" ht="15.75" thickBot="1" x14ac:dyDescent="0.25">
      <c r="A622" s="510"/>
      <c r="B622" s="731"/>
      <c r="C622" s="512">
        <v>4</v>
      </c>
      <c r="D622" s="346">
        <v>1056069</v>
      </c>
      <c r="E622" s="285">
        <v>792051</v>
      </c>
      <c r="F622" s="285">
        <v>660042</v>
      </c>
      <c r="G622" s="285">
        <v>396027</v>
      </c>
      <c r="H622" s="470">
        <f t="shared" si="222"/>
        <v>1111260</v>
      </c>
      <c r="I622" s="490">
        <f t="shared" si="223"/>
        <v>833445</v>
      </c>
      <c r="J622" s="492">
        <f t="shared" si="228"/>
        <v>694539</v>
      </c>
      <c r="K622" s="490">
        <f t="shared" si="229"/>
        <v>416724</v>
      </c>
      <c r="L622" s="326">
        <f t="shared" si="224"/>
        <v>5.2260789777940644E-2</v>
      </c>
      <c r="M622" s="326">
        <f t="shared" si="225"/>
        <v>5.2261786172860078E-2</v>
      </c>
      <c r="N622" s="326">
        <f t="shared" si="226"/>
        <v>5.2264855872808096E-2</v>
      </c>
      <c r="O622" s="326">
        <f t="shared" si="227"/>
        <v>5.2261588225045265E-2</v>
      </c>
      <c r="P622" s="450">
        <f t="shared" si="221"/>
        <v>1090920</v>
      </c>
      <c r="Q622" s="442">
        <v>20340</v>
      </c>
      <c r="R622" s="392">
        <f t="shared" si="220"/>
        <v>1.4993195395935688E-2</v>
      </c>
      <c r="S622" s="142"/>
    </row>
    <row r="623" spans="1:19" s="14" customFormat="1" ht="15.75" thickBot="1" x14ac:dyDescent="0.25">
      <c r="A623" s="510"/>
      <c r="B623" s="731"/>
      <c r="C623" s="512">
        <v>5</v>
      </c>
      <c r="D623" s="346">
        <v>1071918</v>
      </c>
      <c r="E623" s="285">
        <v>803940</v>
      </c>
      <c r="F623" s="285">
        <v>669948</v>
      </c>
      <c r="G623" s="285">
        <v>401970</v>
      </c>
      <c r="H623" s="470">
        <f t="shared" si="222"/>
        <v>1127631</v>
      </c>
      <c r="I623" s="490">
        <f t="shared" si="223"/>
        <v>845724</v>
      </c>
      <c r="J623" s="492">
        <f t="shared" si="228"/>
        <v>704769</v>
      </c>
      <c r="K623" s="490">
        <f t="shared" si="229"/>
        <v>422862</v>
      </c>
      <c r="L623" s="326">
        <f t="shared" si="224"/>
        <v>5.1975057793599885E-2</v>
      </c>
      <c r="M623" s="326">
        <f t="shared" si="225"/>
        <v>5.1974027912530786E-2</v>
      </c>
      <c r="N623" s="326">
        <f t="shared" si="226"/>
        <v>5.1975675724086047E-2</v>
      </c>
      <c r="O623" s="326">
        <f t="shared" si="227"/>
        <v>5.1974027912530786E-2</v>
      </c>
      <c r="P623" s="450">
        <f t="shared" si="221"/>
        <v>1107291</v>
      </c>
      <c r="Q623" s="442">
        <v>20340</v>
      </c>
      <c r="R623" s="392">
        <f t="shared" si="220"/>
        <v>1.5006552583535893E-2</v>
      </c>
      <c r="S623" s="142"/>
    </row>
    <row r="624" spans="1:19" s="14" customFormat="1" ht="15.75" thickBot="1" x14ac:dyDescent="0.25">
      <c r="A624" s="510"/>
      <c r="B624" s="731"/>
      <c r="C624" s="512">
        <v>6</v>
      </c>
      <c r="D624" s="346">
        <v>1087986</v>
      </c>
      <c r="E624" s="285">
        <v>815991</v>
      </c>
      <c r="F624" s="285">
        <v>679992</v>
      </c>
      <c r="G624" s="285">
        <v>407994</v>
      </c>
      <c r="H624" s="470">
        <f t="shared" si="222"/>
        <v>1144230</v>
      </c>
      <c r="I624" s="490">
        <f t="shared" si="223"/>
        <v>858174</v>
      </c>
      <c r="J624" s="492">
        <f t="shared" si="228"/>
        <v>715143</v>
      </c>
      <c r="K624" s="490">
        <f t="shared" si="229"/>
        <v>429087</v>
      </c>
      <c r="L624" s="326">
        <f t="shared" si="224"/>
        <v>5.1695518140858432E-2</v>
      </c>
      <c r="M624" s="326">
        <f t="shared" si="225"/>
        <v>5.1695423111284312E-2</v>
      </c>
      <c r="N624" s="326">
        <f t="shared" si="226"/>
        <v>5.1693255214767232E-2</v>
      </c>
      <c r="O624" s="326">
        <f t="shared" si="227"/>
        <v>5.1699289695436697E-2</v>
      </c>
      <c r="P624" s="450">
        <f t="shared" si="221"/>
        <v>1123890</v>
      </c>
      <c r="Q624" s="442">
        <v>20340</v>
      </c>
      <c r="R624" s="392">
        <f t="shared" si="220"/>
        <v>1.4986192999477677E-2</v>
      </c>
      <c r="S624" s="142"/>
    </row>
    <row r="625" spans="1:19" s="14" customFormat="1" ht="15.75" thickBot="1" x14ac:dyDescent="0.25">
      <c r="A625" s="510"/>
      <c r="B625" s="731"/>
      <c r="C625" s="512">
        <v>7</v>
      </c>
      <c r="D625" s="346">
        <v>1104312</v>
      </c>
      <c r="E625" s="285">
        <v>828234</v>
      </c>
      <c r="F625" s="285">
        <v>690195</v>
      </c>
      <c r="G625" s="285">
        <v>414117</v>
      </c>
      <c r="H625" s="470">
        <f t="shared" si="222"/>
        <v>1161093</v>
      </c>
      <c r="I625" s="490">
        <f t="shared" si="223"/>
        <v>870819</v>
      </c>
      <c r="J625" s="492">
        <f t="shared" si="228"/>
        <v>725682</v>
      </c>
      <c r="K625" s="490">
        <f t="shared" si="229"/>
        <v>435411</v>
      </c>
      <c r="L625" s="326">
        <f t="shared" si="224"/>
        <v>5.1417534175124423E-2</v>
      </c>
      <c r="M625" s="326">
        <f t="shared" si="225"/>
        <v>5.1416628633936784E-2</v>
      </c>
      <c r="N625" s="326">
        <f t="shared" si="226"/>
        <v>5.1415904200986677E-2</v>
      </c>
      <c r="O625" s="326">
        <f t="shared" si="227"/>
        <v>5.1420250798687325E-2</v>
      </c>
      <c r="P625" s="450">
        <f t="shared" si="221"/>
        <v>1140753</v>
      </c>
      <c r="Q625" s="442">
        <v>20340</v>
      </c>
      <c r="R625" s="392">
        <f t="shared" si="220"/>
        <v>1.5007573640788863E-2</v>
      </c>
      <c r="S625" s="142"/>
    </row>
    <row r="626" spans="1:19" s="14" customFormat="1" ht="15.75" thickBot="1" x14ac:dyDescent="0.25">
      <c r="A626" s="510"/>
      <c r="B626" s="731"/>
      <c r="C626" s="512">
        <v>8</v>
      </c>
      <c r="D626" s="346">
        <v>1120878</v>
      </c>
      <c r="E626" s="285">
        <v>840660</v>
      </c>
      <c r="F626" s="285">
        <v>700548</v>
      </c>
      <c r="G626" s="285">
        <v>420330</v>
      </c>
      <c r="H626" s="470">
        <f t="shared" si="222"/>
        <v>1178208</v>
      </c>
      <c r="I626" s="490">
        <f t="shared" si="223"/>
        <v>883656</v>
      </c>
      <c r="J626" s="492">
        <f t="shared" si="228"/>
        <v>736380</v>
      </c>
      <c r="K626" s="490">
        <f t="shared" si="229"/>
        <v>441828</v>
      </c>
      <c r="L626" s="326">
        <f t="shared" si="224"/>
        <v>5.114740408858056E-2</v>
      </c>
      <c r="M626" s="326">
        <f t="shared" si="225"/>
        <v>5.1145528513310973E-2</v>
      </c>
      <c r="N626" s="326">
        <f t="shared" si="226"/>
        <v>5.1148529436955067E-2</v>
      </c>
      <c r="O626" s="326">
        <f t="shared" si="227"/>
        <v>5.1145528513310973E-2</v>
      </c>
      <c r="P626" s="450">
        <f t="shared" si="221"/>
        <v>1157868</v>
      </c>
      <c r="Q626" s="442">
        <v>20340</v>
      </c>
      <c r="R626" s="392">
        <f t="shared" si="220"/>
        <v>1.5003006396743013E-2</v>
      </c>
      <c r="S626" s="142"/>
    </row>
    <row r="627" spans="1:19" s="14" customFormat="1" ht="15.75" thickBot="1" x14ac:dyDescent="0.25">
      <c r="A627" s="510"/>
      <c r="B627" s="731"/>
      <c r="C627" s="512">
        <v>9</v>
      </c>
      <c r="D627" s="346">
        <v>1137693</v>
      </c>
      <c r="E627" s="285">
        <v>853269</v>
      </c>
      <c r="F627" s="285">
        <v>711057</v>
      </c>
      <c r="G627" s="285">
        <v>426636</v>
      </c>
      <c r="H627" s="470">
        <f t="shared" si="222"/>
        <v>1195578</v>
      </c>
      <c r="I627" s="490">
        <f t="shared" si="223"/>
        <v>896685</v>
      </c>
      <c r="J627" s="492">
        <f t="shared" si="228"/>
        <v>747237</v>
      </c>
      <c r="K627" s="490">
        <f t="shared" si="229"/>
        <v>448341</v>
      </c>
      <c r="L627" s="326">
        <f t="shared" si="224"/>
        <v>5.0879279383805646E-2</v>
      </c>
      <c r="M627" s="326">
        <f t="shared" si="225"/>
        <v>5.0881961022842738E-2</v>
      </c>
      <c r="N627" s="326">
        <f t="shared" si="226"/>
        <v>5.0881996801944149E-2</v>
      </c>
      <c r="O627" s="326">
        <f t="shared" si="227"/>
        <v>5.0874750372683034E-2</v>
      </c>
      <c r="P627" s="450">
        <f t="shared" si="221"/>
        <v>1175238</v>
      </c>
      <c r="Q627" s="442">
        <v>20340</v>
      </c>
      <c r="R627" s="392">
        <f t="shared" si="220"/>
        <v>1.5002498037256506E-2</v>
      </c>
      <c r="S627" s="142"/>
    </row>
    <row r="628" spans="1:19" s="14" customFormat="1" ht="15.75" thickBot="1" x14ac:dyDescent="0.25">
      <c r="A628" s="510"/>
      <c r="B628" s="731"/>
      <c r="C628" s="512">
        <v>10</v>
      </c>
      <c r="D628" s="346">
        <v>1154751</v>
      </c>
      <c r="E628" s="285">
        <v>866064</v>
      </c>
      <c r="F628" s="285">
        <v>721719</v>
      </c>
      <c r="G628" s="285">
        <v>433032</v>
      </c>
      <c r="H628" s="470">
        <f t="shared" si="222"/>
        <v>1213197</v>
      </c>
      <c r="I628" s="490">
        <f t="shared" si="223"/>
        <v>909897</v>
      </c>
      <c r="J628" s="492">
        <f t="shared" si="228"/>
        <v>758247</v>
      </c>
      <c r="K628" s="490">
        <f t="shared" si="229"/>
        <v>454950</v>
      </c>
      <c r="L628" s="326">
        <f t="shared" si="224"/>
        <v>5.0613508886331336E-2</v>
      </c>
      <c r="M628" s="326">
        <f t="shared" si="225"/>
        <v>5.0611733082081695E-2</v>
      </c>
      <c r="N628" s="326">
        <f t="shared" si="226"/>
        <v>5.06124959991354E-2</v>
      </c>
      <c r="O628" s="326">
        <f t="shared" si="227"/>
        <v>5.0615197029318847E-2</v>
      </c>
      <c r="P628" s="450">
        <f t="shared" si="221"/>
        <v>1192857</v>
      </c>
      <c r="Q628" s="442">
        <v>20340</v>
      </c>
      <c r="R628" s="392">
        <f t="shared" si="220"/>
        <v>1.4991702528619255E-2</v>
      </c>
      <c r="S628" s="142"/>
    </row>
    <row r="629" spans="1:19" s="14" customFormat="1" ht="15.75" thickBot="1" x14ac:dyDescent="0.25">
      <c r="A629" s="510"/>
      <c r="B629" s="731"/>
      <c r="C629" s="512">
        <v>11</v>
      </c>
      <c r="D629" s="346">
        <v>1172076</v>
      </c>
      <c r="E629" s="285">
        <v>879057</v>
      </c>
      <c r="F629" s="285">
        <v>732549</v>
      </c>
      <c r="G629" s="285">
        <v>439530</v>
      </c>
      <c r="H629" s="470">
        <f t="shared" si="222"/>
        <v>1231095</v>
      </c>
      <c r="I629" s="490">
        <f t="shared" si="223"/>
        <v>923322</v>
      </c>
      <c r="J629" s="492">
        <f t="shared" si="228"/>
        <v>769434</v>
      </c>
      <c r="K629" s="490">
        <f t="shared" si="229"/>
        <v>461661</v>
      </c>
      <c r="L629" s="326">
        <f t="shared" si="224"/>
        <v>5.0354243240199444E-2</v>
      </c>
      <c r="M629" s="326">
        <f t="shared" si="225"/>
        <v>5.0355096427194143E-2</v>
      </c>
      <c r="N629" s="326">
        <f t="shared" si="226"/>
        <v>5.0351580576862433E-2</v>
      </c>
      <c r="O629" s="326">
        <f t="shared" si="227"/>
        <v>5.0351511842195072E-2</v>
      </c>
      <c r="P629" s="450">
        <f t="shared" si="221"/>
        <v>1210755</v>
      </c>
      <c r="Q629" s="442">
        <v>20340</v>
      </c>
      <c r="R629" s="392">
        <f t="shared" si="220"/>
        <v>1.500581943135848E-2</v>
      </c>
      <c r="S629" s="142"/>
    </row>
    <row r="630" spans="1:19" s="14" customFormat="1" ht="15.75" thickBot="1" x14ac:dyDescent="0.25">
      <c r="A630" s="510"/>
      <c r="B630" s="732"/>
      <c r="C630" s="513">
        <v>12</v>
      </c>
      <c r="D630" s="346">
        <v>1189656</v>
      </c>
      <c r="E630" s="285">
        <v>892242</v>
      </c>
      <c r="F630" s="285">
        <v>743535</v>
      </c>
      <c r="G630" s="285">
        <v>446121</v>
      </c>
      <c r="H630" s="351">
        <f t="shared" si="222"/>
        <v>1249254</v>
      </c>
      <c r="I630" s="491">
        <f t="shared" si="223"/>
        <v>936942</v>
      </c>
      <c r="J630" s="491">
        <f t="shared" si="228"/>
        <v>780783</v>
      </c>
      <c r="K630" s="491">
        <f t="shared" si="229"/>
        <v>468471</v>
      </c>
      <c r="L630" s="326">
        <f t="shared" si="224"/>
        <v>5.0096834715245418E-2</v>
      </c>
      <c r="M630" s="326">
        <f t="shared" si="225"/>
        <v>5.0098515873496202E-2</v>
      </c>
      <c r="N630" s="326">
        <f t="shared" si="226"/>
        <v>5.0095826020294942E-2</v>
      </c>
      <c r="O630" s="326">
        <f t="shared" si="227"/>
        <v>5.0098515873496202E-2</v>
      </c>
      <c r="P630" s="450">
        <f t="shared" si="221"/>
        <v>1228914</v>
      </c>
      <c r="Q630" s="442">
        <v>20340</v>
      </c>
      <c r="R630" s="392">
        <f t="shared" si="220"/>
        <v>1.4995563442768312E-2</v>
      </c>
      <c r="S630" s="142"/>
    </row>
    <row r="631" spans="1:19" s="14" customFormat="1" ht="15.75" thickBot="1" x14ac:dyDescent="0.25">
      <c r="A631" s="510">
        <v>43</v>
      </c>
      <c r="B631" s="730" t="s">
        <v>777</v>
      </c>
      <c r="C631" s="511">
        <v>1</v>
      </c>
      <c r="D631" s="346">
        <v>1071918</v>
      </c>
      <c r="E631" s="285">
        <v>803940</v>
      </c>
      <c r="F631" s="285">
        <v>669948</v>
      </c>
      <c r="G631" s="285">
        <v>401970</v>
      </c>
      <c r="H631" s="470">
        <f t="shared" si="222"/>
        <v>1127631</v>
      </c>
      <c r="I631" s="490">
        <f t="shared" si="223"/>
        <v>845724</v>
      </c>
      <c r="J631" s="492">
        <f t="shared" si="228"/>
        <v>704769</v>
      </c>
      <c r="K631" s="490">
        <f t="shared" si="229"/>
        <v>422862</v>
      </c>
      <c r="L631" s="326">
        <f t="shared" si="224"/>
        <v>5.1975057793599885E-2</v>
      </c>
      <c r="M631" s="326">
        <f t="shared" si="225"/>
        <v>5.1974027912530786E-2</v>
      </c>
      <c r="N631" s="326">
        <f t="shared" si="226"/>
        <v>5.1975675724086047E-2</v>
      </c>
      <c r="O631" s="326">
        <f t="shared" si="227"/>
        <v>5.1974027912530786E-2</v>
      </c>
      <c r="P631" s="450">
        <f t="shared" si="221"/>
        <v>1107291</v>
      </c>
      <c r="Q631" s="442">
        <v>20340</v>
      </c>
      <c r="R631" s="392">
        <f t="shared" si="220"/>
        <v>-9.896642390741528E-2</v>
      </c>
      <c r="S631" s="142"/>
    </row>
    <row r="632" spans="1:19" s="14" customFormat="1" ht="15.75" thickBot="1" x14ac:dyDescent="0.25">
      <c r="A632" s="510"/>
      <c r="B632" s="731"/>
      <c r="C632" s="512">
        <v>2</v>
      </c>
      <c r="D632" s="346">
        <v>1087986</v>
      </c>
      <c r="E632" s="285">
        <v>815991</v>
      </c>
      <c r="F632" s="285">
        <v>679992</v>
      </c>
      <c r="G632" s="285">
        <v>407994</v>
      </c>
      <c r="H632" s="470">
        <f t="shared" si="222"/>
        <v>1144230</v>
      </c>
      <c r="I632" s="490">
        <f t="shared" si="223"/>
        <v>858174</v>
      </c>
      <c r="J632" s="492">
        <f t="shared" si="228"/>
        <v>715143</v>
      </c>
      <c r="K632" s="490">
        <f t="shared" si="229"/>
        <v>429087</v>
      </c>
      <c r="L632" s="326">
        <f t="shared" si="224"/>
        <v>5.1695518140858432E-2</v>
      </c>
      <c r="M632" s="326">
        <f t="shared" si="225"/>
        <v>5.1695423111284312E-2</v>
      </c>
      <c r="N632" s="326">
        <f t="shared" si="226"/>
        <v>5.1693255214767232E-2</v>
      </c>
      <c r="O632" s="326">
        <f t="shared" si="227"/>
        <v>5.1699289695436697E-2</v>
      </c>
      <c r="P632" s="450">
        <f t="shared" si="221"/>
        <v>1123890</v>
      </c>
      <c r="Q632" s="442">
        <v>20340</v>
      </c>
      <c r="R632" s="392">
        <f t="shared" si="220"/>
        <v>1.4986192999477677E-2</v>
      </c>
      <c r="S632" s="142"/>
    </row>
    <row r="633" spans="1:19" s="14" customFormat="1" ht="15.75" thickBot="1" x14ac:dyDescent="0.25">
      <c r="A633" s="510"/>
      <c r="B633" s="731"/>
      <c r="C633" s="512">
        <v>3</v>
      </c>
      <c r="D633" s="346">
        <v>1104312</v>
      </c>
      <c r="E633" s="285">
        <v>828234</v>
      </c>
      <c r="F633" s="285">
        <v>690195</v>
      </c>
      <c r="G633" s="285">
        <v>414117</v>
      </c>
      <c r="H633" s="470">
        <f t="shared" si="222"/>
        <v>1161093</v>
      </c>
      <c r="I633" s="490">
        <f t="shared" si="223"/>
        <v>870819</v>
      </c>
      <c r="J633" s="492">
        <f t="shared" si="228"/>
        <v>725682</v>
      </c>
      <c r="K633" s="490">
        <f t="shared" si="229"/>
        <v>435411</v>
      </c>
      <c r="L633" s="326">
        <f t="shared" si="224"/>
        <v>5.1417534175124423E-2</v>
      </c>
      <c r="M633" s="326">
        <f t="shared" si="225"/>
        <v>5.1416628633936784E-2</v>
      </c>
      <c r="N633" s="326">
        <f t="shared" si="226"/>
        <v>5.1415904200986677E-2</v>
      </c>
      <c r="O633" s="326">
        <f t="shared" si="227"/>
        <v>5.1420250798687325E-2</v>
      </c>
      <c r="P633" s="450">
        <f t="shared" si="221"/>
        <v>1140753</v>
      </c>
      <c r="Q633" s="442">
        <v>20340</v>
      </c>
      <c r="R633" s="392">
        <f t="shared" si="220"/>
        <v>1.5007573640788863E-2</v>
      </c>
      <c r="S633" s="142"/>
    </row>
    <row r="634" spans="1:19" s="14" customFormat="1" ht="15.75" thickBot="1" x14ac:dyDescent="0.25">
      <c r="A634" s="510"/>
      <c r="B634" s="731"/>
      <c r="C634" s="512">
        <v>4</v>
      </c>
      <c r="D634" s="346">
        <v>1120878</v>
      </c>
      <c r="E634" s="285">
        <v>840660</v>
      </c>
      <c r="F634" s="285">
        <v>700548</v>
      </c>
      <c r="G634" s="285">
        <v>420330</v>
      </c>
      <c r="H634" s="470">
        <f t="shared" si="222"/>
        <v>1178208</v>
      </c>
      <c r="I634" s="490">
        <f t="shared" si="223"/>
        <v>883656</v>
      </c>
      <c r="J634" s="492">
        <f t="shared" si="228"/>
        <v>736380</v>
      </c>
      <c r="K634" s="490">
        <f t="shared" si="229"/>
        <v>441828</v>
      </c>
      <c r="L634" s="326">
        <f t="shared" si="224"/>
        <v>5.114740408858056E-2</v>
      </c>
      <c r="M634" s="326">
        <f t="shared" si="225"/>
        <v>5.1145528513310973E-2</v>
      </c>
      <c r="N634" s="326">
        <f t="shared" si="226"/>
        <v>5.1148529436955067E-2</v>
      </c>
      <c r="O634" s="326">
        <f t="shared" si="227"/>
        <v>5.1145528513310973E-2</v>
      </c>
      <c r="P634" s="450">
        <f t="shared" si="221"/>
        <v>1157868</v>
      </c>
      <c r="Q634" s="442">
        <v>20340</v>
      </c>
      <c r="R634" s="392">
        <f t="shared" si="220"/>
        <v>1.5003006396743013E-2</v>
      </c>
      <c r="S634" s="142"/>
    </row>
    <row r="635" spans="1:19" s="14" customFormat="1" ht="15.75" thickBot="1" x14ac:dyDescent="0.25">
      <c r="A635" s="510"/>
      <c r="B635" s="731"/>
      <c r="C635" s="512">
        <v>5</v>
      </c>
      <c r="D635" s="346">
        <v>1137693</v>
      </c>
      <c r="E635" s="285">
        <v>853269</v>
      </c>
      <c r="F635" s="285">
        <v>711057</v>
      </c>
      <c r="G635" s="285">
        <v>426636</v>
      </c>
      <c r="H635" s="470">
        <f t="shared" si="222"/>
        <v>1195578</v>
      </c>
      <c r="I635" s="490">
        <f t="shared" si="223"/>
        <v>896685</v>
      </c>
      <c r="J635" s="492">
        <f t="shared" si="228"/>
        <v>747237</v>
      </c>
      <c r="K635" s="490">
        <f t="shared" si="229"/>
        <v>448341</v>
      </c>
      <c r="L635" s="326">
        <f t="shared" si="224"/>
        <v>5.0879279383805646E-2</v>
      </c>
      <c r="M635" s="326">
        <f t="shared" si="225"/>
        <v>5.0881961022842738E-2</v>
      </c>
      <c r="N635" s="326">
        <f t="shared" si="226"/>
        <v>5.0881996801944149E-2</v>
      </c>
      <c r="O635" s="326">
        <f t="shared" si="227"/>
        <v>5.0874750372683034E-2</v>
      </c>
      <c r="P635" s="450">
        <f t="shared" si="221"/>
        <v>1175238</v>
      </c>
      <c r="Q635" s="442">
        <v>20340</v>
      </c>
      <c r="R635" s="392">
        <f t="shared" si="220"/>
        <v>1.5002498037256506E-2</v>
      </c>
      <c r="S635" s="142"/>
    </row>
    <row r="636" spans="1:19" s="14" customFormat="1" ht="15.75" thickBot="1" x14ac:dyDescent="0.25">
      <c r="A636" s="510"/>
      <c r="B636" s="731"/>
      <c r="C636" s="512">
        <v>6</v>
      </c>
      <c r="D636" s="346">
        <v>1154751</v>
      </c>
      <c r="E636" s="285">
        <v>866064</v>
      </c>
      <c r="F636" s="285">
        <v>721719</v>
      </c>
      <c r="G636" s="285">
        <v>433032</v>
      </c>
      <c r="H636" s="470">
        <f t="shared" si="222"/>
        <v>1213197</v>
      </c>
      <c r="I636" s="490">
        <f t="shared" si="223"/>
        <v>909897</v>
      </c>
      <c r="J636" s="492">
        <f t="shared" si="228"/>
        <v>758247</v>
      </c>
      <c r="K636" s="490">
        <f t="shared" si="229"/>
        <v>454950</v>
      </c>
      <c r="L636" s="326">
        <f t="shared" si="224"/>
        <v>5.0613508886331336E-2</v>
      </c>
      <c r="M636" s="326">
        <f t="shared" si="225"/>
        <v>5.0611733082081695E-2</v>
      </c>
      <c r="N636" s="326">
        <f t="shared" si="226"/>
        <v>5.06124959991354E-2</v>
      </c>
      <c r="O636" s="326">
        <f t="shared" si="227"/>
        <v>5.0615197029318847E-2</v>
      </c>
      <c r="P636" s="450">
        <f t="shared" si="221"/>
        <v>1192857</v>
      </c>
      <c r="Q636" s="442">
        <v>20340</v>
      </c>
      <c r="R636" s="392">
        <f t="shared" ref="R636:R659" si="230">G636/G635-1</f>
        <v>1.4991702528619255E-2</v>
      </c>
      <c r="S636" s="142"/>
    </row>
    <row r="637" spans="1:19" s="14" customFormat="1" ht="15.75" thickBot="1" x14ac:dyDescent="0.25">
      <c r="A637" s="510"/>
      <c r="B637" s="731"/>
      <c r="C637" s="512">
        <v>7</v>
      </c>
      <c r="D637" s="346">
        <v>1172076</v>
      </c>
      <c r="E637" s="285">
        <v>879057</v>
      </c>
      <c r="F637" s="285">
        <v>732549</v>
      </c>
      <c r="G637" s="285">
        <v>439530</v>
      </c>
      <c r="H637" s="470">
        <f t="shared" si="222"/>
        <v>1231095</v>
      </c>
      <c r="I637" s="490">
        <f t="shared" si="223"/>
        <v>923322</v>
      </c>
      <c r="J637" s="492">
        <f t="shared" si="228"/>
        <v>769434</v>
      </c>
      <c r="K637" s="490">
        <f t="shared" si="229"/>
        <v>461661</v>
      </c>
      <c r="L637" s="326">
        <f t="shared" si="224"/>
        <v>5.0354243240199444E-2</v>
      </c>
      <c r="M637" s="326">
        <f t="shared" si="225"/>
        <v>5.0355096427194143E-2</v>
      </c>
      <c r="N637" s="326">
        <f t="shared" si="226"/>
        <v>5.0351580576862433E-2</v>
      </c>
      <c r="O637" s="326">
        <f t="shared" si="227"/>
        <v>5.0351511842195072E-2</v>
      </c>
      <c r="P637" s="450">
        <f t="shared" si="221"/>
        <v>1210755</v>
      </c>
      <c r="Q637" s="442">
        <v>20340</v>
      </c>
      <c r="R637" s="392">
        <f t="shared" si="230"/>
        <v>1.500581943135848E-2</v>
      </c>
      <c r="S637" s="142"/>
    </row>
    <row r="638" spans="1:19" s="14" customFormat="1" ht="15.75" thickBot="1" x14ac:dyDescent="0.25">
      <c r="A638" s="510"/>
      <c r="B638" s="732"/>
      <c r="C638" s="513">
        <v>8</v>
      </c>
      <c r="D638" s="346">
        <v>1189656</v>
      </c>
      <c r="E638" s="285">
        <v>892242</v>
      </c>
      <c r="F638" s="285">
        <v>743535</v>
      </c>
      <c r="G638" s="285">
        <v>446121</v>
      </c>
      <c r="H638" s="470">
        <f t="shared" si="222"/>
        <v>1249254</v>
      </c>
      <c r="I638" s="490">
        <f t="shared" si="223"/>
        <v>936942</v>
      </c>
      <c r="J638" s="492">
        <f t="shared" si="228"/>
        <v>780783</v>
      </c>
      <c r="K638" s="490">
        <f t="shared" si="229"/>
        <v>468471</v>
      </c>
      <c r="L638" s="326">
        <f t="shared" si="224"/>
        <v>5.0096834715245418E-2</v>
      </c>
      <c r="M638" s="326">
        <f t="shared" si="225"/>
        <v>5.0098515873496202E-2</v>
      </c>
      <c r="N638" s="326">
        <f t="shared" si="226"/>
        <v>5.0095826020294942E-2</v>
      </c>
      <c r="O638" s="326">
        <f t="shared" si="227"/>
        <v>5.0098515873496202E-2</v>
      </c>
      <c r="P638" s="450">
        <f t="shared" si="221"/>
        <v>1228914</v>
      </c>
      <c r="Q638" s="442">
        <v>20340</v>
      </c>
      <c r="R638" s="392">
        <f t="shared" si="230"/>
        <v>1.4995563442768312E-2</v>
      </c>
      <c r="S638" s="142"/>
    </row>
    <row r="639" spans="1:19" s="14" customFormat="1" ht="15.75" thickBot="1" x14ac:dyDescent="0.25">
      <c r="A639" s="510">
        <v>44</v>
      </c>
      <c r="B639" s="730" t="s">
        <v>778</v>
      </c>
      <c r="C639" s="519">
        <v>1</v>
      </c>
      <c r="D639" s="346">
        <v>1225614</v>
      </c>
      <c r="E639" s="285">
        <v>919212</v>
      </c>
      <c r="F639" s="285">
        <v>766008</v>
      </c>
      <c r="G639" s="285">
        <v>459606</v>
      </c>
      <c r="H639" s="470">
        <f t="shared" si="222"/>
        <v>1286400</v>
      </c>
      <c r="I639" s="490">
        <f t="shared" si="223"/>
        <v>964800</v>
      </c>
      <c r="J639" s="492">
        <f t="shared" si="228"/>
        <v>804000</v>
      </c>
      <c r="K639" s="490">
        <f t="shared" si="229"/>
        <v>482400</v>
      </c>
      <c r="L639" s="326">
        <f t="shared" si="224"/>
        <v>4.9596365576763973E-2</v>
      </c>
      <c r="M639" s="326">
        <f t="shared" si="225"/>
        <v>4.9594652811320999E-2</v>
      </c>
      <c r="N639" s="326">
        <f t="shared" si="226"/>
        <v>4.9597393238712914E-2</v>
      </c>
      <c r="O639" s="326">
        <f t="shared" si="227"/>
        <v>4.9594652811320999E-2</v>
      </c>
      <c r="P639" s="450">
        <f t="shared" si="221"/>
        <v>1266060</v>
      </c>
      <c r="Q639" s="442">
        <v>20340</v>
      </c>
      <c r="R639" s="392">
        <f t="shared" si="230"/>
        <v>3.0227225349176656E-2</v>
      </c>
      <c r="S639" s="142"/>
    </row>
    <row r="640" spans="1:19" s="14" customFormat="1" ht="15.75" thickBot="1" x14ac:dyDescent="0.25">
      <c r="A640" s="510"/>
      <c r="B640" s="731"/>
      <c r="C640" s="512">
        <v>2</v>
      </c>
      <c r="D640" s="346">
        <v>1243998</v>
      </c>
      <c r="E640" s="285">
        <v>933000</v>
      </c>
      <c r="F640" s="285">
        <v>777498</v>
      </c>
      <c r="G640" s="285">
        <v>466500</v>
      </c>
      <c r="H640" s="470">
        <f t="shared" si="222"/>
        <v>1305390</v>
      </c>
      <c r="I640" s="490">
        <f t="shared" si="223"/>
        <v>979044</v>
      </c>
      <c r="J640" s="492">
        <f t="shared" si="228"/>
        <v>815868</v>
      </c>
      <c r="K640" s="490">
        <f t="shared" si="229"/>
        <v>489522</v>
      </c>
      <c r="L640" s="326">
        <f t="shared" si="224"/>
        <v>4.935056165685154E-2</v>
      </c>
      <c r="M640" s="326">
        <f t="shared" si="225"/>
        <v>4.9350482315112541E-2</v>
      </c>
      <c r="N640" s="326">
        <f t="shared" si="226"/>
        <v>4.9350609262017398E-2</v>
      </c>
      <c r="O640" s="326">
        <f t="shared" si="227"/>
        <v>4.9350482315112541E-2</v>
      </c>
      <c r="P640" s="450">
        <f t="shared" si="221"/>
        <v>1285050</v>
      </c>
      <c r="Q640" s="442">
        <v>20340</v>
      </c>
      <c r="R640" s="392">
        <f t="shared" si="230"/>
        <v>1.499980418010205E-2</v>
      </c>
      <c r="S640" s="142"/>
    </row>
    <row r="641" spans="1:19" s="14" customFormat="1" ht="15.75" thickBot="1" x14ac:dyDescent="0.25">
      <c r="A641" s="510"/>
      <c r="B641" s="731"/>
      <c r="C641" s="512">
        <v>3</v>
      </c>
      <c r="D641" s="346">
        <v>1262658</v>
      </c>
      <c r="E641" s="285">
        <v>946995</v>
      </c>
      <c r="F641" s="285">
        <v>789162</v>
      </c>
      <c r="G641" s="285">
        <v>473496</v>
      </c>
      <c r="H641" s="470">
        <f t="shared" si="222"/>
        <v>1324665</v>
      </c>
      <c r="I641" s="490">
        <f t="shared" si="223"/>
        <v>993498</v>
      </c>
      <c r="J641" s="492">
        <f t="shared" si="228"/>
        <v>827916</v>
      </c>
      <c r="K641" s="490">
        <f t="shared" si="229"/>
        <v>496749</v>
      </c>
      <c r="L641" s="326">
        <f t="shared" ref="L641:L659" si="231">(H641-D641)/D641</f>
        <v>4.9108309613529556E-2</v>
      </c>
      <c r="M641" s="326">
        <f t="shared" ref="M641:M659" si="232">(I641-E641)/E641</f>
        <v>4.9105855891530575E-2</v>
      </c>
      <c r="N641" s="326">
        <f t="shared" ref="N641:N659" si="233">(J641-F641)/F641</f>
        <v>4.9107787754605517E-2</v>
      </c>
      <c r="O641" s="326">
        <f t="shared" ref="O641:O659" si="234">(K641-G641)/G641</f>
        <v>4.9109179380607229E-2</v>
      </c>
      <c r="P641" s="450">
        <f t="shared" si="221"/>
        <v>1304325</v>
      </c>
      <c r="Q641" s="442">
        <v>20340</v>
      </c>
      <c r="R641" s="392">
        <f t="shared" si="230"/>
        <v>1.4996784565916466E-2</v>
      </c>
      <c r="S641" s="142"/>
    </row>
    <row r="642" spans="1:19" s="14" customFormat="1" ht="15.75" thickBot="1" x14ac:dyDescent="0.25">
      <c r="A642" s="510"/>
      <c r="B642" s="731"/>
      <c r="C642" s="512">
        <v>4</v>
      </c>
      <c r="D642" s="346">
        <v>1281597</v>
      </c>
      <c r="E642" s="285">
        <v>961197</v>
      </c>
      <c r="F642" s="285">
        <v>800997</v>
      </c>
      <c r="G642" s="285">
        <v>480600</v>
      </c>
      <c r="H642" s="470">
        <f t="shared" si="222"/>
        <v>1344231</v>
      </c>
      <c r="I642" s="490">
        <f t="shared" si="223"/>
        <v>1008174</v>
      </c>
      <c r="J642" s="492">
        <f t="shared" si="228"/>
        <v>840144</v>
      </c>
      <c r="K642" s="490">
        <f t="shared" si="229"/>
        <v>504087</v>
      </c>
      <c r="L642" s="326">
        <f t="shared" si="231"/>
        <v>4.8871837246810032E-2</v>
      </c>
      <c r="M642" s="326">
        <f t="shared" si="232"/>
        <v>4.8873435934569082E-2</v>
      </c>
      <c r="N642" s="326">
        <f t="shared" si="233"/>
        <v>4.8872842220382851E-2</v>
      </c>
      <c r="O642" s="326">
        <f t="shared" si="234"/>
        <v>4.8870162297128587E-2</v>
      </c>
      <c r="P642" s="450">
        <f t="shared" si="221"/>
        <v>1323891</v>
      </c>
      <c r="Q642" s="442">
        <v>20340</v>
      </c>
      <c r="R642" s="392">
        <f t="shared" si="230"/>
        <v>1.5003294642404574E-2</v>
      </c>
      <c r="S642" s="142"/>
    </row>
    <row r="643" spans="1:19" s="14" customFormat="1" ht="15.75" thickBot="1" x14ac:dyDescent="0.25">
      <c r="A643" s="510"/>
      <c r="B643" s="731"/>
      <c r="C643" s="512">
        <v>5</v>
      </c>
      <c r="D643" s="346">
        <v>1300809</v>
      </c>
      <c r="E643" s="285">
        <v>975606</v>
      </c>
      <c r="F643" s="285">
        <v>813006</v>
      </c>
      <c r="G643" s="285">
        <v>487803</v>
      </c>
      <c r="H643" s="470">
        <f t="shared" si="222"/>
        <v>1364076</v>
      </c>
      <c r="I643" s="490">
        <f t="shared" si="223"/>
        <v>1023057</v>
      </c>
      <c r="J643" s="492">
        <f t="shared" si="228"/>
        <v>852549</v>
      </c>
      <c r="K643" s="490">
        <f t="shared" si="229"/>
        <v>511530</v>
      </c>
      <c r="L643" s="326">
        <f t="shared" si="231"/>
        <v>4.8636656111696645E-2</v>
      </c>
      <c r="M643" s="326">
        <f t="shared" si="232"/>
        <v>4.8637462254229678E-2</v>
      </c>
      <c r="N643" s="326">
        <f t="shared" si="233"/>
        <v>4.8638017431605673E-2</v>
      </c>
      <c r="O643" s="326">
        <f t="shared" si="234"/>
        <v>4.8640537266068477E-2</v>
      </c>
      <c r="P643" s="450">
        <f t="shared" si="221"/>
        <v>1343736</v>
      </c>
      <c r="Q643" s="442">
        <v>20340</v>
      </c>
      <c r="R643" s="392">
        <f t="shared" si="230"/>
        <v>1.4987515605493051E-2</v>
      </c>
      <c r="S643" s="142"/>
    </row>
    <row r="644" spans="1:19" s="14" customFormat="1" ht="15.75" thickBot="1" x14ac:dyDescent="0.25">
      <c r="A644" s="510"/>
      <c r="B644" s="731"/>
      <c r="C644" s="512">
        <v>6</v>
      </c>
      <c r="D644" s="346">
        <v>1320336</v>
      </c>
      <c r="E644" s="285">
        <v>990252</v>
      </c>
      <c r="F644" s="285">
        <v>825210</v>
      </c>
      <c r="G644" s="285">
        <v>495126</v>
      </c>
      <c r="H644" s="470">
        <f t="shared" si="222"/>
        <v>1384248</v>
      </c>
      <c r="I644" s="490">
        <f t="shared" si="223"/>
        <v>1038186</v>
      </c>
      <c r="J644" s="492">
        <f t="shared" si="228"/>
        <v>865155</v>
      </c>
      <c r="K644" s="490">
        <f t="shared" si="229"/>
        <v>519093</v>
      </c>
      <c r="L644" s="326">
        <f t="shared" si="231"/>
        <v>4.8405860326462352E-2</v>
      </c>
      <c r="M644" s="326">
        <f t="shared" si="232"/>
        <v>4.8405860326462352E-2</v>
      </c>
      <c r="N644" s="326">
        <f t="shared" si="233"/>
        <v>4.8405860326462352E-2</v>
      </c>
      <c r="O644" s="326">
        <f t="shared" si="234"/>
        <v>4.8405860326462352E-2</v>
      </c>
      <c r="P644" s="450">
        <f t="shared" si="221"/>
        <v>1363908</v>
      </c>
      <c r="Q644" s="442">
        <v>20340</v>
      </c>
      <c r="R644" s="392">
        <f t="shared" si="230"/>
        <v>1.5012207797000077E-2</v>
      </c>
      <c r="S644" s="142"/>
    </row>
    <row r="645" spans="1:19" s="14" customFormat="1" ht="15.75" thickBot="1" x14ac:dyDescent="0.25">
      <c r="A645" s="510"/>
      <c r="B645" s="731"/>
      <c r="C645" s="512">
        <v>7</v>
      </c>
      <c r="D645" s="346">
        <v>1340130</v>
      </c>
      <c r="E645" s="285">
        <v>1005099</v>
      </c>
      <c r="F645" s="285">
        <v>837582</v>
      </c>
      <c r="G645" s="285">
        <v>502548</v>
      </c>
      <c r="H645" s="470">
        <f t="shared" si="222"/>
        <v>1404693</v>
      </c>
      <c r="I645" s="490">
        <f t="shared" si="223"/>
        <v>1053519</v>
      </c>
      <c r="J645" s="492">
        <f t="shared" si="228"/>
        <v>877932</v>
      </c>
      <c r="K645" s="490">
        <f t="shared" si="229"/>
        <v>526761</v>
      </c>
      <c r="L645" s="326">
        <f t="shared" si="231"/>
        <v>4.8176669427592848E-2</v>
      </c>
      <c r="M645" s="326">
        <f t="shared" si="232"/>
        <v>4.8174358943745839E-2</v>
      </c>
      <c r="N645" s="326">
        <f t="shared" si="233"/>
        <v>4.8174387701741442E-2</v>
      </c>
      <c r="O645" s="326">
        <f t="shared" si="234"/>
        <v>4.8180472313092478E-2</v>
      </c>
      <c r="P645" s="450">
        <f t="shared" si="221"/>
        <v>1384353</v>
      </c>
      <c r="Q645" s="442">
        <v>20340</v>
      </c>
      <c r="R645" s="392">
        <f t="shared" si="230"/>
        <v>1.4990123726081883E-2</v>
      </c>
      <c r="S645" s="142"/>
    </row>
    <row r="646" spans="1:19" s="14" customFormat="1" ht="15.75" thickBot="1" x14ac:dyDescent="0.25">
      <c r="A646" s="510"/>
      <c r="B646" s="731"/>
      <c r="C646" s="512">
        <v>8</v>
      </c>
      <c r="D646" s="346">
        <v>1360239</v>
      </c>
      <c r="E646" s="285">
        <v>1020180</v>
      </c>
      <c r="F646" s="285">
        <v>850149</v>
      </c>
      <c r="G646" s="285">
        <v>510090</v>
      </c>
      <c r="H646" s="470">
        <f t="shared" si="222"/>
        <v>1425468</v>
      </c>
      <c r="I646" s="490">
        <f t="shared" si="223"/>
        <v>1069101</v>
      </c>
      <c r="J646" s="492">
        <f t="shared" si="228"/>
        <v>890919</v>
      </c>
      <c r="K646" s="490">
        <f t="shared" si="229"/>
        <v>534552</v>
      </c>
      <c r="L646" s="326">
        <f t="shared" si="231"/>
        <v>4.7954072776916407E-2</v>
      </c>
      <c r="M646" s="326">
        <f t="shared" si="232"/>
        <v>4.7953302358407342E-2</v>
      </c>
      <c r="N646" s="326">
        <f t="shared" si="233"/>
        <v>4.7956299425159589E-2</v>
      </c>
      <c r="O646" s="326">
        <f t="shared" si="234"/>
        <v>4.7956243015938364E-2</v>
      </c>
      <c r="P646" s="450">
        <f t="shared" si="221"/>
        <v>1405128</v>
      </c>
      <c r="Q646" s="442">
        <v>20340</v>
      </c>
      <c r="R646" s="392">
        <f t="shared" si="230"/>
        <v>1.5007521669571755E-2</v>
      </c>
      <c r="S646" s="142"/>
    </row>
    <row r="647" spans="1:19" s="14" customFormat="1" ht="15.75" thickBot="1" x14ac:dyDescent="0.25">
      <c r="A647" s="510"/>
      <c r="B647" s="731"/>
      <c r="C647" s="512">
        <v>9</v>
      </c>
      <c r="D647" s="346">
        <v>1380633</v>
      </c>
      <c r="E647" s="285">
        <v>1035474</v>
      </c>
      <c r="F647" s="285">
        <v>862896</v>
      </c>
      <c r="G647" s="285">
        <v>517737</v>
      </c>
      <c r="H647" s="470">
        <f t="shared" si="222"/>
        <v>1446534</v>
      </c>
      <c r="I647" s="490">
        <f t="shared" si="223"/>
        <v>1084902</v>
      </c>
      <c r="J647" s="492">
        <f t="shared" si="228"/>
        <v>904083</v>
      </c>
      <c r="K647" s="490">
        <f t="shared" si="229"/>
        <v>542451</v>
      </c>
      <c r="L647" s="326">
        <f t="shared" si="231"/>
        <v>4.7732453157356081E-2</v>
      </c>
      <c r="M647" s="326">
        <f t="shared" si="232"/>
        <v>4.7734660648166928E-2</v>
      </c>
      <c r="N647" s="326">
        <f t="shared" si="233"/>
        <v>4.7731128664404515E-2</v>
      </c>
      <c r="O647" s="326">
        <f t="shared" si="234"/>
        <v>4.7734660648166928E-2</v>
      </c>
      <c r="P647" s="450">
        <f t="shared" si="221"/>
        <v>1426194</v>
      </c>
      <c r="Q647" s="442">
        <v>20340</v>
      </c>
      <c r="R647" s="392">
        <f t="shared" si="230"/>
        <v>1.4991472093160096E-2</v>
      </c>
      <c r="S647" s="142"/>
    </row>
    <row r="648" spans="1:19" s="14" customFormat="1" ht="15.75" thickBot="1" x14ac:dyDescent="0.25">
      <c r="A648" s="510"/>
      <c r="B648" s="732"/>
      <c r="C648" s="513">
        <v>10</v>
      </c>
      <c r="D648" s="346">
        <v>1401357</v>
      </c>
      <c r="E648" s="285">
        <v>1051017</v>
      </c>
      <c r="F648" s="285">
        <v>875847</v>
      </c>
      <c r="G648" s="285">
        <v>525510</v>
      </c>
      <c r="H648" s="470">
        <f t="shared" si="222"/>
        <v>1467942</v>
      </c>
      <c r="I648" s="490">
        <f t="shared" si="223"/>
        <v>1100958</v>
      </c>
      <c r="J648" s="492">
        <f t="shared" si="228"/>
        <v>917463</v>
      </c>
      <c r="K648" s="490">
        <f t="shared" si="229"/>
        <v>550479</v>
      </c>
      <c r="L648" s="326">
        <f t="shared" si="231"/>
        <v>4.7514659005521077E-2</v>
      </c>
      <c r="M648" s="326">
        <f t="shared" si="232"/>
        <v>4.7516833695363636E-2</v>
      </c>
      <c r="N648" s="326">
        <f t="shared" si="233"/>
        <v>4.7515148193691362E-2</v>
      </c>
      <c r="O648" s="326">
        <f t="shared" si="234"/>
        <v>4.7513843694696578E-2</v>
      </c>
      <c r="P648" s="450">
        <f t="shared" si="221"/>
        <v>1447602</v>
      </c>
      <c r="Q648" s="442">
        <v>20340</v>
      </c>
      <c r="R648" s="392">
        <f t="shared" si="230"/>
        <v>1.5013414146564763E-2</v>
      </c>
      <c r="S648" s="142"/>
    </row>
    <row r="649" spans="1:19" s="14" customFormat="1" ht="15.75" thickBot="1" x14ac:dyDescent="0.25">
      <c r="A649" s="510">
        <v>45</v>
      </c>
      <c r="B649" s="730" t="s">
        <v>325</v>
      </c>
      <c r="C649" s="519">
        <v>1</v>
      </c>
      <c r="D649" s="346">
        <v>1555278</v>
      </c>
      <c r="E649" s="285">
        <v>1166460</v>
      </c>
      <c r="F649" s="285">
        <v>972048</v>
      </c>
      <c r="G649" s="285">
        <v>583230</v>
      </c>
      <c r="H649" s="470">
        <f t="shared" si="222"/>
        <v>1626942</v>
      </c>
      <c r="I649" s="490">
        <f t="shared" si="223"/>
        <v>1220208</v>
      </c>
      <c r="J649" s="492">
        <f t="shared" si="228"/>
        <v>1016838</v>
      </c>
      <c r="K649" s="490">
        <f t="shared" si="229"/>
        <v>610104</v>
      </c>
      <c r="L649" s="326">
        <f t="shared" si="231"/>
        <v>4.6077935905992372E-2</v>
      </c>
      <c r="M649" s="326">
        <f t="shared" si="232"/>
        <v>4.6077876652435575E-2</v>
      </c>
      <c r="N649" s="326">
        <f t="shared" si="233"/>
        <v>4.6077971458199592E-2</v>
      </c>
      <c r="O649" s="326">
        <f t="shared" si="234"/>
        <v>4.6077876652435575E-2</v>
      </c>
      <c r="P649" s="450">
        <f t="shared" si="221"/>
        <v>1606602</v>
      </c>
      <c r="Q649" s="442">
        <v>20340</v>
      </c>
      <c r="R649" s="392">
        <f t="shared" si="230"/>
        <v>0.10983615915967349</v>
      </c>
      <c r="S649" s="142"/>
    </row>
    <row r="650" spans="1:19" s="14" customFormat="1" ht="15.75" thickBot="1" x14ac:dyDescent="0.25">
      <c r="A650" s="510"/>
      <c r="B650" s="731"/>
      <c r="C650" s="512">
        <v>2</v>
      </c>
      <c r="D650" s="346">
        <v>1578612</v>
      </c>
      <c r="E650" s="285">
        <v>1183959</v>
      </c>
      <c r="F650" s="285">
        <v>986634</v>
      </c>
      <c r="G650" s="285">
        <v>591981</v>
      </c>
      <c r="H650" s="470">
        <f t="shared" si="222"/>
        <v>1651047</v>
      </c>
      <c r="I650" s="490">
        <f t="shared" si="223"/>
        <v>1238286</v>
      </c>
      <c r="J650" s="492">
        <f t="shared" si="228"/>
        <v>1031904</v>
      </c>
      <c r="K650" s="490">
        <f t="shared" si="229"/>
        <v>619143</v>
      </c>
      <c r="L650" s="326">
        <f t="shared" si="231"/>
        <v>4.5885246026255974E-2</v>
      </c>
      <c r="M650" s="326">
        <f t="shared" si="232"/>
        <v>4.5885879494137888E-2</v>
      </c>
      <c r="N650" s="326">
        <f t="shared" si="233"/>
        <v>4.5883275865214457E-2</v>
      </c>
      <c r="O650" s="326">
        <f t="shared" si="234"/>
        <v>4.5883229360401769E-2</v>
      </c>
      <c r="P650" s="450">
        <f t="shared" si="221"/>
        <v>1630707</v>
      </c>
      <c r="Q650" s="442">
        <v>20340</v>
      </c>
      <c r="R650" s="392">
        <f t="shared" si="230"/>
        <v>1.5004372203075933E-2</v>
      </c>
      <c r="S650" s="142"/>
    </row>
    <row r="651" spans="1:19" s="14" customFormat="1" ht="15.75" thickBot="1" x14ac:dyDescent="0.25">
      <c r="A651" s="510"/>
      <c r="B651" s="731"/>
      <c r="C651" s="512">
        <v>3</v>
      </c>
      <c r="D651" s="346">
        <v>1602291</v>
      </c>
      <c r="E651" s="285">
        <v>1201719</v>
      </c>
      <c r="F651" s="285">
        <v>1001433</v>
      </c>
      <c r="G651" s="285">
        <v>600858</v>
      </c>
      <c r="H651" s="470">
        <f t="shared" si="222"/>
        <v>1675506</v>
      </c>
      <c r="I651" s="490">
        <f t="shared" si="223"/>
        <v>1256631</v>
      </c>
      <c r="J651" s="492">
        <f t="shared" si="228"/>
        <v>1047192</v>
      </c>
      <c r="K651" s="490">
        <f t="shared" si="229"/>
        <v>628314</v>
      </c>
      <c r="L651" s="326">
        <f t="shared" si="231"/>
        <v>4.5693946979668484E-2</v>
      </c>
      <c r="M651" s="326">
        <f t="shared" si="232"/>
        <v>4.5694542567771668E-2</v>
      </c>
      <c r="N651" s="326">
        <f t="shared" si="233"/>
        <v>4.5693521184143125E-2</v>
      </c>
      <c r="O651" s="326">
        <f t="shared" si="234"/>
        <v>4.5694656641003369E-2</v>
      </c>
      <c r="P651" s="450">
        <f t="shared" si="221"/>
        <v>1655166</v>
      </c>
      <c r="Q651" s="442">
        <v>20340</v>
      </c>
      <c r="R651" s="392">
        <f t="shared" si="230"/>
        <v>1.4995413704156135E-2</v>
      </c>
      <c r="S651" s="142"/>
    </row>
    <row r="652" spans="1:19" s="14" customFormat="1" ht="15.75" thickBot="1" x14ac:dyDescent="0.25">
      <c r="A652" s="510"/>
      <c r="B652" s="731"/>
      <c r="C652" s="512">
        <v>4</v>
      </c>
      <c r="D652" s="346">
        <v>1626312</v>
      </c>
      <c r="E652" s="285">
        <v>1219734</v>
      </c>
      <c r="F652" s="285">
        <v>1016445</v>
      </c>
      <c r="G652" s="285">
        <v>609867</v>
      </c>
      <c r="H652" s="470">
        <f t="shared" si="222"/>
        <v>1700319</v>
      </c>
      <c r="I652" s="490">
        <f t="shared" si="223"/>
        <v>1275240</v>
      </c>
      <c r="J652" s="492">
        <f t="shared" si="228"/>
        <v>1062699</v>
      </c>
      <c r="K652" s="490">
        <f t="shared" si="229"/>
        <v>637620</v>
      </c>
      <c r="L652" s="326">
        <f t="shared" si="231"/>
        <v>4.5506028363561234E-2</v>
      </c>
      <c r="M652" s="326">
        <f t="shared" si="232"/>
        <v>4.5506643251725376E-2</v>
      </c>
      <c r="N652" s="326">
        <f t="shared" si="233"/>
        <v>4.5505659430662752E-2</v>
      </c>
      <c r="O652" s="326">
        <f t="shared" si="234"/>
        <v>4.5506643251725376E-2</v>
      </c>
      <c r="P652" s="450">
        <f t="shared" si="221"/>
        <v>1679979</v>
      </c>
      <c r="Q652" s="442">
        <v>20340</v>
      </c>
      <c r="R652" s="392">
        <f t="shared" si="230"/>
        <v>1.4993559210329188E-2</v>
      </c>
      <c r="S652" s="142"/>
    </row>
    <row r="653" spans="1:19" s="14" customFormat="1" ht="15.75" thickBot="1" x14ac:dyDescent="0.25">
      <c r="A653" s="510"/>
      <c r="B653" s="732"/>
      <c r="C653" s="513">
        <v>5</v>
      </c>
      <c r="D653" s="346">
        <v>1650702</v>
      </c>
      <c r="E653" s="285">
        <v>1238028</v>
      </c>
      <c r="F653" s="285">
        <v>1031688</v>
      </c>
      <c r="G653" s="285">
        <v>619014</v>
      </c>
      <c r="H653" s="470">
        <f t="shared" si="222"/>
        <v>1725516</v>
      </c>
      <c r="I653" s="490">
        <f t="shared" si="223"/>
        <v>1294137</v>
      </c>
      <c r="J653" s="492">
        <f t="shared" si="228"/>
        <v>1078449</v>
      </c>
      <c r="K653" s="490">
        <f t="shared" si="229"/>
        <v>647070</v>
      </c>
      <c r="L653" s="326">
        <f t="shared" si="231"/>
        <v>4.5322535503076876E-2</v>
      </c>
      <c r="M653" s="326">
        <f t="shared" si="232"/>
        <v>4.532126898583877E-2</v>
      </c>
      <c r="N653" s="326">
        <f t="shared" si="233"/>
        <v>4.5324749342824572E-2</v>
      </c>
      <c r="O653" s="326">
        <f t="shared" si="234"/>
        <v>4.5323692194360707E-2</v>
      </c>
      <c r="P653" s="450">
        <f t="shared" si="221"/>
        <v>1705176</v>
      </c>
      <c r="Q653" s="442">
        <v>20340</v>
      </c>
      <c r="R653" s="392">
        <f t="shared" si="230"/>
        <v>1.4998352099720114E-2</v>
      </c>
      <c r="S653" s="142"/>
    </row>
    <row r="654" spans="1:19" s="14" customFormat="1" ht="15.75" thickBot="1" x14ac:dyDescent="0.25">
      <c r="A654" s="104">
        <v>46</v>
      </c>
      <c r="B654" s="733" t="s">
        <v>326</v>
      </c>
      <c r="C654" s="110">
        <v>1</v>
      </c>
      <c r="D654" s="346">
        <v>1700595</v>
      </c>
      <c r="E654" s="285">
        <v>1275447</v>
      </c>
      <c r="F654" s="285">
        <v>1062873</v>
      </c>
      <c r="G654" s="285">
        <v>637722</v>
      </c>
      <c r="H654" s="470">
        <f t="shared" si="222"/>
        <v>1777056</v>
      </c>
      <c r="I654" s="490">
        <f t="shared" si="223"/>
        <v>1332792</v>
      </c>
      <c r="J654" s="492">
        <f t="shared" si="228"/>
        <v>1110660</v>
      </c>
      <c r="K654" s="490">
        <f t="shared" si="229"/>
        <v>666396</v>
      </c>
      <c r="L654" s="326">
        <f t="shared" si="231"/>
        <v>4.4961322360703167E-2</v>
      </c>
      <c r="M654" s="326">
        <f t="shared" si="232"/>
        <v>4.4960707892997512E-2</v>
      </c>
      <c r="N654" s="326">
        <f t="shared" si="233"/>
        <v>4.4960216319353298E-2</v>
      </c>
      <c r="O654" s="326">
        <f t="shared" si="234"/>
        <v>4.4963165768156031E-2</v>
      </c>
      <c r="P654" s="450">
        <f t="shared" si="221"/>
        <v>1756716</v>
      </c>
      <c r="Q654" s="442">
        <v>20340</v>
      </c>
      <c r="R654" s="392">
        <f t="shared" si="230"/>
        <v>3.0222256685632276E-2</v>
      </c>
      <c r="S654" s="142"/>
    </row>
    <row r="655" spans="1:19" s="14" customFormat="1" ht="15.75" thickBot="1" x14ac:dyDescent="0.25">
      <c r="A655" s="104"/>
      <c r="B655" s="734"/>
      <c r="C655" s="108">
        <v>2</v>
      </c>
      <c r="D655" s="346">
        <v>1726107</v>
      </c>
      <c r="E655" s="285">
        <v>1294581</v>
      </c>
      <c r="F655" s="285">
        <v>1078818</v>
      </c>
      <c r="G655" s="285">
        <v>647289</v>
      </c>
      <c r="H655" s="470">
        <f t="shared" si="222"/>
        <v>1803408</v>
      </c>
      <c r="I655" s="490">
        <f t="shared" si="223"/>
        <v>1352556</v>
      </c>
      <c r="J655" s="492">
        <f t="shared" si="228"/>
        <v>1127130</v>
      </c>
      <c r="K655" s="490">
        <f t="shared" si="229"/>
        <v>676278</v>
      </c>
      <c r="L655" s="326">
        <f t="shared" si="231"/>
        <v>4.4783434630645727E-2</v>
      </c>
      <c r="M655" s="326">
        <f t="shared" si="232"/>
        <v>4.4782829347873948E-2</v>
      </c>
      <c r="N655" s="326">
        <f t="shared" si="233"/>
        <v>4.4782345122161477E-2</v>
      </c>
      <c r="O655" s="326">
        <f t="shared" si="234"/>
        <v>4.4785250483169031E-2</v>
      </c>
      <c r="P655" s="450">
        <f t="shared" si="221"/>
        <v>1783068</v>
      </c>
      <c r="Q655" s="442">
        <v>20340</v>
      </c>
      <c r="R655" s="392">
        <f t="shared" si="230"/>
        <v>1.5001834655225865E-2</v>
      </c>
      <c r="S655" s="142"/>
    </row>
    <row r="656" spans="1:19" s="14" customFormat="1" ht="15.75" thickBot="1" x14ac:dyDescent="0.25">
      <c r="A656" s="104"/>
      <c r="B656" s="734"/>
      <c r="C656" s="108">
        <v>3</v>
      </c>
      <c r="D656" s="346">
        <v>1752000</v>
      </c>
      <c r="E656" s="285">
        <v>1314000</v>
      </c>
      <c r="F656" s="285">
        <v>1095000</v>
      </c>
      <c r="G656" s="285">
        <v>657000</v>
      </c>
      <c r="H656" s="470">
        <f t="shared" si="222"/>
        <v>1830156</v>
      </c>
      <c r="I656" s="490">
        <f t="shared" si="223"/>
        <v>1372617</v>
      </c>
      <c r="J656" s="492">
        <f t="shared" si="228"/>
        <v>1143849</v>
      </c>
      <c r="K656" s="490">
        <f t="shared" si="229"/>
        <v>686310</v>
      </c>
      <c r="L656" s="326">
        <f t="shared" si="231"/>
        <v>4.4609589041095889E-2</v>
      </c>
      <c r="M656" s="326">
        <f t="shared" si="232"/>
        <v>4.4609589041095889E-2</v>
      </c>
      <c r="N656" s="326">
        <f t="shared" si="233"/>
        <v>4.4610958904109592E-2</v>
      </c>
      <c r="O656" s="326">
        <f t="shared" si="234"/>
        <v>4.4611872146118718E-2</v>
      </c>
      <c r="P656" s="450">
        <f t="shared" si="221"/>
        <v>1809816</v>
      </c>
      <c r="Q656" s="442">
        <v>20340</v>
      </c>
      <c r="R656" s="392">
        <f t="shared" si="230"/>
        <v>1.5002572266792802E-2</v>
      </c>
      <c r="S656" s="142"/>
    </row>
    <row r="657" spans="1:19" s="14" customFormat="1" ht="15.75" thickBot="1" x14ac:dyDescent="0.25">
      <c r="A657" s="104"/>
      <c r="B657" s="734"/>
      <c r="C657" s="108">
        <v>4</v>
      </c>
      <c r="D657" s="346">
        <v>1778283</v>
      </c>
      <c r="E657" s="285">
        <v>1333713</v>
      </c>
      <c r="F657" s="285">
        <v>1111428</v>
      </c>
      <c r="G657" s="285">
        <v>666855</v>
      </c>
      <c r="H657" s="470">
        <f t="shared" si="222"/>
        <v>1857306</v>
      </c>
      <c r="I657" s="490">
        <f t="shared" si="223"/>
        <v>1392981</v>
      </c>
      <c r="J657" s="492">
        <f t="shared" si="228"/>
        <v>1160817</v>
      </c>
      <c r="K657" s="490">
        <f t="shared" si="229"/>
        <v>696489</v>
      </c>
      <c r="L657" s="326">
        <f t="shared" si="231"/>
        <v>4.4437808830203068E-2</v>
      </c>
      <c r="M657" s="326">
        <f t="shared" si="232"/>
        <v>4.443834618092498E-2</v>
      </c>
      <c r="N657" s="326">
        <f t="shared" si="233"/>
        <v>4.4437426445977604E-2</v>
      </c>
      <c r="O657" s="326">
        <f t="shared" si="234"/>
        <v>4.4438446138965741E-2</v>
      </c>
      <c r="P657" s="450">
        <f t="shared" si="221"/>
        <v>1836966</v>
      </c>
      <c r="Q657" s="442">
        <v>20340</v>
      </c>
      <c r="R657" s="392">
        <f t="shared" si="230"/>
        <v>1.4999999999999902E-2</v>
      </c>
      <c r="S657" s="142"/>
    </row>
    <row r="658" spans="1:19" s="14" customFormat="1" ht="15.75" thickBot="1" x14ac:dyDescent="0.25">
      <c r="A658" s="104"/>
      <c r="B658" s="734"/>
      <c r="C658" s="108">
        <v>5</v>
      </c>
      <c r="D658" s="346">
        <v>1804950</v>
      </c>
      <c r="E658" s="285">
        <v>1353714</v>
      </c>
      <c r="F658" s="285">
        <v>1128093</v>
      </c>
      <c r="G658" s="285">
        <v>676857</v>
      </c>
      <c r="H658" s="470">
        <f t="shared" si="222"/>
        <v>1884852</v>
      </c>
      <c r="I658" s="490">
        <f t="shared" si="223"/>
        <v>1413639</v>
      </c>
      <c r="J658" s="492">
        <f t="shared" si="228"/>
        <v>1178034</v>
      </c>
      <c r="K658" s="490">
        <f t="shared" si="229"/>
        <v>706821</v>
      </c>
      <c r="L658" s="326">
        <f t="shared" si="231"/>
        <v>4.4268262278733483E-2</v>
      </c>
      <c r="M658" s="326">
        <f t="shared" si="232"/>
        <v>4.4267105164015441E-2</v>
      </c>
      <c r="N658" s="326">
        <f t="shared" si="233"/>
        <v>4.4270286226401549E-2</v>
      </c>
      <c r="O658" s="326">
        <f t="shared" si="234"/>
        <v>4.4269321289430411E-2</v>
      </c>
      <c r="P658" s="450">
        <f t="shared" si="221"/>
        <v>1864512</v>
      </c>
      <c r="Q658" s="442">
        <v>20340</v>
      </c>
      <c r="R658" s="392">
        <f t="shared" si="230"/>
        <v>1.4998762849494973E-2</v>
      </c>
      <c r="S658" s="142"/>
    </row>
    <row r="659" spans="1:19" s="14" customFormat="1" ht="15.75" thickBot="1" x14ac:dyDescent="0.25">
      <c r="A659" s="104"/>
      <c r="B659" s="735"/>
      <c r="C659" s="109">
        <v>6</v>
      </c>
      <c r="D659" s="346">
        <v>1832034</v>
      </c>
      <c r="E659" s="285">
        <v>1374027</v>
      </c>
      <c r="F659" s="285">
        <v>1145022</v>
      </c>
      <c r="G659" s="285">
        <v>687012</v>
      </c>
      <c r="H659" s="478">
        <f t="shared" si="222"/>
        <v>1912830</v>
      </c>
      <c r="I659" s="491">
        <f t="shared" si="223"/>
        <v>1434624</v>
      </c>
      <c r="J659" s="493">
        <f t="shared" si="228"/>
        <v>1195518</v>
      </c>
      <c r="K659" s="491">
        <f t="shared" si="229"/>
        <v>717312</v>
      </c>
      <c r="L659" s="326">
        <f t="shared" si="231"/>
        <v>4.4101801604118702E-2</v>
      </c>
      <c r="M659" s="326">
        <f t="shared" si="232"/>
        <v>4.4101753458993163E-2</v>
      </c>
      <c r="N659" s="326">
        <f t="shared" si="233"/>
        <v>4.4100462698533301E-2</v>
      </c>
      <c r="O659" s="326">
        <f t="shared" si="234"/>
        <v>4.4104033117325463E-2</v>
      </c>
      <c r="P659" s="450">
        <f t="shared" si="221"/>
        <v>1892490</v>
      </c>
      <c r="Q659" s="442">
        <v>20340</v>
      </c>
      <c r="R659" s="392">
        <f t="shared" si="230"/>
        <v>1.5003169059343513E-2</v>
      </c>
      <c r="S659" s="142"/>
    </row>
    <row r="660" spans="1:19" s="14" customFormat="1" ht="7.15" customHeight="1" thickBot="1" x14ac:dyDescent="0.25">
      <c r="B660" s="65"/>
      <c r="C660" s="97"/>
      <c r="D660" s="293"/>
      <c r="E660" s="47"/>
      <c r="F660" s="47"/>
      <c r="G660" s="47"/>
      <c r="H660" s="266"/>
      <c r="I660" s="166"/>
      <c r="J660" s="166"/>
      <c r="K660" s="166"/>
      <c r="L660" s="327"/>
      <c r="M660" s="327"/>
      <c r="N660" s="327"/>
      <c r="O660" s="327"/>
      <c r="P660" s="360"/>
      <c r="Q660" s="142"/>
      <c r="R660" s="392"/>
      <c r="S660" s="142"/>
    </row>
    <row r="661" spans="1:19" s="12" customFormat="1" ht="19.899999999999999" customHeight="1" thickBot="1" x14ac:dyDescent="0.3">
      <c r="B661" s="573" t="s">
        <v>1107</v>
      </c>
      <c r="C661" s="573"/>
      <c r="D661" s="573"/>
      <c r="E661" s="573"/>
      <c r="F661" s="573"/>
      <c r="G661" s="573"/>
      <c r="H661" s="573"/>
      <c r="I661" s="573"/>
      <c r="J661" s="573"/>
      <c r="K661" s="573"/>
      <c r="L661" s="325"/>
      <c r="M661" s="325"/>
      <c r="N661" s="325"/>
      <c r="O661" s="325"/>
      <c r="P661" s="360"/>
      <c r="R661" s="392"/>
    </row>
    <row r="662" spans="1:19" s="12" customFormat="1" ht="16.149999999999999" customHeight="1" thickBot="1" x14ac:dyDescent="0.3">
      <c r="B662" s="140"/>
      <c r="C662" s="139"/>
      <c r="D662" s="706" t="s">
        <v>929</v>
      </c>
      <c r="E662" s="707"/>
      <c r="F662" s="707"/>
      <c r="G662" s="708"/>
      <c r="H662" s="650" t="s">
        <v>929</v>
      </c>
      <c r="I662" s="651"/>
      <c r="J662" s="651"/>
      <c r="K662" s="652"/>
      <c r="L662" s="325"/>
      <c r="M662" s="325"/>
      <c r="N662" s="325"/>
      <c r="O662" s="325"/>
      <c r="P662" s="360"/>
      <c r="R662" s="392"/>
    </row>
    <row r="663" spans="1:19" s="14" customFormat="1" ht="14.25" customHeight="1" thickBot="1" x14ac:dyDescent="0.25">
      <c r="A663" s="104">
        <v>47</v>
      </c>
      <c r="B663" s="38" t="s">
        <v>779</v>
      </c>
      <c r="C663" s="107">
        <v>1</v>
      </c>
      <c r="D663" s="351">
        <v>605469</v>
      </c>
      <c r="E663" s="353">
        <v>454101</v>
      </c>
      <c r="F663" s="353">
        <v>378417</v>
      </c>
      <c r="G663" s="353">
        <v>227052</v>
      </c>
      <c r="H663" s="470">
        <f t="shared" ref="H663:H710" si="235">P663+Q663</f>
        <v>645129</v>
      </c>
      <c r="I663" s="494">
        <f t="shared" ref="I663:I710" si="236">(ROUND((+H663/8*6)/3,0))*3</f>
        <v>483846</v>
      </c>
      <c r="J663" s="496">
        <f t="shared" ref="J663" si="237">(ROUND((+H663/8*5)/3,0))*3</f>
        <v>403206</v>
      </c>
      <c r="K663" s="494">
        <f t="shared" ref="K663" si="238">(ROUND((+H663/8*3)/3,0))*3</f>
        <v>241923</v>
      </c>
      <c r="L663" s="326">
        <f t="shared" ref="L663:L710" si="239">(H663-D663)/D663</f>
        <v>6.5502940695559966E-2</v>
      </c>
      <c r="M663" s="326">
        <f t="shared" ref="M663:M710" si="240">(I663-E663)/E663</f>
        <v>6.5503048881196027E-2</v>
      </c>
      <c r="N663" s="326">
        <f t="shared" ref="N663:N710" si="241">(J663-F663)/F663</f>
        <v>6.5507099311077469E-2</v>
      </c>
      <c r="O663" s="326">
        <f t="shared" ref="O663:O710" si="242">(K663-G663)/G663</f>
        <v>6.5496009724644574E-2</v>
      </c>
      <c r="P663" s="450">
        <f t="shared" si="221"/>
        <v>625449</v>
      </c>
      <c r="Q663" s="442">
        <v>19680</v>
      </c>
      <c r="R663" s="392"/>
      <c r="S663" s="142"/>
    </row>
    <row r="664" spans="1:19" s="14" customFormat="1" ht="24.75" thickBot="1" x14ac:dyDescent="0.25">
      <c r="A664" s="104"/>
      <c r="B664" s="147" t="s">
        <v>780</v>
      </c>
      <c r="C664" s="108">
        <v>2</v>
      </c>
      <c r="D664" s="346">
        <v>614553</v>
      </c>
      <c r="E664" s="285">
        <v>460914</v>
      </c>
      <c r="F664" s="285">
        <v>384096</v>
      </c>
      <c r="G664" s="285">
        <v>230457</v>
      </c>
      <c r="H664" s="470">
        <f t="shared" si="235"/>
        <v>654513</v>
      </c>
      <c r="I664" s="494">
        <f t="shared" si="236"/>
        <v>490884</v>
      </c>
      <c r="J664" s="496">
        <f t="shared" ref="J664:J710" si="243">(ROUND((+H664/8*5)/3,0))*3</f>
        <v>409071</v>
      </c>
      <c r="K664" s="494">
        <f t="shared" ref="K664:K710" si="244">(ROUND((+H664/8*3)/3,0))*3</f>
        <v>245442</v>
      </c>
      <c r="L664" s="326">
        <f t="shared" si="239"/>
        <v>6.5022870281326431E-2</v>
      </c>
      <c r="M664" s="326">
        <f t="shared" si="240"/>
        <v>6.5022976086645229E-2</v>
      </c>
      <c r="N664" s="326">
        <f t="shared" si="241"/>
        <v>6.5022806798300428E-2</v>
      </c>
      <c r="O664" s="326">
        <f t="shared" si="242"/>
        <v>6.5022976086645229E-2</v>
      </c>
      <c r="P664" s="450">
        <f t="shared" si="221"/>
        <v>634833</v>
      </c>
      <c r="Q664" s="442">
        <v>19680</v>
      </c>
      <c r="R664" s="392">
        <f t="shared" ref="R664:R710" si="245">G664/G663-1</f>
        <v>1.499656466360122E-2</v>
      </c>
      <c r="S664" s="142"/>
    </row>
    <row r="665" spans="1:19" s="14" customFormat="1" ht="15.75" thickBot="1" x14ac:dyDescent="0.25">
      <c r="A665" s="104"/>
      <c r="B665" s="34"/>
      <c r="C665" s="108">
        <v>3</v>
      </c>
      <c r="D665" s="346">
        <v>623769</v>
      </c>
      <c r="E665" s="285">
        <v>467826</v>
      </c>
      <c r="F665" s="285">
        <v>389856</v>
      </c>
      <c r="G665" s="285">
        <v>233913</v>
      </c>
      <c r="H665" s="470">
        <f t="shared" si="235"/>
        <v>664032</v>
      </c>
      <c r="I665" s="490">
        <f t="shared" si="236"/>
        <v>498024</v>
      </c>
      <c r="J665" s="492">
        <f t="shared" si="243"/>
        <v>415020</v>
      </c>
      <c r="K665" s="490">
        <f t="shared" si="244"/>
        <v>249012</v>
      </c>
      <c r="L665" s="326">
        <f t="shared" si="239"/>
        <v>6.4547933610038327E-2</v>
      </c>
      <c r="M665" s="326">
        <f t="shared" si="240"/>
        <v>6.4549640250862503E-2</v>
      </c>
      <c r="N665" s="326">
        <f t="shared" si="241"/>
        <v>6.4546909628170404E-2</v>
      </c>
      <c r="O665" s="326">
        <f t="shared" si="242"/>
        <v>6.4549640250862503E-2</v>
      </c>
      <c r="P665" s="450">
        <f t="shared" si="221"/>
        <v>644352</v>
      </c>
      <c r="Q665" s="442">
        <v>19680</v>
      </c>
      <c r="R665" s="392">
        <f t="shared" si="245"/>
        <v>1.4996289980343303E-2</v>
      </c>
      <c r="S665" s="142"/>
    </row>
    <row r="666" spans="1:19" s="14" customFormat="1" ht="15.75" thickBot="1" x14ac:dyDescent="0.25">
      <c r="A666" s="104"/>
      <c r="B666" s="34"/>
      <c r="C666" s="108">
        <v>4</v>
      </c>
      <c r="D666" s="346">
        <v>633129</v>
      </c>
      <c r="E666" s="285">
        <v>474846</v>
      </c>
      <c r="F666" s="285">
        <v>395706</v>
      </c>
      <c r="G666" s="285">
        <v>237423</v>
      </c>
      <c r="H666" s="470">
        <f t="shared" si="235"/>
        <v>673701</v>
      </c>
      <c r="I666" s="490">
        <f t="shared" si="236"/>
        <v>505275</v>
      </c>
      <c r="J666" s="492">
        <f t="shared" si="243"/>
        <v>421062</v>
      </c>
      <c r="K666" s="490">
        <f t="shared" si="244"/>
        <v>252639</v>
      </c>
      <c r="L666" s="326">
        <f t="shared" si="239"/>
        <v>6.4081727420478296E-2</v>
      </c>
      <c r="M666" s="326">
        <f t="shared" si="240"/>
        <v>6.4081828634967974E-2</v>
      </c>
      <c r="N666" s="326">
        <f t="shared" si="241"/>
        <v>6.4077875998847636E-2</v>
      </c>
      <c r="O666" s="326">
        <f t="shared" si="242"/>
        <v>6.408814647275117E-2</v>
      </c>
      <c r="P666" s="450">
        <f t="shared" si="221"/>
        <v>654021</v>
      </c>
      <c r="Q666" s="442">
        <v>19680</v>
      </c>
      <c r="R666" s="392">
        <f t="shared" si="245"/>
        <v>1.500557899731958E-2</v>
      </c>
      <c r="S666" s="142"/>
    </row>
    <row r="667" spans="1:19" s="14" customFormat="1" ht="15.75" thickBot="1" x14ac:dyDescent="0.25">
      <c r="A667" s="104"/>
      <c r="B667" s="34"/>
      <c r="C667" s="108">
        <v>5</v>
      </c>
      <c r="D667" s="346">
        <v>642627</v>
      </c>
      <c r="E667" s="285">
        <v>481971</v>
      </c>
      <c r="F667" s="285">
        <v>401643</v>
      </c>
      <c r="G667" s="285">
        <v>240984</v>
      </c>
      <c r="H667" s="470">
        <f t="shared" si="235"/>
        <v>683514</v>
      </c>
      <c r="I667" s="490">
        <f t="shared" si="236"/>
        <v>512637</v>
      </c>
      <c r="J667" s="492">
        <f t="shared" si="243"/>
        <v>427197</v>
      </c>
      <c r="K667" s="490">
        <f t="shared" si="244"/>
        <v>256317</v>
      </c>
      <c r="L667" s="326">
        <f t="shared" si="239"/>
        <v>6.3624777670406002E-2</v>
      </c>
      <c r="M667" s="326">
        <f t="shared" si="240"/>
        <v>6.3626234773461479E-2</v>
      </c>
      <c r="N667" s="326">
        <f t="shared" si="241"/>
        <v>6.3623665792756259E-2</v>
      </c>
      <c r="O667" s="326">
        <f t="shared" si="242"/>
        <v>6.3626630813663973E-2</v>
      </c>
      <c r="P667" s="450">
        <f t="shared" si="221"/>
        <v>663834</v>
      </c>
      <c r="Q667" s="442">
        <v>19680</v>
      </c>
      <c r="R667" s="392">
        <f t="shared" si="245"/>
        <v>1.499854689730995E-2</v>
      </c>
      <c r="S667" s="142"/>
    </row>
    <row r="668" spans="1:19" s="14" customFormat="1" ht="15.75" thickBot="1" x14ac:dyDescent="0.25">
      <c r="A668" s="104"/>
      <c r="B668" s="34"/>
      <c r="C668" s="108">
        <v>6</v>
      </c>
      <c r="D668" s="346">
        <v>652263</v>
      </c>
      <c r="E668" s="285">
        <v>489198</v>
      </c>
      <c r="F668" s="285">
        <v>407664</v>
      </c>
      <c r="G668" s="285">
        <v>244599</v>
      </c>
      <c r="H668" s="470">
        <f t="shared" si="235"/>
        <v>693468</v>
      </c>
      <c r="I668" s="490">
        <f t="shared" si="236"/>
        <v>520101</v>
      </c>
      <c r="J668" s="492">
        <f t="shared" si="243"/>
        <v>433419</v>
      </c>
      <c r="K668" s="490">
        <f t="shared" si="244"/>
        <v>260052</v>
      </c>
      <c r="L668" s="326">
        <f t="shared" si="239"/>
        <v>6.3172370654168641E-2</v>
      </c>
      <c r="M668" s="326">
        <f t="shared" si="240"/>
        <v>6.3170740681687168E-2</v>
      </c>
      <c r="N668" s="326">
        <f t="shared" si="241"/>
        <v>6.317702814082185E-2</v>
      </c>
      <c r="O668" s="326">
        <f t="shared" si="242"/>
        <v>6.3176873167919742E-2</v>
      </c>
      <c r="P668" s="450">
        <f t="shared" si="221"/>
        <v>673788</v>
      </c>
      <c r="Q668" s="442">
        <v>19680</v>
      </c>
      <c r="R668" s="392">
        <f t="shared" si="245"/>
        <v>1.5000995916741422E-2</v>
      </c>
      <c r="S668" s="142"/>
    </row>
    <row r="669" spans="1:19" s="14" customFormat="1" ht="15.75" thickBot="1" x14ac:dyDescent="0.25">
      <c r="A669" s="104"/>
      <c r="B669" s="34"/>
      <c r="C669" s="108">
        <v>7</v>
      </c>
      <c r="D669" s="346">
        <v>662028</v>
      </c>
      <c r="E669" s="285">
        <v>496521</v>
      </c>
      <c r="F669" s="285">
        <v>413769</v>
      </c>
      <c r="G669" s="285">
        <v>248262</v>
      </c>
      <c r="H669" s="470">
        <f t="shared" si="235"/>
        <v>703554</v>
      </c>
      <c r="I669" s="490">
        <f t="shared" si="236"/>
        <v>527667</v>
      </c>
      <c r="J669" s="492">
        <f t="shared" si="243"/>
        <v>439722</v>
      </c>
      <c r="K669" s="490">
        <f t="shared" si="244"/>
        <v>263832</v>
      </c>
      <c r="L669" s="326">
        <f t="shared" si="239"/>
        <v>6.2725443636825029E-2</v>
      </c>
      <c r="M669" s="326">
        <f t="shared" si="240"/>
        <v>6.2728464657083996E-2</v>
      </c>
      <c r="N669" s="326">
        <f t="shared" si="241"/>
        <v>6.2723403638261926E-2</v>
      </c>
      <c r="O669" s="326">
        <f t="shared" si="242"/>
        <v>6.2716001643425084E-2</v>
      </c>
      <c r="P669" s="450">
        <f t="shared" si="221"/>
        <v>683874</v>
      </c>
      <c r="Q669" s="442">
        <v>19680</v>
      </c>
      <c r="R669" s="392">
        <f t="shared" si="245"/>
        <v>1.4975531379932017E-2</v>
      </c>
      <c r="S669" s="142"/>
    </row>
    <row r="670" spans="1:19" s="14" customFormat="1" ht="15.75" thickBot="1" x14ac:dyDescent="0.25">
      <c r="A670" s="104"/>
      <c r="B670" s="34"/>
      <c r="C670" s="108">
        <v>8</v>
      </c>
      <c r="D670" s="346">
        <v>671979</v>
      </c>
      <c r="E670" s="285">
        <v>503985</v>
      </c>
      <c r="F670" s="285">
        <v>419988</v>
      </c>
      <c r="G670" s="285">
        <v>251991</v>
      </c>
      <c r="H670" s="470">
        <f t="shared" si="235"/>
        <v>713835</v>
      </c>
      <c r="I670" s="490">
        <f t="shared" si="236"/>
        <v>535377</v>
      </c>
      <c r="J670" s="492">
        <f t="shared" si="243"/>
        <v>446148</v>
      </c>
      <c r="K670" s="490">
        <f t="shared" si="244"/>
        <v>267687</v>
      </c>
      <c r="L670" s="326">
        <f t="shared" si="239"/>
        <v>6.228766077511351E-2</v>
      </c>
      <c r="M670" s="326">
        <f t="shared" si="240"/>
        <v>6.2287568082383407E-2</v>
      </c>
      <c r="N670" s="326">
        <f t="shared" si="241"/>
        <v>6.2287493928397955E-2</v>
      </c>
      <c r="O670" s="326">
        <f t="shared" si="242"/>
        <v>6.2287938854959105E-2</v>
      </c>
      <c r="P670" s="450">
        <f t="shared" si="221"/>
        <v>694155</v>
      </c>
      <c r="Q670" s="442">
        <v>19680</v>
      </c>
      <c r="R670" s="392">
        <f t="shared" si="245"/>
        <v>1.5020421973560127E-2</v>
      </c>
      <c r="S670" s="142"/>
    </row>
    <row r="671" spans="1:19" s="14" customFormat="1" ht="15.75" thickBot="1" x14ac:dyDescent="0.25">
      <c r="A671" s="104"/>
      <c r="B671" s="34"/>
      <c r="C671" s="108">
        <v>9</v>
      </c>
      <c r="D671" s="346">
        <v>682062</v>
      </c>
      <c r="E671" s="285">
        <v>511548</v>
      </c>
      <c r="F671" s="285">
        <v>426288</v>
      </c>
      <c r="G671" s="285">
        <v>255774</v>
      </c>
      <c r="H671" s="470">
        <f t="shared" si="235"/>
        <v>724251</v>
      </c>
      <c r="I671" s="490">
        <f t="shared" si="236"/>
        <v>543189</v>
      </c>
      <c r="J671" s="492">
        <f t="shared" si="243"/>
        <v>452658</v>
      </c>
      <c r="K671" s="490">
        <f t="shared" si="244"/>
        <v>271593</v>
      </c>
      <c r="L671" s="326">
        <f t="shared" si="239"/>
        <v>6.1855080623169155E-2</v>
      </c>
      <c r="M671" s="326">
        <f t="shared" si="240"/>
        <v>6.1853433108916465E-2</v>
      </c>
      <c r="N671" s="326">
        <f t="shared" si="241"/>
        <v>6.1859587884247266E-2</v>
      </c>
      <c r="O671" s="326">
        <f t="shared" si="242"/>
        <v>6.184756855661639E-2</v>
      </c>
      <c r="P671" s="450">
        <f t="shared" ref="P671:P734" si="246">ROUND($D671*(1+$G$11)/3,0)*3</f>
        <v>704571</v>
      </c>
      <c r="Q671" s="442">
        <v>19680</v>
      </c>
      <c r="R671" s="392">
        <f t="shared" si="245"/>
        <v>1.5012440920509018E-2</v>
      </c>
      <c r="S671" s="142"/>
    </row>
    <row r="672" spans="1:19" s="14" customFormat="1" ht="15.75" thickBot="1" x14ac:dyDescent="0.25">
      <c r="A672" s="104"/>
      <c r="B672" s="45"/>
      <c r="C672" s="109">
        <v>10</v>
      </c>
      <c r="D672" s="346">
        <v>692286</v>
      </c>
      <c r="E672" s="285">
        <v>519216</v>
      </c>
      <c r="F672" s="285">
        <v>432678</v>
      </c>
      <c r="G672" s="285">
        <v>259608</v>
      </c>
      <c r="H672" s="470">
        <f t="shared" si="235"/>
        <v>734811</v>
      </c>
      <c r="I672" s="490">
        <f t="shared" si="236"/>
        <v>551109</v>
      </c>
      <c r="J672" s="492">
        <f t="shared" si="243"/>
        <v>459258</v>
      </c>
      <c r="K672" s="490">
        <f t="shared" si="244"/>
        <v>275553</v>
      </c>
      <c r="L672" s="326">
        <f t="shared" si="239"/>
        <v>6.1426924710307591E-2</v>
      </c>
      <c r="M672" s="326">
        <f t="shared" si="240"/>
        <v>6.1425302764167515E-2</v>
      </c>
      <c r="N672" s="326">
        <f t="shared" si="241"/>
        <v>6.1431364663791552E-2</v>
      </c>
      <c r="O672" s="326">
        <f t="shared" si="242"/>
        <v>6.1419524822039384E-2</v>
      </c>
      <c r="P672" s="450">
        <f t="shared" si="246"/>
        <v>715131</v>
      </c>
      <c r="Q672" s="442">
        <v>19680</v>
      </c>
      <c r="R672" s="392">
        <f t="shared" si="245"/>
        <v>1.4989795678997941E-2</v>
      </c>
      <c r="S672" s="142"/>
    </row>
    <row r="673" spans="1:19" s="14" customFormat="1" ht="15.75" customHeight="1" thickBot="1" x14ac:dyDescent="0.25">
      <c r="A673" s="104">
        <v>48</v>
      </c>
      <c r="B673" s="34" t="s">
        <v>781</v>
      </c>
      <c r="C673" s="110">
        <v>1</v>
      </c>
      <c r="D673" s="346">
        <v>723903</v>
      </c>
      <c r="E673" s="285">
        <v>542928</v>
      </c>
      <c r="F673" s="285">
        <v>452439</v>
      </c>
      <c r="G673" s="285">
        <v>271464</v>
      </c>
      <c r="H673" s="470">
        <f t="shared" si="235"/>
        <v>767472</v>
      </c>
      <c r="I673" s="494">
        <f t="shared" si="236"/>
        <v>575604</v>
      </c>
      <c r="J673" s="496">
        <f t="shared" si="243"/>
        <v>479670</v>
      </c>
      <c r="K673" s="494">
        <f t="shared" si="244"/>
        <v>287802</v>
      </c>
      <c r="L673" s="326">
        <f t="shared" si="239"/>
        <v>6.0186240421713957E-2</v>
      </c>
      <c r="M673" s="326">
        <f t="shared" si="240"/>
        <v>6.0184775881884887E-2</v>
      </c>
      <c r="N673" s="326">
        <f t="shared" si="241"/>
        <v>6.0187119147553592E-2</v>
      </c>
      <c r="O673" s="326">
        <f t="shared" si="242"/>
        <v>6.0184775881884887E-2</v>
      </c>
      <c r="P673" s="450">
        <f t="shared" si="246"/>
        <v>747792</v>
      </c>
      <c r="Q673" s="442">
        <v>19680</v>
      </c>
      <c r="R673" s="392">
        <f t="shared" si="245"/>
        <v>4.5668854580752427E-2</v>
      </c>
      <c r="S673" s="142"/>
    </row>
    <row r="674" spans="1:19" s="14" customFormat="1" ht="24.75" thickBot="1" x14ac:dyDescent="0.25">
      <c r="A674" s="104"/>
      <c r="B674" s="147" t="s">
        <v>782</v>
      </c>
      <c r="C674" s="108">
        <v>2</v>
      </c>
      <c r="D674" s="346">
        <v>734763</v>
      </c>
      <c r="E674" s="285">
        <v>551073</v>
      </c>
      <c r="F674" s="285">
        <v>459228</v>
      </c>
      <c r="G674" s="285">
        <v>275535</v>
      </c>
      <c r="H674" s="470">
        <f t="shared" si="235"/>
        <v>778689</v>
      </c>
      <c r="I674" s="494">
        <f t="shared" si="236"/>
        <v>584016</v>
      </c>
      <c r="J674" s="496">
        <f t="shared" si="243"/>
        <v>486681</v>
      </c>
      <c r="K674" s="494">
        <f t="shared" si="244"/>
        <v>292008</v>
      </c>
      <c r="L674" s="326">
        <f t="shared" si="239"/>
        <v>5.9782542125828328E-2</v>
      </c>
      <c r="M674" s="326">
        <f t="shared" si="240"/>
        <v>5.97797388004856E-2</v>
      </c>
      <c r="N674" s="326">
        <f t="shared" si="241"/>
        <v>5.9780762497060283E-2</v>
      </c>
      <c r="O674" s="326">
        <f t="shared" si="242"/>
        <v>5.9785508193151503E-2</v>
      </c>
      <c r="P674" s="450">
        <f t="shared" si="246"/>
        <v>759009</v>
      </c>
      <c r="Q674" s="442">
        <v>19680</v>
      </c>
      <c r="R674" s="392">
        <f t="shared" si="245"/>
        <v>1.4996463619485478E-2</v>
      </c>
      <c r="S674" s="142"/>
    </row>
    <row r="675" spans="1:19" s="14" customFormat="1" ht="15.75" thickBot="1" x14ac:dyDescent="0.25">
      <c r="A675" s="104"/>
      <c r="B675" s="34"/>
      <c r="C675" s="108">
        <v>3</v>
      </c>
      <c r="D675" s="346">
        <v>745785</v>
      </c>
      <c r="E675" s="285">
        <v>559338</v>
      </c>
      <c r="F675" s="285">
        <v>466116</v>
      </c>
      <c r="G675" s="285">
        <v>279669</v>
      </c>
      <c r="H675" s="470">
        <f t="shared" si="235"/>
        <v>790077</v>
      </c>
      <c r="I675" s="490">
        <f t="shared" si="236"/>
        <v>592557</v>
      </c>
      <c r="J675" s="492">
        <f t="shared" si="243"/>
        <v>493797</v>
      </c>
      <c r="K675" s="490">
        <f t="shared" si="244"/>
        <v>296280</v>
      </c>
      <c r="L675" s="326">
        <f t="shared" si="239"/>
        <v>5.9389770510267705E-2</v>
      </c>
      <c r="M675" s="326">
        <f t="shared" si="240"/>
        <v>5.9389850144277702E-2</v>
      </c>
      <c r="N675" s="326">
        <f t="shared" si="241"/>
        <v>5.9386504646911926E-2</v>
      </c>
      <c r="O675" s="326">
        <f t="shared" si="242"/>
        <v>5.9395213627538267E-2</v>
      </c>
      <c r="P675" s="450">
        <f t="shared" si="246"/>
        <v>770397</v>
      </c>
      <c r="Q675" s="442">
        <v>19680</v>
      </c>
      <c r="R675" s="392">
        <f t="shared" si="245"/>
        <v>1.5003538570417474E-2</v>
      </c>
      <c r="S675" s="142"/>
    </row>
    <row r="676" spans="1:19" s="14" customFormat="1" ht="15.75" thickBot="1" x14ac:dyDescent="0.25">
      <c r="A676" s="104"/>
      <c r="B676" s="34"/>
      <c r="C676" s="108">
        <v>4</v>
      </c>
      <c r="D676" s="346">
        <v>756969</v>
      </c>
      <c r="E676" s="285">
        <v>567726</v>
      </c>
      <c r="F676" s="285">
        <v>473106</v>
      </c>
      <c r="G676" s="285">
        <v>283863</v>
      </c>
      <c r="H676" s="470">
        <f t="shared" si="235"/>
        <v>801630</v>
      </c>
      <c r="I676" s="490">
        <f t="shared" si="236"/>
        <v>601224</v>
      </c>
      <c r="J676" s="492">
        <f t="shared" si="243"/>
        <v>501018</v>
      </c>
      <c r="K676" s="490">
        <f t="shared" si="244"/>
        <v>300612</v>
      </c>
      <c r="L676" s="326">
        <f t="shared" si="239"/>
        <v>5.899977409907143E-2</v>
      </c>
      <c r="M676" s="326">
        <f t="shared" si="240"/>
        <v>5.900381522072267E-2</v>
      </c>
      <c r="N676" s="326">
        <f t="shared" si="241"/>
        <v>5.8997349431205694E-2</v>
      </c>
      <c r="O676" s="326">
        <f t="shared" si="242"/>
        <v>5.900381522072267E-2</v>
      </c>
      <c r="P676" s="450">
        <f t="shared" si="246"/>
        <v>781950</v>
      </c>
      <c r="Q676" s="442">
        <v>19680</v>
      </c>
      <c r="R676" s="392">
        <f t="shared" si="245"/>
        <v>1.4996299196550211E-2</v>
      </c>
      <c r="S676" s="142"/>
    </row>
    <row r="677" spans="1:19" s="14" customFormat="1" ht="15.75" thickBot="1" x14ac:dyDescent="0.25">
      <c r="A677" s="104"/>
      <c r="B677" s="34"/>
      <c r="C677" s="108">
        <v>5</v>
      </c>
      <c r="D677" s="346">
        <v>768333</v>
      </c>
      <c r="E677" s="285">
        <v>576249</v>
      </c>
      <c r="F677" s="285">
        <v>480207</v>
      </c>
      <c r="G677" s="285">
        <v>288126</v>
      </c>
      <c r="H677" s="470">
        <f t="shared" si="235"/>
        <v>813369</v>
      </c>
      <c r="I677" s="490">
        <f t="shared" si="236"/>
        <v>610026</v>
      </c>
      <c r="J677" s="492">
        <f t="shared" si="243"/>
        <v>508356</v>
      </c>
      <c r="K677" s="490">
        <f t="shared" si="244"/>
        <v>305013</v>
      </c>
      <c r="L677" s="326">
        <f t="shared" si="239"/>
        <v>5.8615209811370854E-2</v>
      </c>
      <c r="M677" s="326">
        <f t="shared" si="240"/>
        <v>5.8615286100279565E-2</v>
      </c>
      <c r="N677" s="326">
        <f t="shared" si="241"/>
        <v>5.8618470784474193E-2</v>
      </c>
      <c r="O677" s="326">
        <f t="shared" si="242"/>
        <v>5.8609774890152226E-2</v>
      </c>
      <c r="P677" s="450">
        <f t="shared" si="246"/>
        <v>793689</v>
      </c>
      <c r="Q677" s="442">
        <v>19680</v>
      </c>
      <c r="R677" s="392">
        <f t="shared" si="245"/>
        <v>1.5017807886198664E-2</v>
      </c>
      <c r="S677" s="142"/>
    </row>
    <row r="678" spans="1:19" s="14" customFormat="1" ht="15.75" thickBot="1" x14ac:dyDescent="0.25">
      <c r="A678" s="104"/>
      <c r="B678" s="34"/>
      <c r="C678" s="108">
        <v>6</v>
      </c>
      <c r="D678" s="346">
        <v>772524</v>
      </c>
      <c r="E678" s="285">
        <v>579393</v>
      </c>
      <c r="F678" s="285">
        <v>482829</v>
      </c>
      <c r="G678" s="285">
        <v>289698</v>
      </c>
      <c r="H678" s="470">
        <f t="shared" si="235"/>
        <v>817698</v>
      </c>
      <c r="I678" s="490">
        <f t="shared" si="236"/>
        <v>613275</v>
      </c>
      <c r="J678" s="492">
        <f t="shared" si="243"/>
        <v>511062</v>
      </c>
      <c r="K678" s="490">
        <f t="shared" si="244"/>
        <v>306636</v>
      </c>
      <c r="L678" s="326">
        <f t="shared" si="239"/>
        <v>5.847585317737701E-2</v>
      </c>
      <c r="M678" s="326">
        <f t="shared" si="240"/>
        <v>5.8478442093708415E-2</v>
      </c>
      <c r="N678" s="326">
        <f t="shared" si="241"/>
        <v>5.847411816605879E-2</v>
      </c>
      <c r="O678" s="326">
        <f t="shared" si="242"/>
        <v>5.8467783691982689E-2</v>
      </c>
      <c r="P678" s="450">
        <f t="shared" si="246"/>
        <v>798018</v>
      </c>
      <c r="Q678" s="442">
        <v>19680</v>
      </c>
      <c r="R678" s="392">
        <f t="shared" si="245"/>
        <v>5.4559463568022437E-3</v>
      </c>
      <c r="S678" s="142"/>
    </row>
    <row r="679" spans="1:19" s="14" customFormat="1" ht="15.75" thickBot="1" x14ac:dyDescent="0.25">
      <c r="A679" s="104"/>
      <c r="B679" s="34"/>
      <c r="C679" s="108">
        <v>7</v>
      </c>
      <c r="D679" s="346">
        <v>784113</v>
      </c>
      <c r="E679" s="285">
        <v>588084</v>
      </c>
      <c r="F679" s="285">
        <v>490071</v>
      </c>
      <c r="G679" s="285">
        <v>294042</v>
      </c>
      <c r="H679" s="470">
        <f t="shared" si="235"/>
        <v>829668</v>
      </c>
      <c r="I679" s="490">
        <f t="shared" si="236"/>
        <v>622251</v>
      </c>
      <c r="J679" s="492">
        <f t="shared" si="243"/>
        <v>518544</v>
      </c>
      <c r="K679" s="490">
        <f t="shared" si="244"/>
        <v>311127</v>
      </c>
      <c r="L679" s="326">
        <f t="shared" si="239"/>
        <v>5.8097493601049849E-2</v>
      </c>
      <c r="M679" s="326">
        <f t="shared" si="240"/>
        <v>5.8098843022425364E-2</v>
      </c>
      <c r="N679" s="326">
        <f t="shared" si="241"/>
        <v>5.809974473086553E-2</v>
      </c>
      <c r="O679" s="326">
        <f t="shared" si="242"/>
        <v>5.8103944334482828E-2</v>
      </c>
      <c r="P679" s="450">
        <f t="shared" si="246"/>
        <v>809988</v>
      </c>
      <c r="Q679" s="442">
        <v>19680</v>
      </c>
      <c r="R679" s="392">
        <f t="shared" si="245"/>
        <v>1.4994925750264176E-2</v>
      </c>
      <c r="S679" s="142"/>
    </row>
    <row r="680" spans="1:19" s="14" customFormat="1" ht="15.75" thickBot="1" x14ac:dyDescent="0.25">
      <c r="A680" s="104"/>
      <c r="B680" s="45"/>
      <c r="C680" s="109">
        <v>8</v>
      </c>
      <c r="D680" s="346">
        <v>795873</v>
      </c>
      <c r="E680" s="285">
        <v>596904</v>
      </c>
      <c r="F680" s="285">
        <v>497421</v>
      </c>
      <c r="G680" s="285">
        <v>298452</v>
      </c>
      <c r="H680" s="351">
        <f t="shared" si="235"/>
        <v>841818</v>
      </c>
      <c r="I680" s="491">
        <f t="shared" si="236"/>
        <v>631365</v>
      </c>
      <c r="J680" s="491">
        <f t="shared" si="243"/>
        <v>526137</v>
      </c>
      <c r="K680" s="491">
        <f t="shared" si="244"/>
        <v>315681</v>
      </c>
      <c r="L680" s="326">
        <f t="shared" si="239"/>
        <v>5.7729059787177101E-2</v>
      </c>
      <c r="M680" s="326">
        <f t="shared" si="240"/>
        <v>5.773290177314945E-2</v>
      </c>
      <c r="N680" s="326">
        <f t="shared" si="241"/>
        <v>5.772977015445669E-2</v>
      </c>
      <c r="O680" s="326">
        <f t="shared" si="242"/>
        <v>5.772787583933095E-2</v>
      </c>
      <c r="P680" s="450">
        <f t="shared" si="246"/>
        <v>822138</v>
      </c>
      <c r="Q680" s="442">
        <v>19680</v>
      </c>
      <c r="R680" s="392">
        <f t="shared" si="245"/>
        <v>1.4997857448935781E-2</v>
      </c>
      <c r="S680" s="142"/>
    </row>
    <row r="681" spans="1:19" s="14" customFormat="1" ht="16.5" customHeight="1" thickBot="1" x14ac:dyDescent="0.25">
      <c r="A681" s="104">
        <v>49</v>
      </c>
      <c r="B681" s="34" t="s">
        <v>783</v>
      </c>
      <c r="C681" s="110">
        <v>1</v>
      </c>
      <c r="D681" s="346">
        <v>819921</v>
      </c>
      <c r="E681" s="285">
        <v>614940</v>
      </c>
      <c r="F681" s="285">
        <v>512451</v>
      </c>
      <c r="G681" s="285">
        <v>307470</v>
      </c>
      <c r="H681" s="470">
        <f t="shared" si="235"/>
        <v>866658</v>
      </c>
      <c r="I681" s="490">
        <f t="shared" si="236"/>
        <v>649995</v>
      </c>
      <c r="J681" s="492">
        <f t="shared" si="243"/>
        <v>541662</v>
      </c>
      <c r="K681" s="490">
        <f t="shared" si="244"/>
        <v>324996</v>
      </c>
      <c r="L681" s="326">
        <f t="shared" si="239"/>
        <v>5.7001833103433139E-2</v>
      </c>
      <c r="M681" s="326">
        <f t="shared" si="240"/>
        <v>5.7005561518196898E-2</v>
      </c>
      <c r="N681" s="326">
        <f t="shared" si="241"/>
        <v>5.7002523168068753E-2</v>
      </c>
      <c r="O681" s="326">
        <f t="shared" si="242"/>
        <v>5.7000682993462774E-2</v>
      </c>
      <c r="P681" s="450">
        <f t="shared" si="246"/>
        <v>846978</v>
      </c>
      <c r="Q681" s="442">
        <v>19680</v>
      </c>
      <c r="R681" s="392">
        <f t="shared" si="245"/>
        <v>3.021591411684299E-2</v>
      </c>
      <c r="S681" s="142"/>
    </row>
    <row r="682" spans="1:19" s="14" customFormat="1" ht="24.75" thickBot="1" x14ac:dyDescent="0.25">
      <c r="A682" s="104"/>
      <c r="B682" s="147" t="s">
        <v>784</v>
      </c>
      <c r="C682" s="108">
        <v>2</v>
      </c>
      <c r="D682" s="346">
        <v>832218</v>
      </c>
      <c r="E682" s="285">
        <v>624165</v>
      </c>
      <c r="F682" s="285">
        <v>520137</v>
      </c>
      <c r="G682" s="285">
        <v>312081</v>
      </c>
      <c r="H682" s="470">
        <f t="shared" si="235"/>
        <v>879360</v>
      </c>
      <c r="I682" s="494">
        <f t="shared" si="236"/>
        <v>659520</v>
      </c>
      <c r="J682" s="496">
        <f t="shared" si="243"/>
        <v>549600</v>
      </c>
      <c r="K682" s="494">
        <f t="shared" si="244"/>
        <v>329760</v>
      </c>
      <c r="L682" s="326">
        <f t="shared" si="239"/>
        <v>5.6646215294550224E-2</v>
      </c>
      <c r="M682" s="326">
        <f t="shared" si="240"/>
        <v>5.6643675951070629E-2</v>
      </c>
      <c r="N682" s="326">
        <f t="shared" si="241"/>
        <v>5.6644691686997851E-2</v>
      </c>
      <c r="O682" s="326">
        <f t="shared" si="242"/>
        <v>5.6648754650235035E-2</v>
      </c>
      <c r="P682" s="450">
        <f t="shared" si="246"/>
        <v>859680</v>
      </c>
      <c r="Q682" s="442">
        <v>19680</v>
      </c>
      <c r="R682" s="392">
        <f t="shared" si="245"/>
        <v>1.4996585032686083E-2</v>
      </c>
      <c r="S682" s="142"/>
    </row>
    <row r="683" spans="1:19" s="14" customFormat="1" ht="15.75" thickBot="1" x14ac:dyDescent="0.25">
      <c r="A683" s="104"/>
      <c r="B683" s="34"/>
      <c r="C683" s="108">
        <v>3</v>
      </c>
      <c r="D683" s="346">
        <v>844713</v>
      </c>
      <c r="E683" s="285">
        <v>633534</v>
      </c>
      <c r="F683" s="285">
        <v>527946</v>
      </c>
      <c r="G683" s="285">
        <v>316767</v>
      </c>
      <c r="H683" s="470">
        <f t="shared" si="235"/>
        <v>892269</v>
      </c>
      <c r="I683" s="490">
        <f t="shared" si="236"/>
        <v>669201</v>
      </c>
      <c r="J683" s="492">
        <f t="shared" si="243"/>
        <v>557667</v>
      </c>
      <c r="K683" s="490">
        <f t="shared" si="244"/>
        <v>334602</v>
      </c>
      <c r="L683" s="326">
        <f t="shared" si="239"/>
        <v>5.6298411413107173E-2</v>
      </c>
      <c r="M683" s="326">
        <f t="shared" si="240"/>
        <v>5.6298478061161672E-2</v>
      </c>
      <c r="N683" s="326">
        <f t="shared" si="241"/>
        <v>5.6295530224682068E-2</v>
      </c>
      <c r="O683" s="326">
        <f t="shared" si="242"/>
        <v>5.6303213402911285E-2</v>
      </c>
      <c r="P683" s="450">
        <f t="shared" si="246"/>
        <v>872589</v>
      </c>
      <c r="Q683" s="442">
        <v>19680</v>
      </c>
      <c r="R683" s="392">
        <f t="shared" si="245"/>
        <v>1.5015332557893668E-2</v>
      </c>
      <c r="S683" s="142"/>
    </row>
    <row r="684" spans="1:19" s="14" customFormat="1" ht="15.75" thickBot="1" x14ac:dyDescent="0.25">
      <c r="A684" s="104"/>
      <c r="B684" s="34"/>
      <c r="C684" s="108">
        <v>4</v>
      </c>
      <c r="D684" s="346">
        <v>857376</v>
      </c>
      <c r="E684" s="285">
        <v>643032</v>
      </c>
      <c r="F684" s="285">
        <v>535860</v>
      </c>
      <c r="G684" s="285">
        <v>321516</v>
      </c>
      <c r="H684" s="470">
        <f t="shared" si="235"/>
        <v>905349</v>
      </c>
      <c r="I684" s="490">
        <f t="shared" si="236"/>
        <v>679011</v>
      </c>
      <c r="J684" s="492">
        <f t="shared" si="243"/>
        <v>565842</v>
      </c>
      <c r="K684" s="490">
        <f t="shared" si="244"/>
        <v>339507</v>
      </c>
      <c r="L684" s="326">
        <f t="shared" si="239"/>
        <v>5.5953280707647518E-2</v>
      </c>
      <c r="M684" s="326">
        <f t="shared" si="240"/>
        <v>5.5952114358227896E-2</v>
      </c>
      <c r="N684" s="326">
        <f t="shared" si="241"/>
        <v>5.5951181278692197E-2</v>
      </c>
      <c r="O684" s="326">
        <f t="shared" si="242"/>
        <v>5.5956779755906391E-2</v>
      </c>
      <c r="P684" s="450">
        <f t="shared" si="246"/>
        <v>885669</v>
      </c>
      <c r="Q684" s="442">
        <v>19680</v>
      </c>
      <c r="R684" s="392">
        <f t="shared" si="245"/>
        <v>1.4992091979278088E-2</v>
      </c>
      <c r="S684" s="142"/>
    </row>
    <row r="685" spans="1:19" s="14" customFormat="1" ht="15.75" thickBot="1" x14ac:dyDescent="0.25">
      <c r="A685" s="104"/>
      <c r="B685" s="34"/>
      <c r="C685" s="108">
        <v>5</v>
      </c>
      <c r="D685" s="346">
        <v>870231</v>
      </c>
      <c r="E685" s="285">
        <v>652674</v>
      </c>
      <c r="F685" s="285">
        <v>543894</v>
      </c>
      <c r="G685" s="285">
        <v>326337</v>
      </c>
      <c r="H685" s="470">
        <f t="shared" si="235"/>
        <v>918630</v>
      </c>
      <c r="I685" s="490">
        <f t="shared" si="236"/>
        <v>688974</v>
      </c>
      <c r="J685" s="492">
        <f t="shared" si="243"/>
        <v>574143</v>
      </c>
      <c r="K685" s="490">
        <f t="shared" si="244"/>
        <v>344487</v>
      </c>
      <c r="L685" s="326">
        <f t="shared" si="239"/>
        <v>5.5616267404861468E-2</v>
      </c>
      <c r="M685" s="326">
        <f t="shared" si="240"/>
        <v>5.5617352614015569E-2</v>
      </c>
      <c r="N685" s="326">
        <f t="shared" si="241"/>
        <v>5.5615616278171846E-2</v>
      </c>
      <c r="O685" s="326">
        <f t="shared" si="242"/>
        <v>5.5617352614015569E-2</v>
      </c>
      <c r="P685" s="450">
        <f t="shared" si="246"/>
        <v>898950</v>
      </c>
      <c r="Q685" s="442">
        <v>19680</v>
      </c>
      <c r="R685" s="392">
        <f t="shared" si="245"/>
        <v>1.4994588138693032E-2</v>
      </c>
      <c r="S685" s="142"/>
    </row>
    <row r="686" spans="1:19" s="14" customFormat="1" ht="15.75" thickBot="1" x14ac:dyDescent="0.25">
      <c r="A686" s="104"/>
      <c r="B686" s="34"/>
      <c r="C686" s="108">
        <v>6</v>
      </c>
      <c r="D686" s="346">
        <v>883290</v>
      </c>
      <c r="E686" s="285">
        <v>662469</v>
      </c>
      <c r="F686" s="285">
        <v>552057</v>
      </c>
      <c r="G686" s="285">
        <v>331233</v>
      </c>
      <c r="H686" s="470">
        <f t="shared" si="235"/>
        <v>932118</v>
      </c>
      <c r="I686" s="490">
        <f t="shared" si="236"/>
        <v>699090</v>
      </c>
      <c r="J686" s="492">
        <f t="shared" si="243"/>
        <v>582573</v>
      </c>
      <c r="K686" s="490">
        <f t="shared" si="244"/>
        <v>349545</v>
      </c>
      <c r="L686" s="326">
        <f t="shared" si="239"/>
        <v>5.5279692966070035E-2</v>
      </c>
      <c r="M686" s="326">
        <f t="shared" si="240"/>
        <v>5.5279567798644166E-2</v>
      </c>
      <c r="N686" s="326">
        <f t="shared" si="241"/>
        <v>5.5276900754813361E-2</v>
      </c>
      <c r="O686" s="326">
        <f t="shared" si="242"/>
        <v>5.5284346668357319E-2</v>
      </c>
      <c r="P686" s="450">
        <f t="shared" si="246"/>
        <v>912438</v>
      </c>
      <c r="Q686" s="442">
        <v>19680</v>
      </c>
      <c r="R686" s="392">
        <f t="shared" si="245"/>
        <v>1.5002895779516301E-2</v>
      </c>
      <c r="S686" s="142"/>
    </row>
    <row r="687" spans="1:19" s="14" customFormat="1" ht="15.75" thickBot="1" x14ac:dyDescent="0.25">
      <c r="A687" s="104"/>
      <c r="B687" s="34"/>
      <c r="C687" s="108">
        <v>7</v>
      </c>
      <c r="D687" s="367">
        <v>896535</v>
      </c>
      <c r="E687" s="368">
        <v>672402</v>
      </c>
      <c r="F687" s="368">
        <v>560334</v>
      </c>
      <c r="G687" s="368">
        <v>336201</v>
      </c>
      <c r="H687" s="470">
        <f t="shared" si="235"/>
        <v>946461</v>
      </c>
      <c r="I687" s="490">
        <f t="shared" si="236"/>
        <v>709845</v>
      </c>
      <c r="J687" s="492">
        <f t="shared" si="243"/>
        <v>591537</v>
      </c>
      <c r="K687" s="490">
        <f t="shared" si="244"/>
        <v>354924</v>
      </c>
      <c r="L687" s="326">
        <f t="shared" si="239"/>
        <v>5.5687731098060869E-2</v>
      </c>
      <c r="M687" s="326">
        <f t="shared" si="240"/>
        <v>5.568543817537723E-2</v>
      </c>
      <c r="N687" s="326">
        <f t="shared" si="241"/>
        <v>5.5686429879321979E-2</v>
      </c>
      <c r="O687" s="326">
        <f t="shared" si="242"/>
        <v>5.568989979208866E-2</v>
      </c>
      <c r="P687" s="450">
        <f t="shared" si="246"/>
        <v>926121</v>
      </c>
      <c r="Q687" s="442">
        <v>20340</v>
      </c>
      <c r="R687" s="392">
        <f t="shared" si="245"/>
        <v>1.4998505583682764E-2</v>
      </c>
      <c r="S687" s="142"/>
    </row>
    <row r="688" spans="1:19" s="14" customFormat="1" ht="15.75" thickBot="1" x14ac:dyDescent="0.25">
      <c r="A688" s="104"/>
      <c r="B688" s="34"/>
      <c r="C688" s="108">
        <v>8</v>
      </c>
      <c r="D688" s="346">
        <v>909987</v>
      </c>
      <c r="E688" s="285">
        <v>682491</v>
      </c>
      <c r="F688" s="285">
        <v>568743</v>
      </c>
      <c r="G688" s="285">
        <v>341244</v>
      </c>
      <c r="H688" s="470">
        <f t="shared" si="235"/>
        <v>960357</v>
      </c>
      <c r="I688" s="490">
        <f t="shared" si="236"/>
        <v>720267</v>
      </c>
      <c r="J688" s="492">
        <f t="shared" si="243"/>
        <v>600222</v>
      </c>
      <c r="K688" s="490">
        <f t="shared" si="244"/>
        <v>360135</v>
      </c>
      <c r="L688" s="326">
        <f t="shared" si="239"/>
        <v>5.5352439100778361E-2</v>
      </c>
      <c r="M688" s="326">
        <f t="shared" si="240"/>
        <v>5.5350180441939893E-2</v>
      </c>
      <c r="N688" s="326">
        <f t="shared" si="241"/>
        <v>5.5348373518443301E-2</v>
      </c>
      <c r="O688" s="326">
        <f t="shared" si="242"/>
        <v>5.5359215107078807E-2</v>
      </c>
      <c r="P688" s="450">
        <f t="shared" si="246"/>
        <v>940017</v>
      </c>
      <c r="Q688" s="442">
        <v>20340</v>
      </c>
      <c r="R688" s="392">
        <f t="shared" si="245"/>
        <v>1.4999955383832919E-2</v>
      </c>
      <c r="S688" s="142"/>
    </row>
    <row r="689" spans="1:19" s="14" customFormat="1" ht="15.75" thickBot="1" x14ac:dyDescent="0.25">
      <c r="A689" s="104"/>
      <c r="B689" s="34"/>
      <c r="C689" s="108">
        <v>9</v>
      </c>
      <c r="D689" s="346">
        <v>923640</v>
      </c>
      <c r="E689" s="285">
        <v>692730</v>
      </c>
      <c r="F689" s="285">
        <v>577275</v>
      </c>
      <c r="G689" s="285">
        <v>346365</v>
      </c>
      <c r="H689" s="470">
        <f t="shared" si="235"/>
        <v>974460</v>
      </c>
      <c r="I689" s="490">
        <f t="shared" si="236"/>
        <v>730845</v>
      </c>
      <c r="J689" s="492">
        <f t="shared" si="243"/>
        <v>609039</v>
      </c>
      <c r="K689" s="490">
        <f t="shared" si="244"/>
        <v>365424</v>
      </c>
      <c r="L689" s="326">
        <f t="shared" si="239"/>
        <v>5.5021436923476677E-2</v>
      </c>
      <c r="M689" s="326">
        <f t="shared" si="240"/>
        <v>5.5021436923476677E-2</v>
      </c>
      <c r="N689" s="326">
        <f t="shared" si="241"/>
        <v>5.502403533844355E-2</v>
      </c>
      <c r="O689" s="326">
        <f t="shared" si="242"/>
        <v>5.5025767615088129E-2</v>
      </c>
      <c r="P689" s="450">
        <f t="shared" si="246"/>
        <v>954120</v>
      </c>
      <c r="Q689" s="442">
        <v>20340</v>
      </c>
      <c r="R689" s="392">
        <f t="shared" si="245"/>
        <v>1.5006857263424322E-2</v>
      </c>
      <c r="S689" s="142"/>
    </row>
    <row r="690" spans="1:19" s="14" customFormat="1" ht="15.75" thickBot="1" x14ac:dyDescent="0.25">
      <c r="A690" s="104"/>
      <c r="B690" s="34"/>
      <c r="C690" s="108">
        <v>10</v>
      </c>
      <c r="D690" s="346">
        <v>937500</v>
      </c>
      <c r="E690" s="285">
        <v>703125</v>
      </c>
      <c r="F690" s="285">
        <v>585939</v>
      </c>
      <c r="G690" s="285">
        <v>351564</v>
      </c>
      <c r="H690" s="470">
        <f t="shared" si="235"/>
        <v>988779</v>
      </c>
      <c r="I690" s="490">
        <f t="shared" si="236"/>
        <v>741585</v>
      </c>
      <c r="J690" s="492">
        <f t="shared" si="243"/>
        <v>617988</v>
      </c>
      <c r="K690" s="490">
        <f t="shared" si="244"/>
        <v>370791</v>
      </c>
      <c r="L690" s="326">
        <f t="shared" si="239"/>
        <v>5.4697599999999999E-2</v>
      </c>
      <c r="M690" s="326">
        <f t="shared" si="240"/>
        <v>5.4698666666666666E-2</v>
      </c>
      <c r="N690" s="326">
        <f t="shared" si="241"/>
        <v>5.4696819976140863E-2</v>
      </c>
      <c r="O690" s="326">
        <f t="shared" si="242"/>
        <v>5.4689899989760045E-2</v>
      </c>
      <c r="P690" s="450">
        <f t="shared" si="246"/>
        <v>968439</v>
      </c>
      <c r="Q690" s="442">
        <v>20340</v>
      </c>
      <c r="R690" s="392">
        <f t="shared" si="245"/>
        <v>1.501017712528685E-2</v>
      </c>
      <c r="S690" s="142"/>
    </row>
    <row r="691" spans="1:19" s="14" customFormat="1" ht="15.75" thickBot="1" x14ac:dyDescent="0.25">
      <c r="A691" s="104"/>
      <c r="B691" s="34"/>
      <c r="C691" s="108">
        <v>11</v>
      </c>
      <c r="D691" s="346">
        <v>951558</v>
      </c>
      <c r="E691" s="285">
        <v>713670</v>
      </c>
      <c r="F691" s="285">
        <v>594723</v>
      </c>
      <c r="G691" s="285">
        <v>356835</v>
      </c>
      <c r="H691" s="470">
        <f t="shared" si="235"/>
        <v>1003299</v>
      </c>
      <c r="I691" s="490">
        <f t="shared" si="236"/>
        <v>752475</v>
      </c>
      <c r="J691" s="492">
        <f t="shared" si="243"/>
        <v>627063</v>
      </c>
      <c r="K691" s="490">
        <f t="shared" si="244"/>
        <v>376236</v>
      </c>
      <c r="L691" s="326">
        <f t="shared" si="239"/>
        <v>5.4375035468148029E-2</v>
      </c>
      <c r="M691" s="326">
        <f t="shared" si="240"/>
        <v>5.4373870276178064E-2</v>
      </c>
      <c r="N691" s="326">
        <f t="shared" si="241"/>
        <v>5.4378256768276997E-2</v>
      </c>
      <c r="O691" s="326">
        <f t="shared" si="242"/>
        <v>5.4369666652654587E-2</v>
      </c>
      <c r="P691" s="450">
        <f t="shared" si="246"/>
        <v>982959</v>
      </c>
      <c r="Q691" s="442">
        <v>20340</v>
      </c>
      <c r="R691" s="392">
        <f t="shared" si="245"/>
        <v>1.4993002696521929E-2</v>
      </c>
      <c r="S691" s="142"/>
    </row>
    <row r="692" spans="1:19" s="14" customFormat="1" ht="15.75" thickBot="1" x14ac:dyDescent="0.25">
      <c r="A692" s="104"/>
      <c r="B692" s="34"/>
      <c r="C692" s="108">
        <v>12</v>
      </c>
      <c r="D692" s="346">
        <v>965835</v>
      </c>
      <c r="E692" s="285">
        <v>724377</v>
      </c>
      <c r="F692" s="285">
        <v>603648</v>
      </c>
      <c r="G692" s="285">
        <v>362187</v>
      </c>
      <c r="H692" s="470">
        <f t="shared" si="235"/>
        <v>1018047</v>
      </c>
      <c r="I692" s="490">
        <f t="shared" si="236"/>
        <v>763536</v>
      </c>
      <c r="J692" s="492">
        <f t="shared" si="243"/>
        <v>636279</v>
      </c>
      <c r="K692" s="490">
        <f t="shared" si="244"/>
        <v>381768</v>
      </c>
      <c r="L692" s="326">
        <f t="shared" si="239"/>
        <v>5.4058923107984283E-2</v>
      </c>
      <c r="M692" s="326">
        <f t="shared" si="240"/>
        <v>5.4058867136863815E-2</v>
      </c>
      <c r="N692" s="326">
        <f t="shared" si="241"/>
        <v>5.4056337468193383E-2</v>
      </c>
      <c r="O692" s="326">
        <f t="shared" si="242"/>
        <v>5.4063232529052672E-2</v>
      </c>
      <c r="P692" s="450">
        <f t="shared" si="246"/>
        <v>997707</v>
      </c>
      <c r="Q692" s="442">
        <v>20340</v>
      </c>
      <c r="R692" s="392">
        <f t="shared" si="245"/>
        <v>1.499852873176688E-2</v>
      </c>
      <c r="S692" s="142"/>
    </row>
    <row r="693" spans="1:19" s="14" customFormat="1" ht="15.75" thickBot="1" x14ac:dyDescent="0.25">
      <c r="A693" s="104"/>
      <c r="B693" s="34"/>
      <c r="C693" s="108">
        <v>13</v>
      </c>
      <c r="D693" s="346">
        <v>980316</v>
      </c>
      <c r="E693" s="285">
        <v>735237</v>
      </c>
      <c r="F693" s="285">
        <v>612699</v>
      </c>
      <c r="G693" s="285">
        <v>367620</v>
      </c>
      <c r="H693" s="470">
        <f t="shared" si="235"/>
        <v>1033005</v>
      </c>
      <c r="I693" s="490">
        <f t="shared" si="236"/>
        <v>774753</v>
      </c>
      <c r="J693" s="492">
        <f t="shared" si="243"/>
        <v>645627</v>
      </c>
      <c r="K693" s="490">
        <f t="shared" si="244"/>
        <v>387378</v>
      </c>
      <c r="L693" s="326">
        <f t="shared" si="239"/>
        <v>5.3746955063469333E-2</v>
      </c>
      <c r="M693" s="326">
        <f t="shared" si="240"/>
        <v>5.3745934984229575E-2</v>
      </c>
      <c r="N693" s="326">
        <f t="shared" si="241"/>
        <v>5.3742539158705985E-2</v>
      </c>
      <c r="O693" s="326">
        <f t="shared" si="242"/>
        <v>5.3745715684674393E-2</v>
      </c>
      <c r="P693" s="450">
        <f t="shared" si="246"/>
        <v>1012665</v>
      </c>
      <c r="Q693" s="442">
        <v>20340</v>
      </c>
      <c r="R693" s="392">
        <f t="shared" si="245"/>
        <v>1.5000538395911533E-2</v>
      </c>
      <c r="S693" s="142"/>
    </row>
    <row r="694" spans="1:19" s="14" customFormat="1" ht="15.75" thickBot="1" x14ac:dyDescent="0.25">
      <c r="A694" s="104"/>
      <c r="B694" s="34"/>
      <c r="C694" s="108">
        <v>14</v>
      </c>
      <c r="D694" s="346">
        <v>995022</v>
      </c>
      <c r="E694" s="285">
        <v>746268</v>
      </c>
      <c r="F694" s="285">
        <v>621888</v>
      </c>
      <c r="G694" s="285">
        <v>373134</v>
      </c>
      <c r="H694" s="470">
        <f t="shared" si="235"/>
        <v>1048197</v>
      </c>
      <c r="I694" s="490">
        <f t="shared" si="236"/>
        <v>786147</v>
      </c>
      <c r="J694" s="492">
        <f t="shared" si="243"/>
        <v>655122</v>
      </c>
      <c r="K694" s="490">
        <f t="shared" si="244"/>
        <v>393075</v>
      </c>
      <c r="L694" s="326">
        <f t="shared" si="239"/>
        <v>5.3441029444575093E-2</v>
      </c>
      <c r="M694" s="326">
        <f t="shared" si="240"/>
        <v>5.3437907025358181E-2</v>
      </c>
      <c r="N694" s="326">
        <f t="shared" si="241"/>
        <v>5.3440490892250697E-2</v>
      </c>
      <c r="O694" s="326">
        <f t="shared" si="242"/>
        <v>5.3441927028895789E-2</v>
      </c>
      <c r="P694" s="450">
        <f t="shared" si="246"/>
        <v>1027857</v>
      </c>
      <c r="Q694" s="442">
        <v>20340</v>
      </c>
      <c r="R694" s="392">
        <f t="shared" si="245"/>
        <v>1.4999183939937932E-2</v>
      </c>
      <c r="S694" s="142"/>
    </row>
    <row r="695" spans="1:19" s="14" customFormat="1" ht="15.75" thickBot="1" x14ac:dyDescent="0.25">
      <c r="A695" s="104"/>
      <c r="B695" s="45"/>
      <c r="C695" s="109">
        <v>15</v>
      </c>
      <c r="D695" s="346">
        <v>1009944</v>
      </c>
      <c r="E695" s="285">
        <v>757458</v>
      </c>
      <c r="F695" s="285">
        <v>631215</v>
      </c>
      <c r="G695" s="285">
        <v>378729</v>
      </c>
      <c r="H695" s="470">
        <f t="shared" si="235"/>
        <v>1063611</v>
      </c>
      <c r="I695" s="490">
        <f t="shared" si="236"/>
        <v>797709</v>
      </c>
      <c r="J695" s="492">
        <f t="shared" si="243"/>
        <v>664758</v>
      </c>
      <c r="K695" s="490">
        <f t="shared" si="244"/>
        <v>398853</v>
      </c>
      <c r="L695" s="326">
        <f t="shared" si="239"/>
        <v>5.3138589862408214E-2</v>
      </c>
      <c r="M695" s="326">
        <f t="shared" si="240"/>
        <v>5.3139580016317738E-2</v>
      </c>
      <c r="N695" s="326">
        <f t="shared" si="241"/>
        <v>5.3140372139445356E-2</v>
      </c>
      <c r="O695" s="326">
        <f t="shared" si="242"/>
        <v>5.3135619400679644E-2</v>
      </c>
      <c r="P695" s="450">
        <f t="shared" si="246"/>
        <v>1043271</v>
      </c>
      <c r="Q695" s="442">
        <v>20340</v>
      </c>
      <c r="R695" s="392">
        <f t="shared" si="245"/>
        <v>1.4994613195259632E-2</v>
      </c>
      <c r="S695" s="142"/>
    </row>
    <row r="696" spans="1:19" s="14" customFormat="1" ht="17.25" customHeight="1" thickBot="1" x14ac:dyDescent="0.25">
      <c r="A696" s="104">
        <v>50</v>
      </c>
      <c r="B696" s="34" t="s">
        <v>785</v>
      </c>
      <c r="C696" s="110">
        <v>1</v>
      </c>
      <c r="D696" s="346">
        <v>965835</v>
      </c>
      <c r="E696" s="285">
        <v>724377</v>
      </c>
      <c r="F696" s="285">
        <v>603648</v>
      </c>
      <c r="G696" s="285">
        <v>362187</v>
      </c>
      <c r="H696" s="470">
        <f t="shared" si="235"/>
        <v>1018047</v>
      </c>
      <c r="I696" s="490">
        <f t="shared" si="236"/>
        <v>763536</v>
      </c>
      <c r="J696" s="492">
        <f t="shared" si="243"/>
        <v>636279</v>
      </c>
      <c r="K696" s="490">
        <f t="shared" si="244"/>
        <v>381768</v>
      </c>
      <c r="L696" s="326">
        <f t="shared" si="239"/>
        <v>5.4058923107984283E-2</v>
      </c>
      <c r="M696" s="326">
        <f t="shared" si="240"/>
        <v>5.4058867136863815E-2</v>
      </c>
      <c r="N696" s="326">
        <f t="shared" si="241"/>
        <v>5.4056337468193383E-2</v>
      </c>
      <c r="O696" s="326">
        <f t="shared" si="242"/>
        <v>5.4063232529052672E-2</v>
      </c>
      <c r="P696" s="450">
        <f t="shared" si="246"/>
        <v>997707</v>
      </c>
      <c r="Q696" s="442">
        <v>20340</v>
      </c>
      <c r="R696" s="392">
        <f t="shared" si="245"/>
        <v>-4.3677669256909302E-2</v>
      </c>
      <c r="S696" s="142"/>
    </row>
    <row r="697" spans="1:19" s="14" customFormat="1" ht="15.75" customHeight="1" thickBot="1" x14ac:dyDescent="0.25">
      <c r="A697" s="104"/>
      <c r="B697" s="147" t="s">
        <v>786</v>
      </c>
      <c r="C697" s="108">
        <v>2</v>
      </c>
      <c r="D697" s="346">
        <v>980316</v>
      </c>
      <c r="E697" s="285">
        <v>735237</v>
      </c>
      <c r="F697" s="285">
        <v>612699</v>
      </c>
      <c r="G697" s="285">
        <v>367620</v>
      </c>
      <c r="H697" s="470">
        <f t="shared" si="235"/>
        <v>1033005</v>
      </c>
      <c r="I697" s="490">
        <f t="shared" si="236"/>
        <v>774753</v>
      </c>
      <c r="J697" s="492">
        <f t="shared" si="243"/>
        <v>645627</v>
      </c>
      <c r="K697" s="490">
        <f t="shared" si="244"/>
        <v>387378</v>
      </c>
      <c r="L697" s="326">
        <f t="shared" si="239"/>
        <v>5.3746955063469333E-2</v>
      </c>
      <c r="M697" s="326">
        <f t="shared" si="240"/>
        <v>5.3745934984229575E-2</v>
      </c>
      <c r="N697" s="326">
        <f t="shared" si="241"/>
        <v>5.3742539158705985E-2</v>
      </c>
      <c r="O697" s="326">
        <f t="shared" si="242"/>
        <v>5.3745715684674393E-2</v>
      </c>
      <c r="P697" s="450">
        <f t="shared" si="246"/>
        <v>1012665</v>
      </c>
      <c r="Q697" s="442">
        <v>20340</v>
      </c>
      <c r="R697" s="392">
        <f t="shared" si="245"/>
        <v>1.5000538395911533E-2</v>
      </c>
      <c r="S697" s="142"/>
    </row>
    <row r="698" spans="1:19" s="14" customFormat="1" ht="15.75" thickBot="1" x14ac:dyDescent="0.25">
      <c r="A698" s="104"/>
      <c r="B698" s="34"/>
      <c r="C698" s="108">
        <v>3</v>
      </c>
      <c r="D698" s="346">
        <v>995022</v>
      </c>
      <c r="E698" s="285">
        <v>746268</v>
      </c>
      <c r="F698" s="285">
        <v>621888</v>
      </c>
      <c r="G698" s="285">
        <v>373134</v>
      </c>
      <c r="H698" s="470">
        <f t="shared" si="235"/>
        <v>1048197</v>
      </c>
      <c r="I698" s="490">
        <f t="shared" si="236"/>
        <v>786147</v>
      </c>
      <c r="J698" s="492">
        <f t="shared" si="243"/>
        <v>655122</v>
      </c>
      <c r="K698" s="490">
        <f t="shared" si="244"/>
        <v>393075</v>
      </c>
      <c r="L698" s="326">
        <f t="shared" si="239"/>
        <v>5.3441029444575093E-2</v>
      </c>
      <c r="M698" s="326">
        <f t="shared" si="240"/>
        <v>5.3437907025358181E-2</v>
      </c>
      <c r="N698" s="326">
        <f t="shared" si="241"/>
        <v>5.3440490892250697E-2</v>
      </c>
      <c r="O698" s="326">
        <f t="shared" si="242"/>
        <v>5.3441927028895789E-2</v>
      </c>
      <c r="P698" s="450">
        <f t="shared" si="246"/>
        <v>1027857</v>
      </c>
      <c r="Q698" s="442">
        <v>20340</v>
      </c>
      <c r="R698" s="392">
        <f t="shared" si="245"/>
        <v>1.4999183939937932E-2</v>
      </c>
      <c r="S698" s="142"/>
    </row>
    <row r="699" spans="1:19" s="14" customFormat="1" ht="15.75" thickBot="1" x14ac:dyDescent="0.25">
      <c r="A699" s="104"/>
      <c r="B699" s="34"/>
      <c r="C699" s="108">
        <v>4</v>
      </c>
      <c r="D699" s="346">
        <v>1009944</v>
      </c>
      <c r="E699" s="285">
        <v>757458</v>
      </c>
      <c r="F699" s="285">
        <v>631215</v>
      </c>
      <c r="G699" s="285">
        <v>378729</v>
      </c>
      <c r="H699" s="470">
        <f t="shared" si="235"/>
        <v>1063611</v>
      </c>
      <c r="I699" s="490">
        <f t="shared" si="236"/>
        <v>797709</v>
      </c>
      <c r="J699" s="492">
        <f t="shared" si="243"/>
        <v>664758</v>
      </c>
      <c r="K699" s="490">
        <f t="shared" si="244"/>
        <v>398853</v>
      </c>
      <c r="L699" s="326">
        <f t="shared" si="239"/>
        <v>5.3138589862408214E-2</v>
      </c>
      <c r="M699" s="326">
        <f t="shared" si="240"/>
        <v>5.3139580016317738E-2</v>
      </c>
      <c r="N699" s="326">
        <f t="shared" si="241"/>
        <v>5.3140372139445356E-2</v>
      </c>
      <c r="O699" s="326">
        <f t="shared" si="242"/>
        <v>5.3135619400679644E-2</v>
      </c>
      <c r="P699" s="450">
        <f t="shared" si="246"/>
        <v>1043271</v>
      </c>
      <c r="Q699" s="442">
        <v>20340</v>
      </c>
      <c r="R699" s="392">
        <f t="shared" si="245"/>
        <v>1.4994613195259632E-2</v>
      </c>
      <c r="S699" s="142"/>
    </row>
    <row r="700" spans="1:19" s="14" customFormat="1" ht="15.75" thickBot="1" x14ac:dyDescent="0.25">
      <c r="A700" s="104"/>
      <c r="B700" s="34"/>
      <c r="C700" s="108">
        <v>5</v>
      </c>
      <c r="D700" s="346">
        <v>1025091</v>
      </c>
      <c r="E700" s="285">
        <v>768819</v>
      </c>
      <c r="F700" s="285">
        <v>640683</v>
      </c>
      <c r="G700" s="285">
        <v>384408</v>
      </c>
      <c r="H700" s="470">
        <f t="shared" si="235"/>
        <v>1079259</v>
      </c>
      <c r="I700" s="490">
        <f t="shared" si="236"/>
        <v>809445</v>
      </c>
      <c r="J700" s="492">
        <f t="shared" si="243"/>
        <v>674538</v>
      </c>
      <c r="K700" s="490">
        <f t="shared" si="244"/>
        <v>404721</v>
      </c>
      <c r="L700" s="326">
        <f t="shared" si="239"/>
        <v>5.2842137917511717E-2</v>
      </c>
      <c r="M700" s="326">
        <f t="shared" si="240"/>
        <v>5.2842086368833238E-2</v>
      </c>
      <c r="N700" s="326">
        <f t="shared" si="241"/>
        <v>5.2842045129962871E-2</v>
      </c>
      <c r="O700" s="326">
        <f t="shared" si="242"/>
        <v>5.2842292564150593E-2</v>
      </c>
      <c r="P700" s="450">
        <f t="shared" si="246"/>
        <v>1058919</v>
      </c>
      <c r="Q700" s="442">
        <v>20340</v>
      </c>
      <c r="R700" s="392">
        <f t="shared" si="245"/>
        <v>1.4994890805826833E-2</v>
      </c>
      <c r="S700" s="142"/>
    </row>
    <row r="701" spans="1:19" s="14" customFormat="1" ht="15.75" thickBot="1" x14ac:dyDescent="0.25">
      <c r="A701" s="104"/>
      <c r="B701" s="34"/>
      <c r="C701" s="108">
        <v>6</v>
      </c>
      <c r="D701" s="346">
        <v>1040472</v>
      </c>
      <c r="E701" s="285">
        <v>780354</v>
      </c>
      <c r="F701" s="285">
        <v>650295</v>
      </c>
      <c r="G701" s="285">
        <v>390177</v>
      </c>
      <c r="H701" s="470">
        <f t="shared" si="235"/>
        <v>1095147</v>
      </c>
      <c r="I701" s="490">
        <f t="shared" si="236"/>
        <v>821361</v>
      </c>
      <c r="J701" s="492">
        <f t="shared" si="243"/>
        <v>684468</v>
      </c>
      <c r="K701" s="490">
        <f t="shared" si="244"/>
        <v>410679</v>
      </c>
      <c r="L701" s="326">
        <f t="shared" si="239"/>
        <v>5.2548266555947687E-2</v>
      </c>
      <c r="M701" s="326">
        <f t="shared" si="240"/>
        <v>5.2549227658216659E-2</v>
      </c>
      <c r="N701" s="326">
        <f t="shared" si="241"/>
        <v>5.2549996540031833E-2</v>
      </c>
      <c r="O701" s="326">
        <f t="shared" si="242"/>
        <v>5.2545383249140772E-2</v>
      </c>
      <c r="P701" s="450">
        <f t="shared" si="246"/>
        <v>1074807</v>
      </c>
      <c r="Q701" s="442">
        <v>20340</v>
      </c>
      <c r="R701" s="392">
        <f t="shared" si="245"/>
        <v>1.5007492039707859E-2</v>
      </c>
      <c r="S701" s="142"/>
    </row>
    <row r="702" spans="1:19" s="14" customFormat="1" ht="15.75" thickBot="1" x14ac:dyDescent="0.25">
      <c r="A702" s="104"/>
      <c r="B702" s="34"/>
      <c r="C702" s="108">
        <v>7</v>
      </c>
      <c r="D702" s="346">
        <v>1056069</v>
      </c>
      <c r="E702" s="285">
        <v>792051</v>
      </c>
      <c r="F702" s="285">
        <v>660042</v>
      </c>
      <c r="G702" s="285">
        <v>396027</v>
      </c>
      <c r="H702" s="470">
        <f t="shared" si="235"/>
        <v>1111260</v>
      </c>
      <c r="I702" s="490">
        <f t="shared" si="236"/>
        <v>833445</v>
      </c>
      <c r="J702" s="492">
        <f t="shared" si="243"/>
        <v>694539</v>
      </c>
      <c r="K702" s="490">
        <f t="shared" si="244"/>
        <v>416724</v>
      </c>
      <c r="L702" s="326">
        <f t="shared" si="239"/>
        <v>5.2260789777940644E-2</v>
      </c>
      <c r="M702" s="326">
        <f t="shared" si="240"/>
        <v>5.2261786172860078E-2</v>
      </c>
      <c r="N702" s="326">
        <f t="shared" si="241"/>
        <v>5.2264855872808096E-2</v>
      </c>
      <c r="O702" s="326">
        <f t="shared" si="242"/>
        <v>5.2261588225045265E-2</v>
      </c>
      <c r="P702" s="450">
        <f t="shared" si="246"/>
        <v>1090920</v>
      </c>
      <c r="Q702" s="442">
        <v>20340</v>
      </c>
      <c r="R702" s="392">
        <f t="shared" si="245"/>
        <v>1.4993195395935688E-2</v>
      </c>
      <c r="S702" s="142"/>
    </row>
    <row r="703" spans="1:19" s="14" customFormat="1" ht="15.75" thickBot="1" x14ac:dyDescent="0.25">
      <c r="A703" s="104"/>
      <c r="B703" s="45"/>
      <c r="C703" s="109">
        <v>8</v>
      </c>
      <c r="D703" s="346">
        <v>1071918</v>
      </c>
      <c r="E703" s="285">
        <v>803940</v>
      </c>
      <c r="F703" s="285">
        <v>669948</v>
      </c>
      <c r="G703" s="285">
        <v>401970</v>
      </c>
      <c r="H703" s="470">
        <f t="shared" si="235"/>
        <v>1127631</v>
      </c>
      <c r="I703" s="490">
        <f t="shared" si="236"/>
        <v>845724</v>
      </c>
      <c r="J703" s="492">
        <f t="shared" si="243"/>
        <v>704769</v>
      </c>
      <c r="K703" s="490">
        <f t="shared" si="244"/>
        <v>422862</v>
      </c>
      <c r="L703" s="326">
        <f t="shared" si="239"/>
        <v>5.1975057793599885E-2</v>
      </c>
      <c r="M703" s="326">
        <f t="shared" si="240"/>
        <v>5.1974027912530786E-2</v>
      </c>
      <c r="N703" s="326">
        <f t="shared" si="241"/>
        <v>5.1975675724086047E-2</v>
      </c>
      <c r="O703" s="326">
        <f t="shared" si="242"/>
        <v>5.1974027912530786E-2</v>
      </c>
      <c r="P703" s="450">
        <f t="shared" si="246"/>
        <v>1107291</v>
      </c>
      <c r="Q703" s="442">
        <v>20340</v>
      </c>
      <c r="R703" s="392">
        <f t="shared" si="245"/>
        <v>1.5006552583535893E-2</v>
      </c>
      <c r="S703" s="142"/>
    </row>
    <row r="704" spans="1:19" s="14" customFormat="1" ht="13.5" customHeight="1" thickBot="1" x14ac:dyDescent="0.25">
      <c r="A704" s="104">
        <v>51</v>
      </c>
      <c r="B704" s="38" t="s">
        <v>787</v>
      </c>
      <c r="C704" s="107">
        <v>1</v>
      </c>
      <c r="D704" s="346">
        <v>1104312</v>
      </c>
      <c r="E704" s="285">
        <v>828234</v>
      </c>
      <c r="F704" s="285">
        <v>690195</v>
      </c>
      <c r="G704" s="285">
        <v>414117</v>
      </c>
      <c r="H704" s="470">
        <f t="shared" si="235"/>
        <v>1161093</v>
      </c>
      <c r="I704" s="490">
        <f t="shared" si="236"/>
        <v>870819</v>
      </c>
      <c r="J704" s="492">
        <f t="shared" si="243"/>
        <v>725682</v>
      </c>
      <c r="K704" s="490">
        <f t="shared" si="244"/>
        <v>435411</v>
      </c>
      <c r="L704" s="326">
        <f t="shared" si="239"/>
        <v>5.1417534175124423E-2</v>
      </c>
      <c r="M704" s="326">
        <f t="shared" si="240"/>
        <v>5.1416628633936784E-2</v>
      </c>
      <c r="N704" s="326">
        <f t="shared" si="241"/>
        <v>5.1415904200986677E-2</v>
      </c>
      <c r="O704" s="326">
        <f t="shared" si="242"/>
        <v>5.1420250798687325E-2</v>
      </c>
      <c r="P704" s="450">
        <f t="shared" si="246"/>
        <v>1140753</v>
      </c>
      <c r="Q704" s="442">
        <v>20340</v>
      </c>
      <c r="R704" s="392">
        <f t="shared" si="245"/>
        <v>3.0218673035301125E-2</v>
      </c>
      <c r="S704" s="142"/>
    </row>
    <row r="705" spans="1:19" s="14" customFormat="1" ht="13.5" customHeight="1" thickBot="1" x14ac:dyDescent="0.25">
      <c r="A705" s="104"/>
      <c r="B705" s="34" t="s">
        <v>788</v>
      </c>
      <c r="C705" s="108">
        <v>2</v>
      </c>
      <c r="D705" s="346">
        <v>1120878</v>
      </c>
      <c r="E705" s="285">
        <v>840660</v>
      </c>
      <c r="F705" s="285">
        <v>700548</v>
      </c>
      <c r="G705" s="285">
        <v>420330</v>
      </c>
      <c r="H705" s="470">
        <f t="shared" si="235"/>
        <v>1178208</v>
      </c>
      <c r="I705" s="490">
        <f t="shared" si="236"/>
        <v>883656</v>
      </c>
      <c r="J705" s="492">
        <f t="shared" si="243"/>
        <v>736380</v>
      </c>
      <c r="K705" s="490">
        <f t="shared" si="244"/>
        <v>441828</v>
      </c>
      <c r="L705" s="326">
        <f t="shared" si="239"/>
        <v>5.114740408858056E-2</v>
      </c>
      <c r="M705" s="326">
        <f t="shared" si="240"/>
        <v>5.1145528513310973E-2</v>
      </c>
      <c r="N705" s="326">
        <f t="shared" si="241"/>
        <v>5.1148529436955067E-2</v>
      </c>
      <c r="O705" s="326">
        <f t="shared" si="242"/>
        <v>5.1145528513310973E-2</v>
      </c>
      <c r="P705" s="450">
        <f t="shared" si="246"/>
        <v>1157868</v>
      </c>
      <c r="Q705" s="442">
        <v>20340</v>
      </c>
      <c r="R705" s="392">
        <f t="shared" si="245"/>
        <v>1.5003006396743013E-2</v>
      </c>
      <c r="S705" s="142"/>
    </row>
    <row r="706" spans="1:19" s="14" customFormat="1" ht="15.75" thickBot="1" x14ac:dyDescent="0.25">
      <c r="A706" s="104"/>
      <c r="B706" s="34"/>
      <c r="C706" s="108">
        <v>3</v>
      </c>
      <c r="D706" s="346">
        <v>1137693</v>
      </c>
      <c r="E706" s="285">
        <v>853269</v>
      </c>
      <c r="F706" s="285">
        <v>711057</v>
      </c>
      <c r="G706" s="285">
        <v>426636</v>
      </c>
      <c r="H706" s="470">
        <f t="shared" si="235"/>
        <v>1195578</v>
      </c>
      <c r="I706" s="490">
        <f t="shared" si="236"/>
        <v>896685</v>
      </c>
      <c r="J706" s="492">
        <f t="shared" si="243"/>
        <v>747237</v>
      </c>
      <c r="K706" s="490">
        <f t="shared" si="244"/>
        <v>448341</v>
      </c>
      <c r="L706" s="326">
        <f t="shared" si="239"/>
        <v>5.0879279383805646E-2</v>
      </c>
      <c r="M706" s="326">
        <f t="shared" si="240"/>
        <v>5.0881961022842738E-2</v>
      </c>
      <c r="N706" s="326">
        <f t="shared" si="241"/>
        <v>5.0881996801944149E-2</v>
      </c>
      <c r="O706" s="326">
        <f t="shared" si="242"/>
        <v>5.0874750372683034E-2</v>
      </c>
      <c r="P706" s="450">
        <f t="shared" si="246"/>
        <v>1175238</v>
      </c>
      <c r="Q706" s="442">
        <v>20340</v>
      </c>
      <c r="R706" s="392">
        <f t="shared" si="245"/>
        <v>1.5002498037256506E-2</v>
      </c>
      <c r="S706" s="142"/>
    </row>
    <row r="707" spans="1:19" s="14" customFormat="1" ht="15.75" thickBot="1" x14ac:dyDescent="0.25">
      <c r="A707" s="104"/>
      <c r="B707" s="34"/>
      <c r="C707" s="108">
        <v>4</v>
      </c>
      <c r="D707" s="346">
        <v>1154751</v>
      </c>
      <c r="E707" s="285">
        <v>866064</v>
      </c>
      <c r="F707" s="285">
        <v>721719</v>
      </c>
      <c r="G707" s="285">
        <v>433032</v>
      </c>
      <c r="H707" s="470">
        <f t="shared" si="235"/>
        <v>1213197</v>
      </c>
      <c r="I707" s="490">
        <f t="shared" si="236"/>
        <v>909897</v>
      </c>
      <c r="J707" s="492">
        <f t="shared" si="243"/>
        <v>758247</v>
      </c>
      <c r="K707" s="490">
        <f t="shared" si="244"/>
        <v>454950</v>
      </c>
      <c r="L707" s="326">
        <f t="shared" si="239"/>
        <v>5.0613508886331336E-2</v>
      </c>
      <c r="M707" s="326">
        <f t="shared" si="240"/>
        <v>5.0611733082081695E-2</v>
      </c>
      <c r="N707" s="326">
        <f t="shared" si="241"/>
        <v>5.06124959991354E-2</v>
      </c>
      <c r="O707" s="326">
        <f t="shared" si="242"/>
        <v>5.0615197029318847E-2</v>
      </c>
      <c r="P707" s="450">
        <f t="shared" si="246"/>
        <v>1192857</v>
      </c>
      <c r="Q707" s="442">
        <v>20340</v>
      </c>
      <c r="R707" s="392">
        <f t="shared" si="245"/>
        <v>1.4991702528619255E-2</v>
      </c>
      <c r="S707" s="142"/>
    </row>
    <row r="708" spans="1:19" s="14" customFormat="1" ht="15.75" thickBot="1" x14ac:dyDescent="0.25">
      <c r="A708" s="104"/>
      <c r="B708" s="34"/>
      <c r="C708" s="108">
        <v>5</v>
      </c>
      <c r="D708" s="346">
        <v>1172076</v>
      </c>
      <c r="E708" s="285">
        <v>879057</v>
      </c>
      <c r="F708" s="285">
        <v>732549</v>
      </c>
      <c r="G708" s="285">
        <v>439530</v>
      </c>
      <c r="H708" s="470">
        <f t="shared" si="235"/>
        <v>1231095</v>
      </c>
      <c r="I708" s="490">
        <f t="shared" si="236"/>
        <v>923322</v>
      </c>
      <c r="J708" s="492">
        <f t="shared" si="243"/>
        <v>769434</v>
      </c>
      <c r="K708" s="490">
        <f t="shared" si="244"/>
        <v>461661</v>
      </c>
      <c r="L708" s="326">
        <f t="shared" si="239"/>
        <v>5.0354243240199444E-2</v>
      </c>
      <c r="M708" s="326">
        <f t="shared" si="240"/>
        <v>5.0355096427194143E-2</v>
      </c>
      <c r="N708" s="326">
        <f t="shared" si="241"/>
        <v>5.0351580576862433E-2</v>
      </c>
      <c r="O708" s="326">
        <f t="shared" si="242"/>
        <v>5.0351511842195072E-2</v>
      </c>
      <c r="P708" s="450">
        <f t="shared" si="246"/>
        <v>1210755</v>
      </c>
      <c r="Q708" s="442">
        <v>20340</v>
      </c>
      <c r="R708" s="392">
        <f t="shared" si="245"/>
        <v>1.500581943135848E-2</v>
      </c>
      <c r="S708" s="142"/>
    </row>
    <row r="709" spans="1:19" s="14" customFormat="1" ht="15.75" thickBot="1" x14ac:dyDescent="0.25">
      <c r="A709" s="104"/>
      <c r="B709" s="34"/>
      <c r="C709" s="108">
        <v>6</v>
      </c>
      <c r="D709" s="346">
        <v>1189656</v>
      </c>
      <c r="E709" s="285">
        <v>892242</v>
      </c>
      <c r="F709" s="285">
        <v>743535</v>
      </c>
      <c r="G709" s="285">
        <v>446121</v>
      </c>
      <c r="H709" s="470">
        <f t="shared" si="235"/>
        <v>1249254</v>
      </c>
      <c r="I709" s="490">
        <f t="shared" si="236"/>
        <v>936942</v>
      </c>
      <c r="J709" s="492">
        <f t="shared" si="243"/>
        <v>780783</v>
      </c>
      <c r="K709" s="490">
        <f t="shared" si="244"/>
        <v>468471</v>
      </c>
      <c r="L709" s="326">
        <f t="shared" si="239"/>
        <v>5.0096834715245418E-2</v>
      </c>
      <c r="M709" s="326">
        <f t="shared" si="240"/>
        <v>5.0098515873496202E-2</v>
      </c>
      <c r="N709" s="326">
        <f t="shared" si="241"/>
        <v>5.0095826020294942E-2</v>
      </c>
      <c r="O709" s="326">
        <f t="shared" si="242"/>
        <v>5.0098515873496202E-2</v>
      </c>
      <c r="P709" s="450">
        <f t="shared" si="246"/>
        <v>1228914</v>
      </c>
      <c r="Q709" s="442">
        <v>20340</v>
      </c>
      <c r="R709" s="392">
        <f t="shared" si="245"/>
        <v>1.4995563442768312E-2</v>
      </c>
      <c r="S709" s="142"/>
    </row>
    <row r="710" spans="1:19" s="14" customFormat="1" ht="15.75" thickBot="1" x14ac:dyDescent="0.25">
      <c r="A710" s="104"/>
      <c r="B710" s="45"/>
      <c r="C710" s="109">
        <v>7</v>
      </c>
      <c r="D710" s="346">
        <v>1207497</v>
      </c>
      <c r="E710" s="285">
        <v>905622</v>
      </c>
      <c r="F710" s="285">
        <v>754686</v>
      </c>
      <c r="G710" s="285">
        <v>452811</v>
      </c>
      <c r="H710" s="478">
        <f t="shared" si="235"/>
        <v>1267683</v>
      </c>
      <c r="I710" s="491">
        <f t="shared" si="236"/>
        <v>950763</v>
      </c>
      <c r="J710" s="493">
        <f t="shared" si="243"/>
        <v>792303</v>
      </c>
      <c r="K710" s="491">
        <f t="shared" si="244"/>
        <v>475380</v>
      </c>
      <c r="L710" s="326">
        <f t="shared" si="239"/>
        <v>4.9843602095905826E-2</v>
      </c>
      <c r="M710" s="326">
        <f t="shared" si="240"/>
        <v>4.984529969457456E-2</v>
      </c>
      <c r="N710" s="326">
        <f t="shared" si="241"/>
        <v>4.9844571119644458E-2</v>
      </c>
      <c r="O710" s="326">
        <f t="shared" si="242"/>
        <v>4.9841987054201418E-2</v>
      </c>
      <c r="P710" s="450">
        <f t="shared" si="246"/>
        <v>1247343</v>
      </c>
      <c r="Q710" s="442">
        <v>20340</v>
      </c>
      <c r="R710" s="392">
        <f t="shared" si="245"/>
        <v>1.4995931597033163E-2</v>
      </c>
      <c r="S710" s="142"/>
    </row>
    <row r="711" spans="1:19" s="14" customFormat="1" ht="8.4499999999999993" customHeight="1" x14ac:dyDescent="0.2">
      <c r="B711" s="44"/>
      <c r="C711" s="97"/>
      <c r="D711" s="293"/>
      <c r="E711" s="47"/>
      <c r="F711" s="47"/>
      <c r="G711" s="47"/>
      <c r="H711" s="298"/>
      <c r="I711" s="166"/>
      <c r="J711" s="166"/>
      <c r="K711" s="166"/>
      <c r="L711" s="327"/>
      <c r="M711" s="327"/>
      <c r="N711" s="327"/>
      <c r="O711" s="327"/>
      <c r="P711" s="360"/>
      <c r="Q711" s="142"/>
      <c r="R711" s="392"/>
      <c r="S711" s="142"/>
    </row>
    <row r="712" spans="1:19" s="12" customFormat="1" ht="19.149999999999999" customHeight="1" thickBot="1" x14ac:dyDescent="0.3">
      <c r="B712" s="583" t="s">
        <v>336</v>
      </c>
      <c r="C712" s="583"/>
      <c r="D712" s="583"/>
      <c r="E712" s="583"/>
      <c r="F712" s="583"/>
      <c r="G712" s="583"/>
      <c r="H712" s="583"/>
      <c r="I712" s="583"/>
      <c r="J712" s="583"/>
      <c r="K712" s="583"/>
      <c r="L712" s="325"/>
      <c r="M712" s="325"/>
      <c r="N712" s="325"/>
      <c r="O712" s="325"/>
      <c r="P712" s="360"/>
      <c r="R712" s="392"/>
    </row>
    <row r="713" spans="1:19" s="12" customFormat="1" ht="15.6" customHeight="1" thickBot="1" x14ac:dyDescent="0.3">
      <c r="B713" s="140"/>
      <c r="C713" s="139"/>
      <c r="D713" s="706" t="s">
        <v>929</v>
      </c>
      <c r="E713" s="707"/>
      <c r="F713" s="707"/>
      <c r="G713" s="708"/>
      <c r="H713" s="650" t="s">
        <v>929</v>
      </c>
      <c r="I713" s="651"/>
      <c r="J713" s="651"/>
      <c r="K713" s="652"/>
      <c r="L713" s="325"/>
      <c r="M713" s="325"/>
      <c r="N713" s="325"/>
      <c r="O713" s="325"/>
      <c r="P713" s="360"/>
      <c r="R713" s="392"/>
    </row>
    <row r="714" spans="1:19" s="14" customFormat="1" ht="15.75" thickBot="1" x14ac:dyDescent="0.25">
      <c r="B714" s="742" t="s">
        <v>327</v>
      </c>
      <c r="C714" s="107">
        <v>1</v>
      </c>
      <c r="D714" s="351">
        <v>368412</v>
      </c>
      <c r="E714" s="353">
        <v>276309</v>
      </c>
      <c r="F714" s="353">
        <v>230259</v>
      </c>
      <c r="G714" s="353">
        <v>138156</v>
      </c>
      <c r="H714" s="470">
        <f t="shared" ref="H714:H759" si="247">P714+Q714</f>
        <v>400251</v>
      </c>
      <c r="I714" s="490">
        <f t="shared" ref="I714:I759" si="248">(ROUND((+H714/8*6)/3,0))*3</f>
        <v>300189</v>
      </c>
      <c r="J714" s="492">
        <f t="shared" ref="J714" si="249">(ROUND((+H714/8*5)/3,0))*3</f>
        <v>250158</v>
      </c>
      <c r="K714" s="490">
        <f t="shared" ref="K714" si="250">(ROUND((+H714/8*3)/3,0))*3</f>
        <v>150093</v>
      </c>
      <c r="L714" s="326">
        <f t="shared" ref="L714:L759" si="251">(H714-D714)/D714</f>
        <v>8.6422266375688089E-2</v>
      </c>
      <c r="M714" s="326">
        <f t="shared" ref="M714:M759" si="252">(I714-E714)/E714</f>
        <v>8.6424980728097886E-2</v>
      </c>
      <c r="N714" s="326">
        <f t="shared" ref="N714:N759" si="253">(J714-F714)/F714</f>
        <v>8.6420074785350409E-2</v>
      </c>
      <c r="O714" s="326">
        <f t="shared" ref="O714:O759" si="254">(K714-G714)/G714</f>
        <v>8.6402327803352733E-2</v>
      </c>
      <c r="P714" s="450">
        <f t="shared" si="246"/>
        <v>380571</v>
      </c>
      <c r="Q714" s="442">
        <v>19680</v>
      </c>
      <c r="R714" s="392"/>
      <c r="S714" s="142"/>
    </row>
    <row r="715" spans="1:19" s="14" customFormat="1" ht="15.75" thickBot="1" x14ac:dyDescent="0.25">
      <c r="A715" s="14">
        <v>52</v>
      </c>
      <c r="B715" s="743"/>
      <c r="C715" s="109">
        <v>2</v>
      </c>
      <c r="D715" s="346">
        <v>373929</v>
      </c>
      <c r="E715" s="285">
        <v>280446</v>
      </c>
      <c r="F715" s="285">
        <v>233706</v>
      </c>
      <c r="G715" s="285">
        <v>140223</v>
      </c>
      <c r="H715" s="470">
        <f t="shared" si="247"/>
        <v>405948</v>
      </c>
      <c r="I715" s="490">
        <f t="shared" si="248"/>
        <v>304461</v>
      </c>
      <c r="J715" s="492">
        <f t="shared" ref="J715:J759" si="255">(ROUND((+H715/8*5)/3,0))*3</f>
        <v>253719</v>
      </c>
      <c r="K715" s="490">
        <f t="shared" ref="K715:K759" si="256">(ROUND((+H715/8*3)/3,0))*3</f>
        <v>152232</v>
      </c>
      <c r="L715" s="326">
        <f t="shared" si="251"/>
        <v>8.5628555153518443E-2</v>
      </c>
      <c r="M715" s="326">
        <f t="shared" si="252"/>
        <v>8.5631458462591722E-2</v>
      </c>
      <c r="N715" s="326">
        <f t="shared" si="253"/>
        <v>8.5633231495982134E-2</v>
      </c>
      <c r="O715" s="326">
        <f t="shared" si="254"/>
        <v>8.5642155709120468E-2</v>
      </c>
      <c r="P715" s="450">
        <f t="shared" si="246"/>
        <v>386268</v>
      </c>
      <c r="Q715" s="442">
        <v>19680</v>
      </c>
      <c r="R715" s="392">
        <f>G715/G714-1</f>
        <v>1.4961348041344635E-2</v>
      </c>
      <c r="S715" s="142"/>
    </row>
    <row r="716" spans="1:19" s="14" customFormat="1" ht="15.75" thickBot="1" x14ac:dyDescent="0.25">
      <c r="B716" s="744" t="s">
        <v>789</v>
      </c>
      <c r="C716" s="110">
        <v>1</v>
      </c>
      <c r="D716" s="346">
        <v>692286</v>
      </c>
      <c r="E716" s="285">
        <v>519216</v>
      </c>
      <c r="F716" s="285">
        <v>432678</v>
      </c>
      <c r="G716" s="285">
        <v>259608</v>
      </c>
      <c r="H716" s="470">
        <f t="shared" si="247"/>
        <v>734811</v>
      </c>
      <c r="I716" s="490">
        <f t="shared" si="248"/>
        <v>551109</v>
      </c>
      <c r="J716" s="492">
        <f t="shared" si="255"/>
        <v>459258</v>
      </c>
      <c r="K716" s="490">
        <f t="shared" si="256"/>
        <v>275553</v>
      </c>
      <c r="L716" s="326">
        <f t="shared" si="251"/>
        <v>6.1426924710307591E-2</v>
      </c>
      <c r="M716" s="326">
        <f t="shared" si="252"/>
        <v>6.1425302764167515E-2</v>
      </c>
      <c r="N716" s="326">
        <f t="shared" si="253"/>
        <v>6.1431364663791552E-2</v>
      </c>
      <c r="O716" s="326">
        <f t="shared" si="254"/>
        <v>6.1419524822039384E-2</v>
      </c>
      <c r="P716" s="450">
        <f t="shared" si="246"/>
        <v>715131</v>
      </c>
      <c r="Q716" s="442">
        <v>19680</v>
      </c>
      <c r="R716" s="392"/>
      <c r="S716" s="142"/>
    </row>
    <row r="717" spans="1:19" s="14" customFormat="1" ht="15.75" thickBot="1" x14ac:dyDescent="0.25">
      <c r="B717" s="744"/>
      <c r="C717" s="108">
        <v>2</v>
      </c>
      <c r="D717" s="346">
        <v>702666</v>
      </c>
      <c r="E717" s="285">
        <v>527001</v>
      </c>
      <c r="F717" s="285">
        <v>439167</v>
      </c>
      <c r="G717" s="285">
        <v>263499</v>
      </c>
      <c r="H717" s="470">
        <f t="shared" si="247"/>
        <v>745533</v>
      </c>
      <c r="I717" s="490">
        <f t="shared" si="248"/>
        <v>559149</v>
      </c>
      <c r="J717" s="492">
        <f t="shared" si="255"/>
        <v>465957</v>
      </c>
      <c r="K717" s="490">
        <f t="shared" si="256"/>
        <v>279576</v>
      </c>
      <c r="L717" s="326">
        <f t="shared" si="251"/>
        <v>6.1006224863590953E-2</v>
      </c>
      <c r="M717" s="326">
        <f t="shared" si="252"/>
        <v>6.1001781780300225E-2</v>
      </c>
      <c r="N717" s="326">
        <f t="shared" si="253"/>
        <v>6.1001851231991477E-2</v>
      </c>
      <c r="O717" s="326">
        <f t="shared" si="254"/>
        <v>6.1013514282786653E-2</v>
      </c>
      <c r="P717" s="450">
        <f t="shared" si="246"/>
        <v>725853</v>
      </c>
      <c r="Q717" s="442">
        <v>19680</v>
      </c>
      <c r="R717" s="392">
        <f t="shared" ref="R717:R759" si="257">G717/G716-1</f>
        <v>1.4987981880373535E-2</v>
      </c>
      <c r="S717" s="142"/>
    </row>
    <row r="718" spans="1:19" s="14" customFormat="1" ht="15.75" thickBot="1" x14ac:dyDescent="0.25">
      <c r="B718" s="744"/>
      <c r="C718" s="108">
        <v>3</v>
      </c>
      <c r="D718" s="346">
        <v>713205</v>
      </c>
      <c r="E718" s="285">
        <v>534903</v>
      </c>
      <c r="F718" s="285">
        <v>445752</v>
      </c>
      <c r="G718" s="285">
        <v>267453</v>
      </c>
      <c r="H718" s="470">
        <f t="shared" si="247"/>
        <v>756420</v>
      </c>
      <c r="I718" s="490">
        <f t="shared" si="248"/>
        <v>567315</v>
      </c>
      <c r="J718" s="492">
        <f t="shared" si="255"/>
        <v>472764</v>
      </c>
      <c r="K718" s="490">
        <f t="shared" si="256"/>
        <v>283659</v>
      </c>
      <c r="L718" s="326">
        <f t="shared" si="251"/>
        <v>6.0592676719877177E-2</v>
      </c>
      <c r="M718" s="326">
        <f t="shared" si="252"/>
        <v>6.0594163801661237E-2</v>
      </c>
      <c r="N718" s="326">
        <f t="shared" si="253"/>
        <v>6.059871856996716E-2</v>
      </c>
      <c r="O718" s="326">
        <f t="shared" si="254"/>
        <v>6.0593823961593254E-2</v>
      </c>
      <c r="P718" s="450">
        <f t="shared" si="246"/>
        <v>736740</v>
      </c>
      <c r="Q718" s="442">
        <v>19680</v>
      </c>
      <c r="R718" s="392">
        <f t="shared" si="257"/>
        <v>1.500574954743672E-2</v>
      </c>
      <c r="S718" s="142"/>
    </row>
    <row r="719" spans="1:19" s="14" customFormat="1" ht="15.75" thickBot="1" x14ac:dyDescent="0.25">
      <c r="B719" s="744"/>
      <c r="C719" s="108">
        <v>4</v>
      </c>
      <c r="D719" s="346">
        <v>723903</v>
      </c>
      <c r="E719" s="285">
        <v>542928</v>
      </c>
      <c r="F719" s="285">
        <v>452439</v>
      </c>
      <c r="G719" s="285">
        <v>271464</v>
      </c>
      <c r="H719" s="470">
        <f t="shared" si="247"/>
        <v>767472</v>
      </c>
      <c r="I719" s="490">
        <f t="shared" si="248"/>
        <v>575604</v>
      </c>
      <c r="J719" s="492">
        <f t="shared" si="255"/>
        <v>479670</v>
      </c>
      <c r="K719" s="490">
        <f t="shared" si="256"/>
        <v>287802</v>
      </c>
      <c r="L719" s="326">
        <f t="shared" si="251"/>
        <v>6.0186240421713957E-2</v>
      </c>
      <c r="M719" s="326">
        <f t="shared" si="252"/>
        <v>6.0184775881884887E-2</v>
      </c>
      <c r="N719" s="326">
        <f t="shared" si="253"/>
        <v>6.0187119147553592E-2</v>
      </c>
      <c r="O719" s="326">
        <f t="shared" si="254"/>
        <v>6.0184775881884887E-2</v>
      </c>
      <c r="P719" s="450">
        <f t="shared" si="246"/>
        <v>747792</v>
      </c>
      <c r="Q719" s="442">
        <v>19680</v>
      </c>
      <c r="R719" s="392">
        <f t="shared" si="257"/>
        <v>1.499702751511478E-2</v>
      </c>
      <c r="S719" s="142"/>
    </row>
    <row r="720" spans="1:19" s="14" customFormat="1" ht="15.75" thickBot="1" x14ac:dyDescent="0.25">
      <c r="B720" s="744"/>
      <c r="C720" s="108">
        <v>5</v>
      </c>
      <c r="D720" s="346">
        <v>734763</v>
      </c>
      <c r="E720" s="285">
        <v>551073</v>
      </c>
      <c r="F720" s="285">
        <v>459228</v>
      </c>
      <c r="G720" s="285">
        <v>275535</v>
      </c>
      <c r="H720" s="470">
        <f t="shared" si="247"/>
        <v>778689</v>
      </c>
      <c r="I720" s="490">
        <f t="shared" si="248"/>
        <v>584016</v>
      </c>
      <c r="J720" s="492">
        <f t="shared" si="255"/>
        <v>486681</v>
      </c>
      <c r="K720" s="490">
        <f t="shared" si="256"/>
        <v>292008</v>
      </c>
      <c r="L720" s="326">
        <f t="shared" si="251"/>
        <v>5.9782542125828328E-2</v>
      </c>
      <c r="M720" s="326">
        <f t="shared" si="252"/>
        <v>5.97797388004856E-2</v>
      </c>
      <c r="N720" s="326">
        <f t="shared" si="253"/>
        <v>5.9780762497060283E-2</v>
      </c>
      <c r="O720" s="326">
        <f t="shared" si="254"/>
        <v>5.9785508193151503E-2</v>
      </c>
      <c r="P720" s="450">
        <f t="shared" si="246"/>
        <v>759009</v>
      </c>
      <c r="Q720" s="442">
        <v>19680</v>
      </c>
      <c r="R720" s="392">
        <f t="shared" si="257"/>
        <v>1.4996463619485478E-2</v>
      </c>
      <c r="S720" s="142"/>
    </row>
    <row r="721" spans="1:19" s="14" customFormat="1" ht="15.75" thickBot="1" x14ac:dyDescent="0.25">
      <c r="B721" s="744"/>
      <c r="C721" s="108">
        <v>6</v>
      </c>
      <c r="D721" s="346">
        <v>745785</v>
      </c>
      <c r="E721" s="285">
        <v>559338</v>
      </c>
      <c r="F721" s="285">
        <v>466116</v>
      </c>
      <c r="G721" s="285">
        <v>279669</v>
      </c>
      <c r="H721" s="470">
        <f t="shared" si="247"/>
        <v>790077</v>
      </c>
      <c r="I721" s="490">
        <f t="shared" si="248"/>
        <v>592557</v>
      </c>
      <c r="J721" s="492">
        <f t="shared" si="255"/>
        <v>493797</v>
      </c>
      <c r="K721" s="490">
        <f t="shared" si="256"/>
        <v>296280</v>
      </c>
      <c r="L721" s="326">
        <f t="shared" si="251"/>
        <v>5.9389770510267705E-2</v>
      </c>
      <c r="M721" s="326">
        <f t="shared" si="252"/>
        <v>5.9389850144277702E-2</v>
      </c>
      <c r="N721" s="326">
        <f t="shared" si="253"/>
        <v>5.9386504646911926E-2</v>
      </c>
      <c r="O721" s="326">
        <f t="shared" si="254"/>
        <v>5.9395213627538267E-2</v>
      </c>
      <c r="P721" s="450">
        <f t="shared" si="246"/>
        <v>770397</v>
      </c>
      <c r="Q721" s="442">
        <v>19680</v>
      </c>
      <c r="R721" s="392">
        <f t="shared" si="257"/>
        <v>1.5003538570417474E-2</v>
      </c>
      <c r="S721" s="142"/>
    </row>
    <row r="722" spans="1:19" s="14" customFormat="1" ht="15.75" thickBot="1" x14ac:dyDescent="0.25">
      <c r="B722" s="744"/>
      <c r="C722" s="108">
        <v>7</v>
      </c>
      <c r="D722" s="346">
        <v>756969</v>
      </c>
      <c r="E722" s="285">
        <v>567726</v>
      </c>
      <c r="F722" s="285">
        <v>473106</v>
      </c>
      <c r="G722" s="285">
        <v>283863</v>
      </c>
      <c r="H722" s="470">
        <f t="shared" si="247"/>
        <v>801630</v>
      </c>
      <c r="I722" s="490">
        <f t="shared" si="248"/>
        <v>601224</v>
      </c>
      <c r="J722" s="492">
        <f t="shared" si="255"/>
        <v>501018</v>
      </c>
      <c r="K722" s="490">
        <f t="shared" si="256"/>
        <v>300612</v>
      </c>
      <c r="L722" s="326">
        <f t="shared" si="251"/>
        <v>5.899977409907143E-2</v>
      </c>
      <c r="M722" s="326">
        <f t="shared" si="252"/>
        <v>5.900381522072267E-2</v>
      </c>
      <c r="N722" s="326">
        <f t="shared" si="253"/>
        <v>5.8997349431205694E-2</v>
      </c>
      <c r="O722" s="326">
        <f t="shared" si="254"/>
        <v>5.900381522072267E-2</v>
      </c>
      <c r="P722" s="450">
        <f t="shared" si="246"/>
        <v>781950</v>
      </c>
      <c r="Q722" s="442">
        <v>19680</v>
      </c>
      <c r="R722" s="392">
        <f t="shared" si="257"/>
        <v>1.4996299196550211E-2</v>
      </c>
      <c r="S722" s="142"/>
    </row>
    <row r="723" spans="1:19" s="14" customFormat="1" ht="15.75" thickBot="1" x14ac:dyDescent="0.25">
      <c r="B723" s="744"/>
      <c r="C723" s="114">
        <v>8</v>
      </c>
      <c r="D723" s="346">
        <v>768333</v>
      </c>
      <c r="E723" s="285">
        <v>576249</v>
      </c>
      <c r="F723" s="285">
        <v>480207</v>
      </c>
      <c r="G723" s="285">
        <v>288126</v>
      </c>
      <c r="H723" s="470">
        <f t="shared" si="247"/>
        <v>813369</v>
      </c>
      <c r="I723" s="490">
        <f t="shared" si="248"/>
        <v>610026</v>
      </c>
      <c r="J723" s="492">
        <f t="shared" si="255"/>
        <v>508356</v>
      </c>
      <c r="K723" s="490">
        <f t="shared" si="256"/>
        <v>305013</v>
      </c>
      <c r="L723" s="326">
        <f t="shared" si="251"/>
        <v>5.8615209811370854E-2</v>
      </c>
      <c r="M723" s="326">
        <f t="shared" si="252"/>
        <v>5.8615286100279565E-2</v>
      </c>
      <c r="N723" s="326">
        <f t="shared" si="253"/>
        <v>5.8618470784474193E-2</v>
      </c>
      <c r="O723" s="326">
        <f t="shared" si="254"/>
        <v>5.8609774890152226E-2</v>
      </c>
      <c r="P723" s="450">
        <f t="shared" si="246"/>
        <v>793689</v>
      </c>
      <c r="Q723" s="442">
        <v>19680</v>
      </c>
      <c r="R723" s="392">
        <f t="shared" si="257"/>
        <v>1.5017807886198664E-2</v>
      </c>
      <c r="S723" s="142"/>
    </row>
    <row r="724" spans="1:19" s="14" customFormat="1" ht="15.75" thickBot="1" x14ac:dyDescent="0.25">
      <c r="A724" s="14">
        <v>53</v>
      </c>
      <c r="B724" s="745" t="s">
        <v>790</v>
      </c>
      <c r="C724" s="107">
        <v>1</v>
      </c>
      <c r="D724" s="346">
        <v>784113</v>
      </c>
      <c r="E724" s="285">
        <v>588084</v>
      </c>
      <c r="F724" s="285">
        <v>490071</v>
      </c>
      <c r="G724" s="285">
        <v>294042</v>
      </c>
      <c r="H724" s="470">
        <f t="shared" si="247"/>
        <v>829668</v>
      </c>
      <c r="I724" s="490">
        <f t="shared" si="248"/>
        <v>622251</v>
      </c>
      <c r="J724" s="492">
        <f t="shared" si="255"/>
        <v>518544</v>
      </c>
      <c r="K724" s="490">
        <f t="shared" si="256"/>
        <v>311127</v>
      </c>
      <c r="L724" s="326">
        <f t="shared" si="251"/>
        <v>5.8097493601049849E-2</v>
      </c>
      <c r="M724" s="326">
        <f t="shared" si="252"/>
        <v>5.8098843022425364E-2</v>
      </c>
      <c r="N724" s="326">
        <f t="shared" si="253"/>
        <v>5.809974473086553E-2</v>
      </c>
      <c r="O724" s="326">
        <f t="shared" si="254"/>
        <v>5.8103944334482828E-2</v>
      </c>
      <c r="P724" s="450">
        <f t="shared" si="246"/>
        <v>809988</v>
      </c>
      <c r="Q724" s="442">
        <v>19680</v>
      </c>
      <c r="R724" s="392">
        <f t="shared" si="257"/>
        <v>2.0532683617583869E-2</v>
      </c>
      <c r="S724" s="142"/>
    </row>
    <row r="725" spans="1:19" s="14" customFormat="1" ht="15.75" thickBot="1" x14ac:dyDescent="0.25">
      <c r="B725" s="744"/>
      <c r="C725" s="108">
        <v>2</v>
      </c>
      <c r="D725" s="346">
        <v>795873</v>
      </c>
      <c r="E725" s="285">
        <v>596904</v>
      </c>
      <c r="F725" s="285">
        <v>497421</v>
      </c>
      <c r="G725" s="285">
        <v>298452</v>
      </c>
      <c r="H725" s="470">
        <f t="shared" si="247"/>
        <v>841818</v>
      </c>
      <c r="I725" s="490">
        <f t="shared" si="248"/>
        <v>631365</v>
      </c>
      <c r="J725" s="492">
        <f t="shared" si="255"/>
        <v>526137</v>
      </c>
      <c r="K725" s="490">
        <f t="shared" si="256"/>
        <v>315681</v>
      </c>
      <c r="L725" s="326">
        <f t="shared" si="251"/>
        <v>5.7729059787177101E-2</v>
      </c>
      <c r="M725" s="326">
        <f t="shared" si="252"/>
        <v>5.773290177314945E-2</v>
      </c>
      <c r="N725" s="326">
        <f t="shared" si="253"/>
        <v>5.772977015445669E-2</v>
      </c>
      <c r="O725" s="326">
        <f t="shared" si="254"/>
        <v>5.772787583933095E-2</v>
      </c>
      <c r="P725" s="450">
        <f t="shared" si="246"/>
        <v>822138</v>
      </c>
      <c r="Q725" s="442">
        <v>19680</v>
      </c>
      <c r="R725" s="392">
        <f t="shared" si="257"/>
        <v>1.4997857448935781E-2</v>
      </c>
      <c r="S725" s="142"/>
    </row>
    <row r="726" spans="1:19" s="14" customFormat="1" ht="15.75" thickBot="1" x14ac:dyDescent="0.25">
      <c r="B726" s="744"/>
      <c r="C726" s="108">
        <v>3</v>
      </c>
      <c r="D726" s="346">
        <v>807807</v>
      </c>
      <c r="E726" s="285">
        <v>605856</v>
      </c>
      <c r="F726" s="285">
        <v>504879</v>
      </c>
      <c r="G726" s="285">
        <v>302928</v>
      </c>
      <c r="H726" s="470">
        <f t="shared" si="247"/>
        <v>854145</v>
      </c>
      <c r="I726" s="490">
        <f t="shared" si="248"/>
        <v>640608</v>
      </c>
      <c r="J726" s="492">
        <f t="shared" si="255"/>
        <v>533841</v>
      </c>
      <c r="K726" s="490">
        <f t="shared" si="256"/>
        <v>320304</v>
      </c>
      <c r="L726" s="326">
        <f t="shared" si="251"/>
        <v>5.7362711637804577E-2</v>
      </c>
      <c r="M726" s="326">
        <f t="shared" si="252"/>
        <v>5.7360164791633653E-2</v>
      </c>
      <c r="N726" s="326">
        <f t="shared" si="253"/>
        <v>5.7364239748533809E-2</v>
      </c>
      <c r="O726" s="326">
        <f t="shared" si="254"/>
        <v>5.7360164791633653E-2</v>
      </c>
      <c r="P726" s="450">
        <f t="shared" si="246"/>
        <v>834465</v>
      </c>
      <c r="Q726" s="442">
        <v>19680</v>
      </c>
      <c r="R726" s="392">
        <f t="shared" si="257"/>
        <v>1.4997386514414401E-2</v>
      </c>
      <c r="S726" s="142"/>
    </row>
    <row r="727" spans="1:19" s="14" customFormat="1" ht="15.75" thickBot="1" x14ac:dyDescent="0.25">
      <c r="B727" s="744"/>
      <c r="C727" s="108">
        <v>4</v>
      </c>
      <c r="D727" s="346">
        <v>819921</v>
      </c>
      <c r="E727" s="285">
        <v>614940</v>
      </c>
      <c r="F727" s="285">
        <v>512451</v>
      </c>
      <c r="G727" s="285">
        <v>307470</v>
      </c>
      <c r="H727" s="470">
        <f t="shared" si="247"/>
        <v>866658</v>
      </c>
      <c r="I727" s="490">
        <f t="shared" si="248"/>
        <v>649995</v>
      </c>
      <c r="J727" s="492">
        <f t="shared" si="255"/>
        <v>541662</v>
      </c>
      <c r="K727" s="490">
        <f t="shared" si="256"/>
        <v>324996</v>
      </c>
      <c r="L727" s="326">
        <f t="shared" si="251"/>
        <v>5.7001833103433139E-2</v>
      </c>
      <c r="M727" s="326">
        <f t="shared" si="252"/>
        <v>5.7005561518196898E-2</v>
      </c>
      <c r="N727" s="326">
        <f t="shared" si="253"/>
        <v>5.7002523168068753E-2</v>
      </c>
      <c r="O727" s="326">
        <f t="shared" si="254"/>
        <v>5.7000682993462774E-2</v>
      </c>
      <c r="P727" s="450">
        <f t="shared" si="246"/>
        <v>846978</v>
      </c>
      <c r="Q727" s="442">
        <v>19680</v>
      </c>
      <c r="R727" s="392">
        <f t="shared" si="257"/>
        <v>1.4993661860243979E-2</v>
      </c>
      <c r="S727" s="142"/>
    </row>
    <row r="728" spans="1:19" s="14" customFormat="1" ht="15.75" thickBot="1" x14ac:dyDescent="0.25">
      <c r="B728" s="744"/>
      <c r="C728" s="108">
        <v>5</v>
      </c>
      <c r="D728" s="346">
        <v>832218</v>
      </c>
      <c r="E728" s="285">
        <v>624165</v>
      </c>
      <c r="F728" s="285">
        <v>520137</v>
      </c>
      <c r="G728" s="285">
        <v>312081</v>
      </c>
      <c r="H728" s="470">
        <f t="shared" si="247"/>
        <v>879360</v>
      </c>
      <c r="I728" s="490">
        <f t="shared" si="248"/>
        <v>659520</v>
      </c>
      <c r="J728" s="492">
        <f t="shared" si="255"/>
        <v>549600</v>
      </c>
      <c r="K728" s="490">
        <f t="shared" si="256"/>
        <v>329760</v>
      </c>
      <c r="L728" s="326">
        <f t="shared" si="251"/>
        <v>5.6646215294550224E-2</v>
      </c>
      <c r="M728" s="326">
        <f t="shared" si="252"/>
        <v>5.6643675951070629E-2</v>
      </c>
      <c r="N728" s="326">
        <f t="shared" si="253"/>
        <v>5.6644691686997851E-2</v>
      </c>
      <c r="O728" s="326">
        <f t="shared" si="254"/>
        <v>5.6648754650235035E-2</v>
      </c>
      <c r="P728" s="450">
        <f t="shared" si="246"/>
        <v>859680</v>
      </c>
      <c r="Q728" s="442">
        <v>19680</v>
      </c>
      <c r="R728" s="392">
        <f t="shared" si="257"/>
        <v>1.4996585032686083E-2</v>
      </c>
      <c r="S728" s="142"/>
    </row>
    <row r="729" spans="1:19" s="14" customFormat="1" ht="15.75" thickBot="1" x14ac:dyDescent="0.25">
      <c r="B729" s="744"/>
      <c r="C729" s="108">
        <v>6</v>
      </c>
      <c r="D729" s="346">
        <v>844713</v>
      </c>
      <c r="E729" s="285">
        <v>633534</v>
      </c>
      <c r="F729" s="285">
        <v>527946</v>
      </c>
      <c r="G729" s="285">
        <v>316767</v>
      </c>
      <c r="H729" s="470">
        <f t="shared" si="247"/>
        <v>892269</v>
      </c>
      <c r="I729" s="490">
        <f t="shared" si="248"/>
        <v>669201</v>
      </c>
      <c r="J729" s="492">
        <f t="shared" si="255"/>
        <v>557667</v>
      </c>
      <c r="K729" s="490">
        <f t="shared" si="256"/>
        <v>334602</v>
      </c>
      <c r="L729" s="326">
        <f t="shared" si="251"/>
        <v>5.6298411413107173E-2</v>
      </c>
      <c r="M729" s="326">
        <f t="shared" si="252"/>
        <v>5.6298478061161672E-2</v>
      </c>
      <c r="N729" s="326">
        <f t="shared" si="253"/>
        <v>5.6295530224682068E-2</v>
      </c>
      <c r="O729" s="326">
        <f t="shared" si="254"/>
        <v>5.6303213402911285E-2</v>
      </c>
      <c r="P729" s="450">
        <f t="shared" si="246"/>
        <v>872589</v>
      </c>
      <c r="Q729" s="442">
        <v>19680</v>
      </c>
      <c r="R729" s="392">
        <f t="shared" si="257"/>
        <v>1.5015332557893668E-2</v>
      </c>
      <c r="S729" s="142"/>
    </row>
    <row r="730" spans="1:19" s="14" customFormat="1" ht="15.75" thickBot="1" x14ac:dyDescent="0.25">
      <c r="B730" s="744"/>
      <c r="C730" s="108">
        <v>7</v>
      </c>
      <c r="D730" s="346">
        <v>857376</v>
      </c>
      <c r="E730" s="285">
        <v>643032</v>
      </c>
      <c r="F730" s="285">
        <v>535860</v>
      </c>
      <c r="G730" s="285">
        <v>321516</v>
      </c>
      <c r="H730" s="470">
        <f t="shared" si="247"/>
        <v>905349</v>
      </c>
      <c r="I730" s="490">
        <f t="shared" si="248"/>
        <v>679011</v>
      </c>
      <c r="J730" s="492">
        <f t="shared" si="255"/>
        <v>565842</v>
      </c>
      <c r="K730" s="490">
        <f t="shared" si="256"/>
        <v>339507</v>
      </c>
      <c r="L730" s="326">
        <f t="shared" si="251"/>
        <v>5.5953280707647518E-2</v>
      </c>
      <c r="M730" s="326">
        <f t="shared" si="252"/>
        <v>5.5952114358227896E-2</v>
      </c>
      <c r="N730" s="326">
        <f t="shared" si="253"/>
        <v>5.5951181278692197E-2</v>
      </c>
      <c r="O730" s="326">
        <f t="shared" si="254"/>
        <v>5.5956779755906391E-2</v>
      </c>
      <c r="P730" s="450">
        <f t="shared" si="246"/>
        <v>885669</v>
      </c>
      <c r="Q730" s="442">
        <v>19680</v>
      </c>
      <c r="R730" s="392">
        <f t="shared" si="257"/>
        <v>1.4992091979278088E-2</v>
      </c>
      <c r="S730" s="142"/>
    </row>
    <row r="731" spans="1:19" s="14" customFormat="1" ht="15.75" thickBot="1" x14ac:dyDescent="0.25">
      <c r="B731" s="746"/>
      <c r="C731" s="109">
        <v>8</v>
      </c>
      <c r="D731" s="346">
        <v>870231</v>
      </c>
      <c r="E731" s="285">
        <v>652674</v>
      </c>
      <c r="F731" s="285">
        <v>543894</v>
      </c>
      <c r="G731" s="285">
        <v>326337</v>
      </c>
      <c r="H731" s="470">
        <f t="shared" si="247"/>
        <v>918630</v>
      </c>
      <c r="I731" s="490">
        <f t="shared" si="248"/>
        <v>688974</v>
      </c>
      <c r="J731" s="492">
        <f t="shared" si="255"/>
        <v>574143</v>
      </c>
      <c r="K731" s="490">
        <f t="shared" si="256"/>
        <v>344487</v>
      </c>
      <c r="L731" s="326">
        <f t="shared" si="251"/>
        <v>5.5616267404861468E-2</v>
      </c>
      <c r="M731" s="326">
        <f t="shared" si="252"/>
        <v>5.5617352614015569E-2</v>
      </c>
      <c r="N731" s="326">
        <f t="shared" si="253"/>
        <v>5.5615616278171846E-2</v>
      </c>
      <c r="O731" s="326">
        <f t="shared" si="254"/>
        <v>5.5617352614015569E-2</v>
      </c>
      <c r="P731" s="450">
        <f t="shared" si="246"/>
        <v>898950</v>
      </c>
      <c r="Q731" s="442">
        <v>19680</v>
      </c>
      <c r="R731" s="392">
        <f t="shared" si="257"/>
        <v>1.4994588138693032E-2</v>
      </c>
      <c r="S731" s="142"/>
    </row>
    <row r="732" spans="1:19" s="14" customFormat="1" ht="15.75" thickBot="1" x14ac:dyDescent="0.25">
      <c r="A732" s="14">
        <v>54</v>
      </c>
      <c r="B732" s="745" t="s">
        <v>791</v>
      </c>
      <c r="C732" s="107">
        <v>1</v>
      </c>
      <c r="D732" s="367">
        <v>896535</v>
      </c>
      <c r="E732" s="368">
        <v>672402</v>
      </c>
      <c r="F732" s="368">
        <v>560334</v>
      </c>
      <c r="G732" s="368">
        <v>336201</v>
      </c>
      <c r="H732" s="470">
        <f t="shared" si="247"/>
        <v>946461</v>
      </c>
      <c r="I732" s="490">
        <f t="shared" si="248"/>
        <v>709845</v>
      </c>
      <c r="J732" s="492">
        <f t="shared" si="255"/>
        <v>591537</v>
      </c>
      <c r="K732" s="490">
        <f t="shared" si="256"/>
        <v>354924</v>
      </c>
      <c r="L732" s="326">
        <f t="shared" si="251"/>
        <v>5.5687731098060869E-2</v>
      </c>
      <c r="M732" s="326">
        <f t="shared" si="252"/>
        <v>5.568543817537723E-2</v>
      </c>
      <c r="N732" s="326">
        <f t="shared" si="253"/>
        <v>5.5686429879321979E-2</v>
      </c>
      <c r="O732" s="326">
        <f t="shared" si="254"/>
        <v>5.568989979208866E-2</v>
      </c>
      <c r="P732" s="450">
        <f t="shared" si="246"/>
        <v>926121</v>
      </c>
      <c r="Q732" s="442">
        <v>20340</v>
      </c>
      <c r="R732" s="392">
        <f t="shared" si="257"/>
        <v>3.0226422379319606E-2</v>
      </c>
      <c r="S732" s="142"/>
    </row>
    <row r="733" spans="1:19" s="14" customFormat="1" ht="15.75" thickBot="1" x14ac:dyDescent="0.25">
      <c r="B733" s="744"/>
      <c r="C733" s="108">
        <v>2</v>
      </c>
      <c r="D733" s="346">
        <v>909987</v>
      </c>
      <c r="E733" s="285">
        <v>682491</v>
      </c>
      <c r="F733" s="285">
        <v>568743</v>
      </c>
      <c r="G733" s="285">
        <v>341244</v>
      </c>
      <c r="H733" s="470">
        <f t="shared" si="247"/>
        <v>960357</v>
      </c>
      <c r="I733" s="490">
        <f t="shared" si="248"/>
        <v>720267</v>
      </c>
      <c r="J733" s="492">
        <f t="shared" si="255"/>
        <v>600222</v>
      </c>
      <c r="K733" s="490">
        <f t="shared" si="256"/>
        <v>360135</v>
      </c>
      <c r="L733" s="326">
        <f t="shared" si="251"/>
        <v>5.5352439100778361E-2</v>
      </c>
      <c r="M733" s="326">
        <f t="shared" si="252"/>
        <v>5.5350180441939893E-2</v>
      </c>
      <c r="N733" s="326">
        <f t="shared" si="253"/>
        <v>5.5348373518443301E-2</v>
      </c>
      <c r="O733" s="326">
        <f t="shared" si="254"/>
        <v>5.5359215107078807E-2</v>
      </c>
      <c r="P733" s="450">
        <f t="shared" si="246"/>
        <v>940017</v>
      </c>
      <c r="Q733" s="442">
        <v>20340</v>
      </c>
      <c r="R733" s="392">
        <f t="shared" si="257"/>
        <v>1.4999955383832919E-2</v>
      </c>
      <c r="S733" s="142"/>
    </row>
    <row r="734" spans="1:19" s="14" customFormat="1" ht="15.75" thickBot="1" x14ac:dyDescent="0.25">
      <c r="B734" s="744"/>
      <c r="C734" s="108">
        <v>3</v>
      </c>
      <c r="D734" s="346">
        <v>923640</v>
      </c>
      <c r="E734" s="285">
        <v>692730</v>
      </c>
      <c r="F734" s="285">
        <v>577275</v>
      </c>
      <c r="G734" s="285">
        <v>346365</v>
      </c>
      <c r="H734" s="470">
        <f t="shared" si="247"/>
        <v>974460</v>
      </c>
      <c r="I734" s="490">
        <f t="shared" si="248"/>
        <v>730845</v>
      </c>
      <c r="J734" s="492">
        <f t="shared" si="255"/>
        <v>609039</v>
      </c>
      <c r="K734" s="490">
        <f t="shared" si="256"/>
        <v>365424</v>
      </c>
      <c r="L734" s="326">
        <f t="shared" si="251"/>
        <v>5.5021436923476677E-2</v>
      </c>
      <c r="M734" s="326">
        <f t="shared" si="252"/>
        <v>5.5021436923476677E-2</v>
      </c>
      <c r="N734" s="326">
        <f t="shared" si="253"/>
        <v>5.502403533844355E-2</v>
      </c>
      <c r="O734" s="326">
        <f t="shared" si="254"/>
        <v>5.5025767615088129E-2</v>
      </c>
      <c r="P734" s="450">
        <f t="shared" si="246"/>
        <v>954120</v>
      </c>
      <c r="Q734" s="442">
        <v>20340</v>
      </c>
      <c r="R734" s="392">
        <f t="shared" si="257"/>
        <v>1.5006857263424322E-2</v>
      </c>
      <c r="S734" s="142"/>
    </row>
    <row r="735" spans="1:19" s="14" customFormat="1" ht="15.75" thickBot="1" x14ac:dyDescent="0.25">
      <c r="B735" s="744"/>
      <c r="C735" s="108">
        <v>4</v>
      </c>
      <c r="D735" s="346">
        <v>937500</v>
      </c>
      <c r="E735" s="285">
        <v>703125</v>
      </c>
      <c r="F735" s="285">
        <v>585939</v>
      </c>
      <c r="G735" s="285">
        <v>351564</v>
      </c>
      <c r="H735" s="470">
        <f t="shared" si="247"/>
        <v>988779</v>
      </c>
      <c r="I735" s="490">
        <f t="shared" si="248"/>
        <v>741585</v>
      </c>
      <c r="J735" s="492">
        <f t="shared" si="255"/>
        <v>617988</v>
      </c>
      <c r="K735" s="490">
        <f t="shared" si="256"/>
        <v>370791</v>
      </c>
      <c r="L735" s="326">
        <f t="shared" si="251"/>
        <v>5.4697599999999999E-2</v>
      </c>
      <c r="M735" s="326">
        <f t="shared" si="252"/>
        <v>5.4698666666666666E-2</v>
      </c>
      <c r="N735" s="326">
        <f t="shared" si="253"/>
        <v>5.4696819976140863E-2</v>
      </c>
      <c r="O735" s="326">
        <f t="shared" si="254"/>
        <v>5.4689899989760045E-2</v>
      </c>
      <c r="P735" s="450">
        <f t="shared" ref="P735:P798" si="258">ROUND($D735*(1+$G$11)/3,0)*3</f>
        <v>968439</v>
      </c>
      <c r="Q735" s="442">
        <v>20340</v>
      </c>
      <c r="R735" s="392">
        <f t="shared" si="257"/>
        <v>1.501017712528685E-2</v>
      </c>
      <c r="S735" s="142"/>
    </row>
    <row r="736" spans="1:19" s="14" customFormat="1" ht="15.75" thickBot="1" x14ac:dyDescent="0.25">
      <c r="B736" s="744"/>
      <c r="C736" s="108">
        <v>5</v>
      </c>
      <c r="D736" s="346">
        <v>951558</v>
      </c>
      <c r="E736" s="285">
        <v>713670</v>
      </c>
      <c r="F736" s="285">
        <v>594723</v>
      </c>
      <c r="G736" s="285">
        <v>356835</v>
      </c>
      <c r="H736" s="470">
        <f t="shared" si="247"/>
        <v>1003299</v>
      </c>
      <c r="I736" s="490">
        <f t="shared" si="248"/>
        <v>752475</v>
      </c>
      <c r="J736" s="492">
        <f t="shared" si="255"/>
        <v>627063</v>
      </c>
      <c r="K736" s="490">
        <f t="shared" si="256"/>
        <v>376236</v>
      </c>
      <c r="L736" s="326">
        <f t="shared" si="251"/>
        <v>5.4375035468148029E-2</v>
      </c>
      <c r="M736" s="326">
        <f t="shared" si="252"/>
        <v>5.4373870276178064E-2</v>
      </c>
      <c r="N736" s="326">
        <f t="shared" si="253"/>
        <v>5.4378256768276997E-2</v>
      </c>
      <c r="O736" s="326">
        <f t="shared" si="254"/>
        <v>5.4369666652654587E-2</v>
      </c>
      <c r="P736" s="450">
        <f t="shared" si="258"/>
        <v>982959</v>
      </c>
      <c r="Q736" s="442">
        <v>20340</v>
      </c>
      <c r="R736" s="392">
        <f t="shared" si="257"/>
        <v>1.4993002696521929E-2</v>
      </c>
      <c r="S736" s="142"/>
    </row>
    <row r="737" spans="1:19" s="14" customFormat="1" ht="15.75" thickBot="1" x14ac:dyDescent="0.25">
      <c r="B737" s="744"/>
      <c r="C737" s="108">
        <v>6</v>
      </c>
      <c r="D737" s="346">
        <v>965835</v>
      </c>
      <c r="E737" s="285">
        <v>724377</v>
      </c>
      <c r="F737" s="285">
        <v>603648</v>
      </c>
      <c r="G737" s="285">
        <v>362187</v>
      </c>
      <c r="H737" s="470">
        <f t="shared" si="247"/>
        <v>1018047</v>
      </c>
      <c r="I737" s="490">
        <f t="shared" si="248"/>
        <v>763536</v>
      </c>
      <c r="J737" s="492">
        <f t="shared" si="255"/>
        <v>636279</v>
      </c>
      <c r="K737" s="490">
        <f t="shared" si="256"/>
        <v>381768</v>
      </c>
      <c r="L737" s="326">
        <f t="shared" si="251"/>
        <v>5.4058923107984283E-2</v>
      </c>
      <c r="M737" s="326">
        <f t="shared" si="252"/>
        <v>5.4058867136863815E-2</v>
      </c>
      <c r="N737" s="326">
        <f t="shared" si="253"/>
        <v>5.4056337468193383E-2</v>
      </c>
      <c r="O737" s="326">
        <f t="shared" si="254"/>
        <v>5.4063232529052672E-2</v>
      </c>
      <c r="P737" s="450">
        <f t="shared" si="258"/>
        <v>997707</v>
      </c>
      <c r="Q737" s="442">
        <v>20340</v>
      </c>
      <c r="R737" s="392">
        <f t="shared" si="257"/>
        <v>1.499852873176688E-2</v>
      </c>
      <c r="S737" s="142"/>
    </row>
    <row r="738" spans="1:19" s="14" customFormat="1" ht="15.75" thickBot="1" x14ac:dyDescent="0.25">
      <c r="B738" s="744"/>
      <c r="C738" s="108">
        <v>7</v>
      </c>
      <c r="D738" s="346">
        <v>980316</v>
      </c>
      <c r="E738" s="285">
        <v>735237</v>
      </c>
      <c r="F738" s="285">
        <v>612699</v>
      </c>
      <c r="G738" s="285">
        <v>367620</v>
      </c>
      <c r="H738" s="470">
        <f t="shared" si="247"/>
        <v>1033005</v>
      </c>
      <c r="I738" s="490">
        <f t="shared" si="248"/>
        <v>774753</v>
      </c>
      <c r="J738" s="492">
        <f t="shared" si="255"/>
        <v>645627</v>
      </c>
      <c r="K738" s="490">
        <f t="shared" si="256"/>
        <v>387378</v>
      </c>
      <c r="L738" s="326">
        <f t="shared" si="251"/>
        <v>5.3746955063469333E-2</v>
      </c>
      <c r="M738" s="326">
        <f t="shared" si="252"/>
        <v>5.3745934984229575E-2</v>
      </c>
      <c r="N738" s="326">
        <f t="shared" si="253"/>
        <v>5.3742539158705985E-2</v>
      </c>
      <c r="O738" s="326">
        <f t="shared" si="254"/>
        <v>5.3745715684674393E-2</v>
      </c>
      <c r="P738" s="450">
        <f t="shared" si="258"/>
        <v>1012665</v>
      </c>
      <c r="Q738" s="442">
        <v>20340</v>
      </c>
      <c r="R738" s="392">
        <f t="shared" si="257"/>
        <v>1.5000538395911533E-2</v>
      </c>
      <c r="S738" s="142"/>
    </row>
    <row r="739" spans="1:19" s="14" customFormat="1" ht="15.75" thickBot="1" x14ac:dyDescent="0.25">
      <c r="B739" s="744"/>
      <c r="C739" s="108">
        <v>8</v>
      </c>
      <c r="D739" s="346">
        <v>995022</v>
      </c>
      <c r="E739" s="285">
        <v>746268</v>
      </c>
      <c r="F739" s="285">
        <v>621888</v>
      </c>
      <c r="G739" s="285">
        <v>373134</v>
      </c>
      <c r="H739" s="470">
        <f t="shared" si="247"/>
        <v>1048197</v>
      </c>
      <c r="I739" s="490">
        <f t="shared" si="248"/>
        <v>786147</v>
      </c>
      <c r="J739" s="492">
        <f t="shared" si="255"/>
        <v>655122</v>
      </c>
      <c r="K739" s="490">
        <f t="shared" si="256"/>
        <v>393075</v>
      </c>
      <c r="L739" s="326">
        <f t="shared" si="251"/>
        <v>5.3441029444575093E-2</v>
      </c>
      <c r="M739" s="326">
        <f t="shared" si="252"/>
        <v>5.3437907025358181E-2</v>
      </c>
      <c r="N739" s="326">
        <f t="shared" si="253"/>
        <v>5.3440490892250697E-2</v>
      </c>
      <c r="O739" s="326">
        <f t="shared" si="254"/>
        <v>5.3441927028895789E-2</v>
      </c>
      <c r="P739" s="450">
        <f t="shared" si="258"/>
        <v>1027857</v>
      </c>
      <c r="Q739" s="442">
        <v>20340</v>
      </c>
      <c r="R739" s="392">
        <f t="shared" si="257"/>
        <v>1.4999183939937932E-2</v>
      </c>
      <c r="S739" s="142"/>
    </row>
    <row r="740" spans="1:19" s="14" customFormat="1" ht="15.75" thickBot="1" x14ac:dyDescent="0.25">
      <c r="B740" s="746"/>
      <c r="C740" s="109">
        <v>9</v>
      </c>
      <c r="D740" s="346">
        <v>1009944</v>
      </c>
      <c r="E740" s="285">
        <v>757458</v>
      </c>
      <c r="F740" s="285">
        <v>631215</v>
      </c>
      <c r="G740" s="285">
        <v>378729</v>
      </c>
      <c r="H740" s="351">
        <f t="shared" si="247"/>
        <v>1063611</v>
      </c>
      <c r="I740" s="491">
        <f t="shared" si="248"/>
        <v>797709</v>
      </c>
      <c r="J740" s="491">
        <f t="shared" si="255"/>
        <v>664758</v>
      </c>
      <c r="K740" s="491">
        <f t="shared" si="256"/>
        <v>398853</v>
      </c>
      <c r="L740" s="326">
        <f t="shared" si="251"/>
        <v>5.3138589862408214E-2</v>
      </c>
      <c r="M740" s="326">
        <f t="shared" si="252"/>
        <v>5.3139580016317738E-2</v>
      </c>
      <c r="N740" s="326">
        <f t="shared" si="253"/>
        <v>5.3140372139445356E-2</v>
      </c>
      <c r="O740" s="326">
        <f t="shared" si="254"/>
        <v>5.3135619400679644E-2</v>
      </c>
      <c r="P740" s="450">
        <f t="shared" si="258"/>
        <v>1043271</v>
      </c>
      <c r="Q740" s="442">
        <v>20340</v>
      </c>
      <c r="R740" s="392">
        <f t="shared" si="257"/>
        <v>1.4994613195259632E-2</v>
      </c>
      <c r="S740" s="142"/>
    </row>
    <row r="741" spans="1:19" s="14" customFormat="1" ht="15.75" thickBot="1" x14ac:dyDescent="0.25">
      <c r="A741" s="14">
        <v>55</v>
      </c>
      <c r="B741" s="747" t="s">
        <v>328</v>
      </c>
      <c r="C741" s="107">
        <v>1</v>
      </c>
      <c r="D741" s="346">
        <v>965835</v>
      </c>
      <c r="E741" s="285">
        <v>724377</v>
      </c>
      <c r="F741" s="285">
        <v>603648</v>
      </c>
      <c r="G741" s="285">
        <v>362187</v>
      </c>
      <c r="H741" s="470">
        <f t="shared" si="247"/>
        <v>1018047</v>
      </c>
      <c r="I741" s="490">
        <f t="shared" si="248"/>
        <v>763536</v>
      </c>
      <c r="J741" s="492">
        <f t="shared" si="255"/>
        <v>636279</v>
      </c>
      <c r="K741" s="490">
        <f t="shared" si="256"/>
        <v>381768</v>
      </c>
      <c r="L741" s="326">
        <f t="shared" si="251"/>
        <v>5.4058923107984283E-2</v>
      </c>
      <c r="M741" s="326">
        <f t="shared" si="252"/>
        <v>5.4058867136863815E-2</v>
      </c>
      <c r="N741" s="326">
        <f t="shared" si="253"/>
        <v>5.4056337468193383E-2</v>
      </c>
      <c r="O741" s="326">
        <f t="shared" si="254"/>
        <v>5.4063232529052672E-2</v>
      </c>
      <c r="P741" s="450">
        <f t="shared" si="258"/>
        <v>997707</v>
      </c>
      <c r="Q741" s="442">
        <v>20340</v>
      </c>
      <c r="R741" s="392">
        <f t="shared" si="257"/>
        <v>-4.3677669256909302E-2</v>
      </c>
      <c r="S741" s="142"/>
    </row>
    <row r="742" spans="1:19" s="14" customFormat="1" ht="15.75" thickBot="1" x14ac:dyDescent="0.25">
      <c r="B742" s="748"/>
      <c r="C742" s="108">
        <v>2</v>
      </c>
      <c r="D742" s="346">
        <v>980316</v>
      </c>
      <c r="E742" s="285">
        <v>735237</v>
      </c>
      <c r="F742" s="285">
        <v>612699</v>
      </c>
      <c r="G742" s="285">
        <v>367620</v>
      </c>
      <c r="H742" s="470">
        <f t="shared" si="247"/>
        <v>1033005</v>
      </c>
      <c r="I742" s="490">
        <f t="shared" si="248"/>
        <v>774753</v>
      </c>
      <c r="J742" s="492">
        <f t="shared" si="255"/>
        <v>645627</v>
      </c>
      <c r="K742" s="490">
        <f t="shared" si="256"/>
        <v>387378</v>
      </c>
      <c r="L742" s="326">
        <f t="shared" si="251"/>
        <v>5.3746955063469333E-2</v>
      </c>
      <c r="M742" s="326">
        <f t="shared" si="252"/>
        <v>5.3745934984229575E-2</v>
      </c>
      <c r="N742" s="326">
        <f t="shared" si="253"/>
        <v>5.3742539158705985E-2</v>
      </c>
      <c r="O742" s="326">
        <f t="shared" si="254"/>
        <v>5.3745715684674393E-2</v>
      </c>
      <c r="P742" s="450">
        <f t="shared" si="258"/>
        <v>1012665</v>
      </c>
      <c r="Q742" s="442">
        <v>20340</v>
      </c>
      <c r="R742" s="392">
        <f t="shared" si="257"/>
        <v>1.5000538395911533E-2</v>
      </c>
      <c r="S742" s="142"/>
    </row>
    <row r="743" spans="1:19" s="14" customFormat="1" ht="15.75" thickBot="1" x14ac:dyDescent="0.25">
      <c r="B743" s="748"/>
      <c r="C743" s="108">
        <v>3</v>
      </c>
      <c r="D743" s="346">
        <v>995022</v>
      </c>
      <c r="E743" s="285">
        <v>746268</v>
      </c>
      <c r="F743" s="285">
        <v>621888</v>
      </c>
      <c r="G743" s="285">
        <v>373134</v>
      </c>
      <c r="H743" s="470">
        <f t="shared" si="247"/>
        <v>1048197</v>
      </c>
      <c r="I743" s="490">
        <f t="shared" si="248"/>
        <v>786147</v>
      </c>
      <c r="J743" s="492">
        <f t="shared" si="255"/>
        <v>655122</v>
      </c>
      <c r="K743" s="490">
        <f t="shared" si="256"/>
        <v>393075</v>
      </c>
      <c r="L743" s="326">
        <f t="shared" si="251"/>
        <v>5.3441029444575093E-2</v>
      </c>
      <c r="M743" s="326">
        <f t="shared" si="252"/>
        <v>5.3437907025358181E-2</v>
      </c>
      <c r="N743" s="326">
        <f t="shared" si="253"/>
        <v>5.3440490892250697E-2</v>
      </c>
      <c r="O743" s="326">
        <f t="shared" si="254"/>
        <v>5.3441927028895789E-2</v>
      </c>
      <c r="P743" s="450">
        <f t="shared" si="258"/>
        <v>1027857</v>
      </c>
      <c r="Q743" s="442">
        <v>20340</v>
      </c>
      <c r="R743" s="392">
        <f t="shared" si="257"/>
        <v>1.4999183939937932E-2</v>
      </c>
      <c r="S743" s="142"/>
    </row>
    <row r="744" spans="1:19" s="14" customFormat="1" ht="15.75" thickBot="1" x14ac:dyDescent="0.25">
      <c r="B744" s="748"/>
      <c r="C744" s="108">
        <v>4</v>
      </c>
      <c r="D744" s="346">
        <v>1009944</v>
      </c>
      <c r="E744" s="285">
        <v>757458</v>
      </c>
      <c r="F744" s="285">
        <v>631215</v>
      </c>
      <c r="G744" s="285">
        <v>378729</v>
      </c>
      <c r="H744" s="470">
        <f t="shared" si="247"/>
        <v>1063611</v>
      </c>
      <c r="I744" s="490">
        <f t="shared" si="248"/>
        <v>797709</v>
      </c>
      <c r="J744" s="492">
        <f t="shared" si="255"/>
        <v>664758</v>
      </c>
      <c r="K744" s="490">
        <f t="shared" si="256"/>
        <v>398853</v>
      </c>
      <c r="L744" s="326">
        <f t="shared" si="251"/>
        <v>5.3138589862408214E-2</v>
      </c>
      <c r="M744" s="326">
        <f t="shared" si="252"/>
        <v>5.3139580016317738E-2</v>
      </c>
      <c r="N744" s="326">
        <f t="shared" si="253"/>
        <v>5.3140372139445356E-2</v>
      </c>
      <c r="O744" s="326">
        <f t="shared" si="254"/>
        <v>5.3135619400679644E-2</v>
      </c>
      <c r="P744" s="450">
        <f t="shared" si="258"/>
        <v>1043271</v>
      </c>
      <c r="Q744" s="442">
        <v>20340</v>
      </c>
      <c r="R744" s="392">
        <f t="shared" si="257"/>
        <v>1.4994613195259632E-2</v>
      </c>
      <c r="S744" s="142"/>
    </row>
    <row r="745" spans="1:19" s="14" customFormat="1" ht="15.75" thickBot="1" x14ac:dyDescent="0.25">
      <c r="B745" s="748"/>
      <c r="C745" s="108">
        <v>5</v>
      </c>
      <c r="D745" s="346">
        <v>1025091</v>
      </c>
      <c r="E745" s="285">
        <v>768819</v>
      </c>
      <c r="F745" s="285">
        <v>640683</v>
      </c>
      <c r="G745" s="285">
        <v>384408</v>
      </c>
      <c r="H745" s="470">
        <f t="shared" si="247"/>
        <v>1079259</v>
      </c>
      <c r="I745" s="490">
        <f t="shared" si="248"/>
        <v>809445</v>
      </c>
      <c r="J745" s="492">
        <f t="shared" si="255"/>
        <v>674538</v>
      </c>
      <c r="K745" s="490">
        <f t="shared" si="256"/>
        <v>404721</v>
      </c>
      <c r="L745" s="326">
        <f t="shared" si="251"/>
        <v>5.2842137917511717E-2</v>
      </c>
      <c r="M745" s="326">
        <f t="shared" si="252"/>
        <v>5.2842086368833238E-2</v>
      </c>
      <c r="N745" s="326">
        <f t="shared" si="253"/>
        <v>5.2842045129962871E-2</v>
      </c>
      <c r="O745" s="326">
        <f t="shared" si="254"/>
        <v>5.2842292564150593E-2</v>
      </c>
      <c r="P745" s="450">
        <f t="shared" si="258"/>
        <v>1058919</v>
      </c>
      <c r="Q745" s="442">
        <v>20340</v>
      </c>
      <c r="R745" s="392">
        <f t="shared" si="257"/>
        <v>1.4994890805826833E-2</v>
      </c>
      <c r="S745" s="142"/>
    </row>
    <row r="746" spans="1:19" s="14" customFormat="1" ht="15.75" thickBot="1" x14ac:dyDescent="0.25">
      <c r="B746" s="748"/>
      <c r="C746" s="108">
        <v>6</v>
      </c>
      <c r="D746" s="346">
        <v>1040472</v>
      </c>
      <c r="E746" s="285">
        <v>780354</v>
      </c>
      <c r="F746" s="285">
        <v>650295</v>
      </c>
      <c r="G746" s="285">
        <v>390177</v>
      </c>
      <c r="H746" s="470">
        <f t="shared" si="247"/>
        <v>1095147</v>
      </c>
      <c r="I746" s="490">
        <f t="shared" si="248"/>
        <v>821361</v>
      </c>
      <c r="J746" s="492">
        <f t="shared" si="255"/>
        <v>684468</v>
      </c>
      <c r="K746" s="490">
        <f t="shared" si="256"/>
        <v>410679</v>
      </c>
      <c r="L746" s="326">
        <f t="shared" si="251"/>
        <v>5.2548266555947687E-2</v>
      </c>
      <c r="M746" s="326">
        <f t="shared" si="252"/>
        <v>5.2549227658216659E-2</v>
      </c>
      <c r="N746" s="326">
        <f t="shared" si="253"/>
        <v>5.2549996540031833E-2</v>
      </c>
      <c r="O746" s="326">
        <f t="shared" si="254"/>
        <v>5.2545383249140772E-2</v>
      </c>
      <c r="P746" s="450">
        <f t="shared" si="258"/>
        <v>1074807</v>
      </c>
      <c r="Q746" s="442">
        <v>20340</v>
      </c>
      <c r="R746" s="392">
        <f t="shared" si="257"/>
        <v>1.5007492039707859E-2</v>
      </c>
      <c r="S746" s="142"/>
    </row>
    <row r="747" spans="1:19" s="14" customFormat="1" ht="15.75" thickBot="1" x14ac:dyDescent="0.25">
      <c r="B747" s="748"/>
      <c r="C747" s="108">
        <v>7</v>
      </c>
      <c r="D747" s="346">
        <v>1056069</v>
      </c>
      <c r="E747" s="285">
        <v>792051</v>
      </c>
      <c r="F747" s="285">
        <v>660042</v>
      </c>
      <c r="G747" s="285">
        <v>396027</v>
      </c>
      <c r="H747" s="470">
        <f t="shared" si="247"/>
        <v>1111260</v>
      </c>
      <c r="I747" s="490">
        <f t="shared" si="248"/>
        <v>833445</v>
      </c>
      <c r="J747" s="492">
        <f t="shared" si="255"/>
        <v>694539</v>
      </c>
      <c r="K747" s="490">
        <f t="shared" si="256"/>
        <v>416724</v>
      </c>
      <c r="L747" s="326">
        <f t="shared" si="251"/>
        <v>5.2260789777940644E-2</v>
      </c>
      <c r="M747" s="326">
        <f t="shared" si="252"/>
        <v>5.2261786172860078E-2</v>
      </c>
      <c r="N747" s="326">
        <f t="shared" si="253"/>
        <v>5.2264855872808096E-2</v>
      </c>
      <c r="O747" s="326">
        <f t="shared" si="254"/>
        <v>5.2261588225045265E-2</v>
      </c>
      <c r="P747" s="450">
        <f t="shared" si="258"/>
        <v>1090920</v>
      </c>
      <c r="Q747" s="442">
        <v>20340</v>
      </c>
      <c r="R747" s="392">
        <f t="shared" si="257"/>
        <v>1.4993195395935688E-2</v>
      </c>
      <c r="S747" s="142"/>
    </row>
    <row r="748" spans="1:19" s="14" customFormat="1" ht="15.75" thickBot="1" x14ac:dyDescent="0.25">
      <c r="B748" s="748"/>
      <c r="C748" s="108">
        <v>8</v>
      </c>
      <c r="D748" s="346">
        <v>1071918</v>
      </c>
      <c r="E748" s="285">
        <v>803940</v>
      </c>
      <c r="F748" s="285">
        <v>669948</v>
      </c>
      <c r="G748" s="285">
        <v>401970</v>
      </c>
      <c r="H748" s="470">
        <f t="shared" si="247"/>
        <v>1127631</v>
      </c>
      <c r="I748" s="490">
        <f t="shared" si="248"/>
        <v>845724</v>
      </c>
      <c r="J748" s="492">
        <f t="shared" si="255"/>
        <v>704769</v>
      </c>
      <c r="K748" s="490">
        <f t="shared" si="256"/>
        <v>422862</v>
      </c>
      <c r="L748" s="326">
        <f t="shared" si="251"/>
        <v>5.1975057793599885E-2</v>
      </c>
      <c r="M748" s="326">
        <f t="shared" si="252"/>
        <v>5.1974027912530786E-2</v>
      </c>
      <c r="N748" s="326">
        <f t="shared" si="253"/>
        <v>5.1975675724086047E-2</v>
      </c>
      <c r="O748" s="326">
        <f t="shared" si="254"/>
        <v>5.1974027912530786E-2</v>
      </c>
      <c r="P748" s="450">
        <f t="shared" si="258"/>
        <v>1107291</v>
      </c>
      <c r="Q748" s="442">
        <v>20340</v>
      </c>
      <c r="R748" s="392">
        <f t="shared" si="257"/>
        <v>1.5006552583535893E-2</v>
      </c>
      <c r="S748" s="142"/>
    </row>
    <row r="749" spans="1:19" s="14" customFormat="1" ht="15.75" thickBot="1" x14ac:dyDescent="0.25">
      <c r="B749" s="748"/>
      <c r="C749" s="108">
        <v>9</v>
      </c>
      <c r="D749" s="346">
        <v>1087986</v>
      </c>
      <c r="E749" s="285">
        <v>815991</v>
      </c>
      <c r="F749" s="285">
        <v>679992</v>
      </c>
      <c r="G749" s="285">
        <v>407994</v>
      </c>
      <c r="H749" s="470">
        <f t="shared" si="247"/>
        <v>1144230</v>
      </c>
      <c r="I749" s="490">
        <f t="shared" si="248"/>
        <v>858174</v>
      </c>
      <c r="J749" s="492">
        <f t="shared" si="255"/>
        <v>715143</v>
      </c>
      <c r="K749" s="490">
        <f t="shared" si="256"/>
        <v>429087</v>
      </c>
      <c r="L749" s="326">
        <f t="shared" si="251"/>
        <v>5.1695518140858432E-2</v>
      </c>
      <c r="M749" s="326">
        <f t="shared" si="252"/>
        <v>5.1695423111284312E-2</v>
      </c>
      <c r="N749" s="326">
        <f t="shared" si="253"/>
        <v>5.1693255214767232E-2</v>
      </c>
      <c r="O749" s="326">
        <f t="shared" si="254"/>
        <v>5.1699289695436697E-2</v>
      </c>
      <c r="P749" s="450">
        <f t="shared" si="258"/>
        <v>1123890</v>
      </c>
      <c r="Q749" s="442">
        <v>20340</v>
      </c>
      <c r="R749" s="392">
        <f t="shared" si="257"/>
        <v>1.4986192999477677E-2</v>
      </c>
      <c r="S749" s="142"/>
    </row>
    <row r="750" spans="1:19" s="14" customFormat="1" ht="15.75" thickBot="1" x14ac:dyDescent="0.25">
      <c r="B750" s="749"/>
      <c r="C750" s="109">
        <v>10</v>
      </c>
      <c r="D750" s="346">
        <v>1104312</v>
      </c>
      <c r="E750" s="285">
        <v>828234</v>
      </c>
      <c r="F750" s="285">
        <v>690195</v>
      </c>
      <c r="G750" s="285">
        <v>414117</v>
      </c>
      <c r="H750" s="351">
        <f t="shared" si="247"/>
        <v>1161093</v>
      </c>
      <c r="I750" s="491">
        <f t="shared" si="248"/>
        <v>870819</v>
      </c>
      <c r="J750" s="491">
        <f t="shared" si="255"/>
        <v>725682</v>
      </c>
      <c r="K750" s="491">
        <f t="shared" si="256"/>
        <v>435411</v>
      </c>
      <c r="L750" s="326">
        <f t="shared" si="251"/>
        <v>5.1417534175124423E-2</v>
      </c>
      <c r="M750" s="326">
        <f t="shared" si="252"/>
        <v>5.1416628633936784E-2</v>
      </c>
      <c r="N750" s="326">
        <f t="shared" si="253"/>
        <v>5.1415904200986677E-2</v>
      </c>
      <c r="O750" s="326">
        <f t="shared" si="254"/>
        <v>5.1420250798687325E-2</v>
      </c>
      <c r="P750" s="450">
        <f t="shared" si="258"/>
        <v>1140753</v>
      </c>
      <c r="Q750" s="442">
        <v>20340</v>
      </c>
      <c r="R750" s="392">
        <f t="shared" si="257"/>
        <v>1.5007573640788863E-2</v>
      </c>
      <c r="S750" s="142"/>
    </row>
    <row r="751" spans="1:19" s="14" customFormat="1" ht="15.75" thickBot="1" x14ac:dyDescent="0.25">
      <c r="A751" s="14">
        <v>56</v>
      </c>
      <c r="B751" s="750" t="s">
        <v>329</v>
      </c>
      <c r="C751" s="110">
        <v>1</v>
      </c>
      <c r="D751" s="346">
        <v>1071918</v>
      </c>
      <c r="E751" s="285">
        <v>803940</v>
      </c>
      <c r="F751" s="285">
        <v>669948</v>
      </c>
      <c r="G751" s="285">
        <v>401970</v>
      </c>
      <c r="H751" s="470">
        <f t="shared" si="247"/>
        <v>1127631</v>
      </c>
      <c r="I751" s="490">
        <f t="shared" si="248"/>
        <v>845724</v>
      </c>
      <c r="J751" s="492">
        <f t="shared" si="255"/>
        <v>704769</v>
      </c>
      <c r="K751" s="490">
        <f t="shared" si="256"/>
        <v>422862</v>
      </c>
      <c r="L751" s="326">
        <f t="shared" si="251"/>
        <v>5.1975057793599885E-2</v>
      </c>
      <c r="M751" s="326">
        <f t="shared" si="252"/>
        <v>5.1974027912530786E-2</v>
      </c>
      <c r="N751" s="326">
        <f t="shared" si="253"/>
        <v>5.1975675724086047E-2</v>
      </c>
      <c r="O751" s="326">
        <f t="shared" si="254"/>
        <v>5.1974027912530786E-2</v>
      </c>
      <c r="P751" s="450">
        <f t="shared" si="258"/>
        <v>1107291</v>
      </c>
      <c r="Q751" s="442">
        <v>20340</v>
      </c>
      <c r="R751" s="392">
        <f t="shared" si="257"/>
        <v>-2.9332290149885143E-2</v>
      </c>
      <c r="S751" s="142"/>
    </row>
    <row r="752" spans="1:19" s="14" customFormat="1" ht="15.75" thickBot="1" x14ac:dyDescent="0.25">
      <c r="B752" s="751"/>
      <c r="C752" s="108">
        <v>2</v>
      </c>
      <c r="D752" s="346">
        <v>1087986</v>
      </c>
      <c r="E752" s="285">
        <v>815991</v>
      </c>
      <c r="F752" s="285">
        <v>679992</v>
      </c>
      <c r="G752" s="285">
        <v>407994</v>
      </c>
      <c r="H752" s="470">
        <f t="shared" si="247"/>
        <v>1144230</v>
      </c>
      <c r="I752" s="490">
        <f t="shared" si="248"/>
        <v>858174</v>
      </c>
      <c r="J752" s="492">
        <f t="shared" si="255"/>
        <v>715143</v>
      </c>
      <c r="K752" s="490">
        <f t="shared" si="256"/>
        <v>429087</v>
      </c>
      <c r="L752" s="326">
        <f t="shared" si="251"/>
        <v>5.1695518140858432E-2</v>
      </c>
      <c r="M752" s="326">
        <f t="shared" si="252"/>
        <v>5.1695423111284312E-2</v>
      </c>
      <c r="N752" s="326">
        <f t="shared" si="253"/>
        <v>5.1693255214767232E-2</v>
      </c>
      <c r="O752" s="326">
        <f t="shared" si="254"/>
        <v>5.1699289695436697E-2</v>
      </c>
      <c r="P752" s="450">
        <f t="shared" si="258"/>
        <v>1123890</v>
      </c>
      <c r="Q752" s="442">
        <v>20340</v>
      </c>
      <c r="R752" s="392">
        <f t="shared" si="257"/>
        <v>1.4986192999477677E-2</v>
      </c>
      <c r="S752" s="142"/>
    </row>
    <row r="753" spans="1:19" s="14" customFormat="1" ht="15.75" thickBot="1" x14ac:dyDescent="0.25">
      <c r="B753" s="751"/>
      <c r="C753" s="108">
        <v>3</v>
      </c>
      <c r="D753" s="346">
        <v>1104312</v>
      </c>
      <c r="E753" s="285">
        <v>828234</v>
      </c>
      <c r="F753" s="285">
        <v>690195</v>
      </c>
      <c r="G753" s="285">
        <v>414117</v>
      </c>
      <c r="H753" s="470">
        <f t="shared" si="247"/>
        <v>1161093</v>
      </c>
      <c r="I753" s="490">
        <f t="shared" si="248"/>
        <v>870819</v>
      </c>
      <c r="J753" s="492">
        <f t="shared" si="255"/>
        <v>725682</v>
      </c>
      <c r="K753" s="490">
        <f t="shared" si="256"/>
        <v>435411</v>
      </c>
      <c r="L753" s="326">
        <f t="shared" si="251"/>
        <v>5.1417534175124423E-2</v>
      </c>
      <c r="M753" s="326">
        <f t="shared" si="252"/>
        <v>5.1416628633936784E-2</v>
      </c>
      <c r="N753" s="326">
        <f t="shared" si="253"/>
        <v>5.1415904200986677E-2</v>
      </c>
      <c r="O753" s="326">
        <f t="shared" si="254"/>
        <v>5.1420250798687325E-2</v>
      </c>
      <c r="P753" s="450">
        <f t="shared" si="258"/>
        <v>1140753</v>
      </c>
      <c r="Q753" s="442">
        <v>20340</v>
      </c>
      <c r="R753" s="392">
        <f t="shared" si="257"/>
        <v>1.5007573640788863E-2</v>
      </c>
      <c r="S753" s="142"/>
    </row>
    <row r="754" spans="1:19" s="14" customFormat="1" ht="15.75" thickBot="1" x14ac:dyDescent="0.25">
      <c r="B754" s="751"/>
      <c r="C754" s="108">
        <v>4</v>
      </c>
      <c r="D754" s="346">
        <v>1120878</v>
      </c>
      <c r="E754" s="285">
        <v>840660</v>
      </c>
      <c r="F754" s="285">
        <v>700548</v>
      </c>
      <c r="G754" s="285">
        <v>420330</v>
      </c>
      <c r="H754" s="470">
        <f t="shared" si="247"/>
        <v>1178208</v>
      </c>
      <c r="I754" s="490">
        <f t="shared" si="248"/>
        <v>883656</v>
      </c>
      <c r="J754" s="492">
        <f t="shared" si="255"/>
        <v>736380</v>
      </c>
      <c r="K754" s="490">
        <f t="shared" si="256"/>
        <v>441828</v>
      </c>
      <c r="L754" s="326">
        <f t="shared" si="251"/>
        <v>5.114740408858056E-2</v>
      </c>
      <c r="M754" s="326">
        <f t="shared" si="252"/>
        <v>5.1145528513310973E-2</v>
      </c>
      <c r="N754" s="326">
        <f t="shared" si="253"/>
        <v>5.1148529436955067E-2</v>
      </c>
      <c r="O754" s="326">
        <f t="shared" si="254"/>
        <v>5.1145528513310973E-2</v>
      </c>
      <c r="P754" s="450">
        <f t="shared" si="258"/>
        <v>1157868</v>
      </c>
      <c r="Q754" s="442">
        <v>20340</v>
      </c>
      <c r="R754" s="392">
        <f t="shared" si="257"/>
        <v>1.5003006396743013E-2</v>
      </c>
      <c r="S754" s="142"/>
    </row>
    <row r="755" spans="1:19" s="14" customFormat="1" ht="15.75" thickBot="1" x14ac:dyDescent="0.25">
      <c r="B755" s="751"/>
      <c r="C755" s="108">
        <v>5</v>
      </c>
      <c r="D755" s="346">
        <v>1137693</v>
      </c>
      <c r="E755" s="285">
        <v>853269</v>
      </c>
      <c r="F755" s="285">
        <v>711057</v>
      </c>
      <c r="G755" s="285">
        <v>426636</v>
      </c>
      <c r="H755" s="470">
        <f t="shared" si="247"/>
        <v>1195578</v>
      </c>
      <c r="I755" s="490">
        <f t="shared" si="248"/>
        <v>896685</v>
      </c>
      <c r="J755" s="492">
        <f t="shared" si="255"/>
        <v>747237</v>
      </c>
      <c r="K755" s="490">
        <f t="shared" si="256"/>
        <v>448341</v>
      </c>
      <c r="L755" s="326">
        <f t="shared" si="251"/>
        <v>5.0879279383805646E-2</v>
      </c>
      <c r="M755" s="326">
        <f t="shared" si="252"/>
        <v>5.0881961022842738E-2</v>
      </c>
      <c r="N755" s="326">
        <f t="shared" si="253"/>
        <v>5.0881996801944149E-2</v>
      </c>
      <c r="O755" s="326">
        <f t="shared" si="254"/>
        <v>5.0874750372683034E-2</v>
      </c>
      <c r="P755" s="450">
        <f t="shared" si="258"/>
        <v>1175238</v>
      </c>
      <c r="Q755" s="442">
        <v>20340</v>
      </c>
      <c r="R755" s="392">
        <f t="shared" si="257"/>
        <v>1.5002498037256506E-2</v>
      </c>
      <c r="S755" s="142"/>
    </row>
    <row r="756" spans="1:19" s="14" customFormat="1" ht="15.75" thickBot="1" x14ac:dyDescent="0.25">
      <c r="B756" s="751"/>
      <c r="C756" s="108">
        <v>6</v>
      </c>
      <c r="D756" s="346">
        <v>1154751</v>
      </c>
      <c r="E756" s="285">
        <v>866064</v>
      </c>
      <c r="F756" s="285">
        <v>721719</v>
      </c>
      <c r="G756" s="285">
        <v>433032</v>
      </c>
      <c r="H756" s="470">
        <f t="shared" si="247"/>
        <v>1213197</v>
      </c>
      <c r="I756" s="490">
        <f t="shared" si="248"/>
        <v>909897</v>
      </c>
      <c r="J756" s="492">
        <f t="shared" si="255"/>
        <v>758247</v>
      </c>
      <c r="K756" s="490">
        <f t="shared" si="256"/>
        <v>454950</v>
      </c>
      <c r="L756" s="326">
        <f t="shared" si="251"/>
        <v>5.0613508886331336E-2</v>
      </c>
      <c r="M756" s="326">
        <f t="shared" si="252"/>
        <v>5.0611733082081695E-2</v>
      </c>
      <c r="N756" s="326">
        <f t="shared" si="253"/>
        <v>5.06124959991354E-2</v>
      </c>
      <c r="O756" s="326">
        <f t="shared" si="254"/>
        <v>5.0615197029318847E-2</v>
      </c>
      <c r="P756" s="450">
        <f t="shared" si="258"/>
        <v>1192857</v>
      </c>
      <c r="Q756" s="442">
        <v>20340</v>
      </c>
      <c r="R756" s="392">
        <f t="shared" si="257"/>
        <v>1.4991702528619255E-2</v>
      </c>
      <c r="S756" s="142"/>
    </row>
    <row r="757" spans="1:19" s="14" customFormat="1" ht="15.75" thickBot="1" x14ac:dyDescent="0.25">
      <c r="B757" s="751"/>
      <c r="C757" s="108">
        <v>7</v>
      </c>
      <c r="D757" s="346">
        <v>1172076</v>
      </c>
      <c r="E757" s="285">
        <v>879057</v>
      </c>
      <c r="F757" s="285">
        <v>732549</v>
      </c>
      <c r="G757" s="285">
        <v>439530</v>
      </c>
      <c r="H757" s="470">
        <f t="shared" si="247"/>
        <v>1231095</v>
      </c>
      <c r="I757" s="490">
        <f t="shared" si="248"/>
        <v>923322</v>
      </c>
      <c r="J757" s="492">
        <f t="shared" si="255"/>
        <v>769434</v>
      </c>
      <c r="K757" s="490">
        <f t="shared" si="256"/>
        <v>461661</v>
      </c>
      <c r="L757" s="326">
        <f t="shared" si="251"/>
        <v>5.0354243240199444E-2</v>
      </c>
      <c r="M757" s="326">
        <f t="shared" si="252"/>
        <v>5.0355096427194143E-2</v>
      </c>
      <c r="N757" s="326">
        <f t="shared" si="253"/>
        <v>5.0351580576862433E-2</v>
      </c>
      <c r="O757" s="326">
        <f t="shared" si="254"/>
        <v>5.0351511842195072E-2</v>
      </c>
      <c r="P757" s="450">
        <f t="shared" si="258"/>
        <v>1210755</v>
      </c>
      <c r="Q757" s="442">
        <v>20340</v>
      </c>
      <c r="R757" s="392">
        <f t="shared" si="257"/>
        <v>1.500581943135848E-2</v>
      </c>
      <c r="S757" s="142"/>
    </row>
    <row r="758" spans="1:19" s="14" customFormat="1" ht="15.75" thickBot="1" x14ac:dyDescent="0.25">
      <c r="B758" s="751"/>
      <c r="C758" s="108">
        <v>8</v>
      </c>
      <c r="D758" s="346">
        <v>1189656</v>
      </c>
      <c r="E758" s="285">
        <v>892242</v>
      </c>
      <c r="F758" s="285">
        <v>743535</v>
      </c>
      <c r="G758" s="285">
        <v>446121</v>
      </c>
      <c r="H758" s="470">
        <f t="shared" si="247"/>
        <v>1249254</v>
      </c>
      <c r="I758" s="490">
        <f t="shared" si="248"/>
        <v>936942</v>
      </c>
      <c r="J758" s="492">
        <f t="shared" si="255"/>
        <v>780783</v>
      </c>
      <c r="K758" s="490">
        <f t="shared" si="256"/>
        <v>468471</v>
      </c>
      <c r="L758" s="326">
        <f t="shared" si="251"/>
        <v>5.0096834715245418E-2</v>
      </c>
      <c r="M758" s="326">
        <f t="shared" si="252"/>
        <v>5.0098515873496202E-2</v>
      </c>
      <c r="N758" s="326">
        <f t="shared" si="253"/>
        <v>5.0095826020294942E-2</v>
      </c>
      <c r="O758" s="326">
        <f t="shared" si="254"/>
        <v>5.0098515873496202E-2</v>
      </c>
      <c r="P758" s="450">
        <f t="shared" si="258"/>
        <v>1228914</v>
      </c>
      <c r="Q758" s="442">
        <v>20340</v>
      </c>
      <c r="R758" s="392">
        <f t="shared" si="257"/>
        <v>1.4995563442768312E-2</v>
      </c>
      <c r="S758" s="142"/>
    </row>
    <row r="759" spans="1:19" s="14" customFormat="1" ht="15.75" thickBot="1" x14ac:dyDescent="0.25">
      <c r="B759" s="743"/>
      <c r="C759" s="109">
        <v>9</v>
      </c>
      <c r="D759" s="346">
        <v>1207497</v>
      </c>
      <c r="E759" s="285">
        <v>905622</v>
      </c>
      <c r="F759" s="285">
        <v>754686</v>
      </c>
      <c r="G759" s="285">
        <v>452811</v>
      </c>
      <c r="H759" s="478">
        <f t="shared" si="247"/>
        <v>1267683</v>
      </c>
      <c r="I759" s="491">
        <f t="shared" si="248"/>
        <v>950763</v>
      </c>
      <c r="J759" s="493">
        <f t="shared" si="255"/>
        <v>792303</v>
      </c>
      <c r="K759" s="491">
        <f t="shared" si="256"/>
        <v>475380</v>
      </c>
      <c r="L759" s="326">
        <f t="shared" si="251"/>
        <v>4.9843602095905826E-2</v>
      </c>
      <c r="M759" s="326">
        <f t="shared" si="252"/>
        <v>4.984529969457456E-2</v>
      </c>
      <c r="N759" s="326">
        <f t="shared" si="253"/>
        <v>4.9844571119644458E-2</v>
      </c>
      <c r="O759" s="326">
        <f t="shared" si="254"/>
        <v>4.9841987054201418E-2</v>
      </c>
      <c r="P759" s="450">
        <f t="shared" si="258"/>
        <v>1247343</v>
      </c>
      <c r="Q759" s="442">
        <v>20340</v>
      </c>
      <c r="R759" s="392">
        <f t="shared" si="257"/>
        <v>1.4995931597033163E-2</v>
      </c>
      <c r="S759" s="142"/>
    </row>
    <row r="760" spans="1:19" s="14" customFormat="1" ht="7.9" customHeight="1" thickBot="1" x14ac:dyDescent="0.25">
      <c r="B760" s="263"/>
      <c r="C760" s="97"/>
      <c r="D760" s="293"/>
      <c r="E760" s="47"/>
      <c r="F760" s="47"/>
      <c r="G760" s="47"/>
      <c r="H760" s="266"/>
      <c r="I760" s="166"/>
      <c r="J760" s="166"/>
      <c r="K760" s="166"/>
      <c r="L760" s="327"/>
      <c r="M760" s="327"/>
      <c r="N760" s="327"/>
      <c r="O760" s="327"/>
      <c r="P760" s="360"/>
      <c r="Q760" s="142"/>
      <c r="R760" s="392"/>
      <c r="S760" s="142"/>
    </row>
    <row r="761" spans="1:19" s="12" customFormat="1" ht="19.149999999999999" customHeight="1" thickBot="1" x14ac:dyDescent="0.3">
      <c r="B761" s="573" t="s">
        <v>337</v>
      </c>
      <c r="C761" s="573"/>
      <c r="D761" s="573"/>
      <c r="E761" s="573"/>
      <c r="F761" s="573"/>
      <c r="G761" s="573"/>
      <c r="H761" s="573"/>
      <c r="I761" s="573"/>
      <c r="J761" s="573"/>
      <c r="K761" s="573"/>
      <c r="L761" s="325"/>
      <c r="M761" s="325"/>
      <c r="N761" s="325"/>
      <c r="O761" s="325"/>
      <c r="P761" s="360"/>
      <c r="R761" s="392"/>
    </row>
    <row r="762" spans="1:19" s="12" customFormat="1" ht="15.6" customHeight="1" thickBot="1" x14ac:dyDescent="0.3">
      <c r="B762" s="140"/>
      <c r="C762" s="139"/>
      <c r="D762" s="706" t="s">
        <v>929</v>
      </c>
      <c r="E762" s="707"/>
      <c r="F762" s="707"/>
      <c r="G762" s="708"/>
      <c r="H762" s="650" t="s">
        <v>929</v>
      </c>
      <c r="I762" s="651"/>
      <c r="J762" s="651"/>
      <c r="K762" s="652"/>
      <c r="L762" s="325"/>
      <c r="M762" s="325"/>
      <c r="N762" s="325"/>
      <c r="O762" s="325"/>
      <c r="P762" s="360"/>
      <c r="R762" s="392"/>
    </row>
    <row r="763" spans="1:19" s="14" customFormat="1" ht="15.75" thickBot="1" x14ac:dyDescent="0.25">
      <c r="A763" s="14">
        <v>57</v>
      </c>
      <c r="B763" s="736" t="s">
        <v>330</v>
      </c>
      <c r="C763" s="49">
        <v>1</v>
      </c>
      <c r="D763" s="351">
        <v>692286</v>
      </c>
      <c r="E763" s="353">
        <v>519216</v>
      </c>
      <c r="F763" s="353">
        <v>432678</v>
      </c>
      <c r="G763" s="353">
        <v>259608</v>
      </c>
      <c r="H763" s="470">
        <f t="shared" ref="H763:H802" si="259">P763+Q763</f>
        <v>734811</v>
      </c>
      <c r="I763" s="490">
        <f t="shared" ref="I763:I802" si="260">(ROUND((+H763/8*6)/3,0))*3</f>
        <v>551109</v>
      </c>
      <c r="J763" s="492">
        <f t="shared" ref="J763" si="261">(ROUND((+H763/8*5)/3,0))*3</f>
        <v>459258</v>
      </c>
      <c r="K763" s="490">
        <f t="shared" ref="K763" si="262">(ROUND((+H763/8*3)/3,0))*3</f>
        <v>275553</v>
      </c>
      <c r="L763" s="326">
        <f>(H763-D763)/D763</f>
        <v>6.1426924710307591E-2</v>
      </c>
      <c r="M763" s="326">
        <f>(I763-E763)/E763</f>
        <v>6.1425302764167515E-2</v>
      </c>
      <c r="N763" s="326">
        <f>(J763-F763)/F763</f>
        <v>6.1431364663791552E-2</v>
      </c>
      <c r="O763" s="326">
        <f>(K763-G763)/G763</f>
        <v>6.1419524822039384E-2</v>
      </c>
      <c r="P763" s="450">
        <f t="shared" si="258"/>
        <v>715131</v>
      </c>
      <c r="Q763" s="442">
        <v>19680</v>
      </c>
      <c r="R763" s="392"/>
      <c r="S763" s="142"/>
    </row>
    <row r="764" spans="1:19" s="14" customFormat="1" ht="15.75" thickBot="1" x14ac:dyDescent="0.25">
      <c r="B764" s="737"/>
      <c r="C764" s="25">
        <v>2</v>
      </c>
      <c r="D764" s="346">
        <v>702666</v>
      </c>
      <c r="E764" s="285">
        <v>527001</v>
      </c>
      <c r="F764" s="285">
        <v>439167</v>
      </c>
      <c r="G764" s="285">
        <v>263499</v>
      </c>
      <c r="H764" s="470">
        <f t="shared" si="259"/>
        <v>745533</v>
      </c>
      <c r="I764" s="490">
        <f t="shared" si="260"/>
        <v>559149</v>
      </c>
      <c r="J764" s="492">
        <f t="shared" ref="J764:J802" si="263">(ROUND((+H764/8*5)/3,0))*3</f>
        <v>465957</v>
      </c>
      <c r="K764" s="490">
        <f t="shared" ref="K764:K802" si="264">(ROUND((+H764/8*3)/3,0))*3</f>
        <v>279576</v>
      </c>
      <c r="L764" s="326">
        <f t="shared" ref="L764:L802" si="265">(H764-D764)/D764</f>
        <v>6.1006224863590953E-2</v>
      </c>
      <c r="M764" s="326">
        <f t="shared" ref="M764:M802" si="266">(I764-E764)/E764</f>
        <v>6.1001781780300225E-2</v>
      </c>
      <c r="N764" s="326">
        <f t="shared" ref="N764:N802" si="267">(J764-F764)/F764</f>
        <v>6.1001851231991477E-2</v>
      </c>
      <c r="O764" s="326">
        <f t="shared" ref="O764:O802" si="268">(K764-G764)/G764</f>
        <v>6.1013514282786653E-2</v>
      </c>
      <c r="P764" s="450">
        <f t="shared" si="258"/>
        <v>725853</v>
      </c>
      <c r="Q764" s="442">
        <v>19680</v>
      </c>
      <c r="R764" s="392">
        <f t="shared" ref="R764:R798" si="269">G764/G763-1</f>
        <v>1.4987981880373535E-2</v>
      </c>
      <c r="S764" s="142"/>
    </row>
    <row r="765" spans="1:19" s="14" customFormat="1" ht="15.75" thickBot="1" x14ac:dyDescent="0.25">
      <c r="B765" s="737"/>
      <c r="C765" s="25">
        <v>3</v>
      </c>
      <c r="D765" s="346">
        <v>713205</v>
      </c>
      <c r="E765" s="285">
        <v>534903</v>
      </c>
      <c r="F765" s="285">
        <v>445752</v>
      </c>
      <c r="G765" s="285">
        <v>267453</v>
      </c>
      <c r="H765" s="470">
        <f t="shared" si="259"/>
        <v>756420</v>
      </c>
      <c r="I765" s="490">
        <f t="shared" si="260"/>
        <v>567315</v>
      </c>
      <c r="J765" s="492">
        <f t="shared" si="263"/>
        <v>472764</v>
      </c>
      <c r="K765" s="490">
        <f t="shared" si="264"/>
        <v>283659</v>
      </c>
      <c r="L765" s="326">
        <f t="shared" si="265"/>
        <v>6.0592676719877177E-2</v>
      </c>
      <c r="M765" s="326">
        <f t="shared" si="266"/>
        <v>6.0594163801661237E-2</v>
      </c>
      <c r="N765" s="326">
        <f t="shared" si="267"/>
        <v>6.059871856996716E-2</v>
      </c>
      <c r="O765" s="326">
        <f t="shared" si="268"/>
        <v>6.0593823961593254E-2</v>
      </c>
      <c r="P765" s="450">
        <f t="shared" si="258"/>
        <v>736740</v>
      </c>
      <c r="Q765" s="442">
        <v>19680</v>
      </c>
      <c r="R765" s="392">
        <f t="shared" si="269"/>
        <v>1.500574954743672E-2</v>
      </c>
      <c r="S765" s="142"/>
    </row>
    <row r="766" spans="1:19" s="14" customFormat="1" ht="15.75" thickBot="1" x14ac:dyDescent="0.25">
      <c r="B766" s="737"/>
      <c r="C766" s="25">
        <v>4</v>
      </c>
      <c r="D766" s="346">
        <v>723903</v>
      </c>
      <c r="E766" s="285">
        <v>542928</v>
      </c>
      <c r="F766" s="285">
        <v>452439</v>
      </c>
      <c r="G766" s="285">
        <v>271464</v>
      </c>
      <c r="H766" s="470">
        <f t="shared" si="259"/>
        <v>767472</v>
      </c>
      <c r="I766" s="490">
        <f t="shared" si="260"/>
        <v>575604</v>
      </c>
      <c r="J766" s="492">
        <f t="shared" si="263"/>
        <v>479670</v>
      </c>
      <c r="K766" s="490">
        <f t="shared" si="264"/>
        <v>287802</v>
      </c>
      <c r="L766" s="326">
        <f t="shared" si="265"/>
        <v>6.0186240421713957E-2</v>
      </c>
      <c r="M766" s="326">
        <f t="shared" si="266"/>
        <v>6.0184775881884887E-2</v>
      </c>
      <c r="N766" s="326">
        <f t="shared" si="267"/>
        <v>6.0187119147553592E-2</v>
      </c>
      <c r="O766" s="326">
        <f t="shared" si="268"/>
        <v>6.0184775881884887E-2</v>
      </c>
      <c r="P766" s="450">
        <f t="shared" si="258"/>
        <v>747792</v>
      </c>
      <c r="Q766" s="442">
        <v>19680</v>
      </c>
      <c r="R766" s="392">
        <f t="shared" si="269"/>
        <v>1.499702751511478E-2</v>
      </c>
      <c r="S766" s="142"/>
    </row>
    <row r="767" spans="1:19" s="14" customFormat="1" ht="15.75" thickBot="1" x14ac:dyDescent="0.25">
      <c r="B767" s="737"/>
      <c r="C767" s="25">
        <v>5</v>
      </c>
      <c r="D767" s="346">
        <v>734763</v>
      </c>
      <c r="E767" s="285">
        <v>551073</v>
      </c>
      <c r="F767" s="285">
        <v>459228</v>
      </c>
      <c r="G767" s="285">
        <v>275535</v>
      </c>
      <c r="H767" s="470">
        <f t="shared" si="259"/>
        <v>778689</v>
      </c>
      <c r="I767" s="490">
        <f t="shared" si="260"/>
        <v>584016</v>
      </c>
      <c r="J767" s="492">
        <f t="shared" si="263"/>
        <v>486681</v>
      </c>
      <c r="K767" s="490">
        <f t="shared" si="264"/>
        <v>292008</v>
      </c>
      <c r="L767" s="326">
        <f t="shared" si="265"/>
        <v>5.9782542125828328E-2</v>
      </c>
      <c r="M767" s="326">
        <f t="shared" si="266"/>
        <v>5.97797388004856E-2</v>
      </c>
      <c r="N767" s="326">
        <f t="shared" si="267"/>
        <v>5.9780762497060283E-2</v>
      </c>
      <c r="O767" s="326">
        <f t="shared" si="268"/>
        <v>5.9785508193151503E-2</v>
      </c>
      <c r="P767" s="450">
        <f t="shared" si="258"/>
        <v>759009</v>
      </c>
      <c r="Q767" s="442">
        <v>19680</v>
      </c>
      <c r="R767" s="392">
        <f t="shared" si="269"/>
        <v>1.4996463619485478E-2</v>
      </c>
      <c r="S767" s="142"/>
    </row>
    <row r="768" spans="1:19" s="14" customFormat="1" ht="15.75" thickBot="1" x14ac:dyDescent="0.25">
      <c r="B768" s="737"/>
      <c r="C768" s="25">
        <v>6</v>
      </c>
      <c r="D768" s="346">
        <v>745785</v>
      </c>
      <c r="E768" s="285">
        <v>559338</v>
      </c>
      <c r="F768" s="285">
        <v>466116</v>
      </c>
      <c r="G768" s="285">
        <v>279669</v>
      </c>
      <c r="H768" s="470">
        <f t="shared" si="259"/>
        <v>790077</v>
      </c>
      <c r="I768" s="490">
        <f t="shared" si="260"/>
        <v>592557</v>
      </c>
      <c r="J768" s="492">
        <f t="shared" si="263"/>
        <v>493797</v>
      </c>
      <c r="K768" s="490">
        <f t="shared" si="264"/>
        <v>296280</v>
      </c>
      <c r="L768" s="326">
        <f t="shared" si="265"/>
        <v>5.9389770510267705E-2</v>
      </c>
      <c r="M768" s="326">
        <f t="shared" si="266"/>
        <v>5.9389850144277702E-2</v>
      </c>
      <c r="N768" s="326">
        <f t="shared" si="267"/>
        <v>5.9386504646911926E-2</v>
      </c>
      <c r="O768" s="326">
        <f t="shared" si="268"/>
        <v>5.9395213627538267E-2</v>
      </c>
      <c r="P768" s="450">
        <f t="shared" si="258"/>
        <v>770397</v>
      </c>
      <c r="Q768" s="442">
        <v>19680</v>
      </c>
      <c r="R768" s="392">
        <f t="shared" si="269"/>
        <v>1.5003538570417474E-2</v>
      </c>
      <c r="S768" s="142"/>
    </row>
    <row r="769" spans="1:19" s="14" customFormat="1" ht="15.75" thickBot="1" x14ac:dyDescent="0.25">
      <c r="B769" s="737"/>
      <c r="C769" s="25">
        <v>7</v>
      </c>
      <c r="D769" s="346">
        <v>756969</v>
      </c>
      <c r="E769" s="285">
        <v>567726</v>
      </c>
      <c r="F769" s="285">
        <v>473106</v>
      </c>
      <c r="G769" s="285">
        <v>283863</v>
      </c>
      <c r="H769" s="470">
        <f t="shared" si="259"/>
        <v>801630</v>
      </c>
      <c r="I769" s="490">
        <f t="shared" si="260"/>
        <v>601224</v>
      </c>
      <c r="J769" s="492">
        <f t="shared" si="263"/>
        <v>501018</v>
      </c>
      <c r="K769" s="490">
        <f t="shared" si="264"/>
        <v>300612</v>
      </c>
      <c r="L769" s="326">
        <f t="shared" si="265"/>
        <v>5.899977409907143E-2</v>
      </c>
      <c r="M769" s="326">
        <f t="shared" si="266"/>
        <v>5.900381522072267E-2</v>
      </c>
      <c r="N769" s="326">
        <f t="shared" si="267"/>
        <v>5.8997349431205694E-2</v>
      </c>
      <c r="O769" s="326">
        <f t="shared" si="268"/>
        <v>5.900381522072267E-2</v>
      </c>
      <c r="P769" s="450">
        <f t="shared" si="258"/>
        <v>781950</v>
      </c>
      <c r="Q769" s="442">
        <v>19680</v>
      </c>
      <c r="R769" s="392">
        <f t="shared" si="269"/>
        <v>1.4996299196550211E-2</v>
      </c>
      <c r="S769" s="142"/>
    </row>
    <row r="770" spans="1:19" s="14" customFormat="1" ht="15.75" thickBot="1" x14ac:dyDescent="0.25">
      <c r="B770" s="738"/>
      <c r="C770" s="26">
        <v>8</v>
      </c>
      <c r="D770" s="346">
        <v>768333</v>
      </c>
      <c r="E770" s="285">
        <v>576249</v>
      </c>
      <c r="F770" s="285">
        <v>480207</v>
      </c>
      <c r="G770" s="285">
        <v>288126</v>
      </c>
      <c r="H770" s="470">
        <f t="shared" si="259"/>
        <v>813369</v>
      </c>
      <c r="I770" s="490">
        <f t="shared" si="260"/>
        <v>610026</v>
      </c>
      <c r="J770" s="492">
        <f t="shared" si="263"/>
        <v>508356</v>
      </c>
      <c r="K770" s="490">
        <f t="shared" si="264"/>
        <v>305013</v>
      </c>
      <c r="L770" s="326">
        <f t="shared" si="265"/>
        <v>5.8615209811370854E-2</v>
      </c>
      <c r="M770" s="326">
        <f t="shared" si="266"/>
        <v>5.8615286100279565E-2</v>
      </c>
      <c r="N770" s="326">
        <f t="shared" si="267"/>
        <v>5.8618470784474193E-2</v>
      </c>
      <c r="O770" s="326">
        <f t="shared" si="268"/>
        <v>5.8609774890152226E-2</v>
      </c>
      <c r="P770" s="450">
        <f t="shared" si="258"/>
        <v>793689</v>
      </c>
      <c r="Q770" s="442">
        <v>19680</v>
      </c>
      <c r="R770" s="392">
        <f t="shared" si="269"/>
        <v>1.5017807886198664E-2</v>
      </c>
      <c r="S770" s="142"/>
    </row>
    <row r="771" spans="1:19" s="14" customFormat="1" ht="15.75" thickBot="1" x14ac:dyDescent="0.25">
      <c r="A771" s="14">
        <v>58</v>
      </c>
      <c r="B771" s="736" t="s">
        <v>331</v>
      </c>
      <c r="C771" s="49">
        <v>1</v>
      </c>
      <c r="D771" s="346">
        <v>784113</v>
      </c>
      <c r="E771" s="285">
        <v>588084</v>
      </c>
      <c r="F771" s="285">
        <v>490071</v>
      </c>
      <c r="G771" s="285">
        <v>294042</v>
      </c>
      <c r="H771" s="470">
        <f t="shared" si="259"/>
        <v>829668</v>
      </c>
      <c r="I771" s="490">
        <f t="shared" si="260"/>
        <v>622251</v>
      </c>
      <c r="J771" s="492">
        <f t="shared" si="263"/>
        <v>518544</v>
      </c>
      <c r="K771" s="490">
        <f t="shared" si="264"/>
        <v>311127</v>
      </c>
      <c r="L771" s="326">
        <f t="shared" si="265"/>
        <v>5.8097493601049849E-2</v>
      </c>
      <c r="M771" s="326">
        <f t="shared" si="266"/>
        <v>5.8098843022425364E-2</v>
      </c>
      <c r="N771" s="326">
        <f t="shared" si="267"/>
        <v>5.809974473086553E-2</v>
      </c>
      <c r="O771" s="326">
        <f t="shared" si="268"/>
        <v>5.8103944334482828E-2</v>
      </c>
      <c r="P771" s="450">
        <f t="shared" si="258"/>
        <v>809988</v>
      </c>
      <c r="Q771" s="442">
        <v>19680</v>
      </c>
      <c r="R771" s="392">
        <f t="shared" si="269"/>
        <v>2.0532683617583869E-2</v>
      </c>
      <c r="S771" s="142"/>
    </row>
    <row r="772" spans="1:19" s="14" customFormat="1" ht="15.75" thickBot="1" x14ac:dyDescent="0.25">
      <c r="B772" s="737"/>
      <c r="C772" s="25">
        <v>2</v>
      </c>
      <c r="D772" s="346">
        <v>795873</v>
      </c>
      <c r="E772" s="285">
        <v>596904</v>
      </c>
      <c r="F772" s="285">
        <v>497421</v>
      </c>
      <c r="G772" s="285">
        <v>298452</v>
      </c>
      <c r="H772" s="470">
        <f t="shared" si="259"/>
        <v>841818</v>
      </c>
      <c r="I772" s="490">
        <f t="shared" si="260"/>
        <v>631365</v>
      </c>
      <c r="J772" s="492">
        <f t="shared" si="263"/>
        <v>526137</v>
      </c>
      <c r="K772" s="490">
        <f t="shared" si="264"/>
        <v>315681</v>
      </c>
      <c r="L772" s="326">
        <f t="shared" si="265"/>
        <v>5.7729059787177101E-2</v>
      </c>
      <c r="M772" s="326">
        <f t="shared" si="266"/>
        <v>5.773290177314945E-2</v>
      </c>
      <c r="N772" s="326">
        <f t="shared" si="267"/>
        <v>5.772977015445669E-2</v>
      </c>
      <c r="O772" s="326">
        <f t="shared" si="268"/>
        <v>5.772787583933095E-2</v>
      </c>
      <c r="P772" s="450">
        <f t="shared" si="258"/>
        <v>822138</v>
      </c>
      <c r="Q772" s="442">
        <v>19680</v>
      </c>
      <c r="R772" s="392">
        <f t="shared" si="269"/>
        <v>1.4997857448935781E-2</v>
      </c>
      <c r="S772" s="142"/>
    </row>
    <row r="773" spans="1:19" s="14" customFormat="1" ht="15.75" thickBot="1" x14ac:dyDescent="0.25">
      <c r="B773" s="737"/>
      <c r="C773" s="25">
        <v>3</v>
      </c>
      <c r="D773" s="346">
        <v>807807</v>
      </c>
      <c r="E773" s="285">
        <v>605856</v>
      </c>
      <c r="F773" s="285">
        <v>504879</v>
      </c>
      <c r="G773" s="285">
        <v>302928</v>
      </c>
      <c r="H773" s="470">
        <f t="shared" si="259"/>
        <v>854145</v>
      </c>
      <c r="I773" s="490">
        <f t="shared" si="260"/>
        <v>640608</v>
      </c>
      <c r="J773" s="492">
        <f t="shared" si="263"/>
        <v>533841</v>
      </c>
      <c r="K773" s="490">
        <f t="shared" si="264"/>
        <v>320304</v>
      </c>
      <c r="L773" s="326">
        <f t="shared" si="265"/>
        <v>5.7362711637804577E-2</v>
      </c>
      <c r="M773" s="326">
        <f t="shared" si="266"/>
        <v>5.7360164791633653E-2</v>
      </c>
      <c r="N773" s="326">
        <f t="shared" si="267"/>
        <v>5.7364239748533809E-2</v>
      </c>
      <c r="O773" s="326">
        <f t="shared" si="268"/>
        <v>5.7360164791633653E-2</v>
      </c>
      <c r="P773" s="450">
        <f t="shared" si="258"/>
        <v>834465</v>
      </c>
      <c r="Q773" s="442">
        <v>19680</v>
      </c>
      <c r="R773" s="392">
        <f t="shared" si="269"/>
        <v>1.4997386514414401E-2</v>
      </c>
      <c r="S773" s="142"/>
    </row>
    <row r="774" spans="1:19" s="14" customFormat="1" ht="15.75" thickBot="1" x14ac:dyDescent="0.25">
      <c r="B774" s="737"/>
      <c r="C774" s="25">
        <v>4</v>
      </c>
      <c r="D774" s="346">
        <v>819921</v>
      </c>
      <c r="E774" s="285">
        <v>614940</v>
      </c>
      <c r="F774" s="285">
        <v>512451</v>
      </c>
      <c r="G774" s="285">
        <v>307470</v>
      </c>
      <c r="H774" s="470">
        <f t="shared" si="259"/>
        <v>866658</v>
      </c>
      <c r="I774" s="490">
        <f t="shared" si="260"/>
        <v>649995</v>
      </c>
      <c r="J774" s="492">
        <f t="shared" si="263"/>
        <v>541662</v>
      </c>
      <c r="K774" s="490">
        <f t="shared" si="264"/>
        <v>324996</v>
      </c>
      <c r="L774" s="326">
        <f t="shared" si="265"/>
        <v>5.7001833103433139E-2</v>
      </c>
      <c r="M774" s="326">
        <f t="shared" si="266"/>
        <v>5.7005561518196898E-2</v>
      </c>
      <c r="N774" s="326">
        <f t="shared" si="267"/>
        <v>5.7002523168068753E-2</v>
      </c>
      <c r="O774" s="326">
        <f t="shared" si="268"/>
        <v>5.7000682993462774E-2</v>
      </c>
      <c r="P774" s="450">
        <f t="shared" si="258"/>
        <v>846978</v>
      </c>
      <c r="Q774" s="442">
        <v>19680</v>
      </c>
      <c r="R774" s="392">
        <f t="shared" si="269"/>
        <v>1.4993661860243979E-2</v>
      </c>
      <c r="S774" s="142"/>
    </row>
    <row r="775" spans="1:19" s="14" customFormat="1" ht="15.75" thickBot="1" x14ac:dyDescent="0.25">
      <c r="B775" s="737"/>
      <c r="C775" s="25">
        <v>5</v>
      </c>
      <c r="D775" s="346">
        <v>832218</v>
      </c>
      <c r="E775" s="285">
        <v>624165</v>
      </c>
      <c r="F775" s="285">
        <v>520137</v>
      </c>
      <c r="G775" s="285">
        <v>312081</v>
      </c>
      <c r="H775" s="470">
        <f t="shared" si="259"/>
        <v>879360</v>
      </c>
      <c r="I775" s="490">
        <f t="shared" si="260"/>
        <v>659520</v>
      </c>
      <c r="J775" s="492">
        <f t="shared" si="263"/>
        <v>549600</v>
      </c>
      <c r="K775" s="490">
        <f t="shared" si="264"/>
        <v>329760</v>
      </c>
      <c r="L775" s="326">
        <f t="shared" si="265"/>
        <v>5.6646215294550224E-2</v>
      </c>
      <c r="M775" s="326">
        <f t="shared" si="266"/>
        <v>5.6643675951070629E-2</v>
      </c>
      <c r="N775" s="326">
        <f t="shared" si="267"/>
        <v>5.6644691686997851E-2</v>
      </c>
      <c r="O775" s="326">
        <f t="shared" si="268"/>
        <v>5.6648754650235035E-2</v>
      </c>
      <c r="P775" s="450">
        <f t="shared" si="258"/>
        <v>859680</v>
      </c>
      <c r="Q775" s="442">
        <v>19680</v>
      </c>
      <c r="R775" s="392">
        <f t="shared" si="269"/>
        <v>1.4996585032686083E-2</v>
      </c>
      <c r="S775" s="142"/>
    </row>
    <row r="776" spans="1:19" s="14" customFormat="1" ht="15.75" thickBot="1" x14ac:dyDescent="0.25">
      <c r="B776" s="737"/>
      <c r="C776" s="25">
        <v>6</v>
      </c>
      <c r="D776" s="346">
        <v>844713</v>
      </c>
      <c r="E776" s="285">
        <v>633534</v>
      </c>
      <c r="F776" s="285">
        <v>527946</v>
      </c>
      <c r="G776" s="285">
        <v>316767</v>
      </c>
      <c r="H776" s="470">
        <f t="shared" si="259"/>
        <v>892269</v>
      </c>
      <c r="I776" s="490">
        <f t="shared" si="260"/>
        <v>669201</v>
      </c>
      <c r="J776" s="492">
        <f t="shared" si="263"/>
        <v>557667</v>
      </c>
      <c r="K776" s="490">
        <f t="shared" si="264"/>
        <v>334602</v>
      </c>
      <c r="L776" s="326">
        <f t="shared" si="265"/>
        <v>5.6298411413107173E-2</v>
      </c>
      <c r="M776" s="326">
        <f t="shared" si="266"/>
        <v>5.6298478061161672E-2</v>
      </c>
      <c r="N776" s="326">
        <f t="shared" si="267"/>
        <v>5.6295530224682068E-2</v>
      </c>
      <c r="O776" s="326">
        <f t="shared" si="268"/>
        <v>5.6303213402911285E-2</v>
      </c>
      <c r="P776" s="450">
        <f t="shared" si="258"/>
        <v>872589</v>
      </c>
      <c r="Q776" s="442">
        <v>19680</v>
      </c>
      <c r="R776" s="392">
        <f t="shared" si="269"/>
        <v>1.5015332557893668E-2</v>
      </c>
      <c r="S776" s="142"/>
    </row>
    <row r="777" spans="1:19" s="14" customFormat="1" ht="15.75" thickBot="1" x14ac:dyDescent="0.25">
      <c r="B777" s="737"/>
      <c r="C777" s="25">
        <v>7</v>
      </c>
      <c r="D777" s="346">
        <v>857376</v>
      </c>
      <c r="E777" s="285">
        <v>643032</v>
      </c>
      <c r="F777" s="285">
        <v>535860</v>
      </c>
      <c r="G777" s="285">
        <v>321516</v>
      </c>
      <c r="H777" s="470">
        <f t="shared" si="259"/>
        <v>905349</v>
      </c>
      <c r="I777" s="490">
        <f t="shared" si="260"/>
        <v>679011</v>
      </c>
      <c r="J777" s="492">
        <f t="shared" si="263"/>
        <v>565842</v>
      </c>
      <c r="K777" s="490">
        <f t="shared" si="264"/>
        <v>339507</v>
      </c>
      <c r="L777" s="326">
        <f t="shared" si="265"/>
        <v>5.5953280707647518E-2</v>
      </c>
      <c r="M777" s="326">
        <f t="shared" si="266"/>
        <v>5.5952114358227896E-2</v>
      </c>
      <c r="N777" s="326">
        <f t="shared" si="267"/>
        <v>5.5951181278692197E-2</v>
      </c>
      <c r="O777" s="326">
        <f t="shared" si="268"/>
        <v>5.5956779755906391E-2</v>
      </c>
      <c r="P777" s="450">
        <f t="shared" si="258"/>
        <v>885669</v>
      </c>
      <c r="Q777" s="442">
        <v>19680</v>
      </c>
      <c r="R777" s="392">
        <f t="shared" si="269"/>
        <v>1.4992091979278088E-2</v>
      </c>
      <c r="S777" s="142"/>
    </row>
    <row r="778" spans="1:19" s="14" customFormat="1" ht="15.75" thickBot="1" x14ac:dyDescent="0.25">
      <c r="B778" s="738"/>
      <c r="C778" s="26">
        <v>8</v>
      </c>
      <c r="D778" s="346">
        <v>870231</v>
      </c>
      <c r="E778" s="285">
        <v>652674</v>
      </c>
      <c r="F778" s="285">
        <v>543894</v>
      </c>
      <c r="G778" s="285">
        <v>326337</v>
      </c>
      <c r="H778" s="470">
        <f t="shared" si="259"/>
        <v>918630</v>
      </c>
      <c r="I778" s="490">
        <f t="shared" si="260"/>
        <v>688974</v>
      </c>
      <c r="J778" s="492">
        <f t="shared" si="263"/>
        <v>574143</v>
      </c>
      <c r="K778" s="490">
        <f t="shared" si="264"/>
        <v>344487</v>
      </c>
      <c r="L778" s="326">
        <f t="shared" si="265"/>
        <v>5.5616267404861468E-2</v>
      </c>
      <c r="M778" s="326">
        <f t="shared" si="266"/>
        <v>5.5617352614015569E-2</v>
      </c>
      <c r="N778" s="326">
        <f t="shared" si="267"/>
        <v>5.5615616278171846E-2</v>
      </c>
      <c r="O778" s="326">
        <f t="shared" si="268"/>
        <v>5.5617352614015569E-2</v>
      </c>
      <c r="P778" s="450">
        <f t="shared" si="258"/>
        <v>898950</v>
      </c>
      <c r="Q778" s="442">
        <v>19680</v>
      </c>
      <c r="R778" s="392">
        <f t="shared" si="269"/>
        <v>1.4994588138693032E-2</v>
      </c>
      <c r="S778" s="142"/>
    </row>
    <row r="779" spans="1:19" s="14" customFormat="1" ht="15.75" thickBot="1" x14ac:dyDescent="0.25">
      <c r="A779" s="14">
        <v>59</v>
      </c>
      <c r="B779" s="736" t="s">
        <v>332</v>
      </c>
      <c r="C779" s="49">
        <v>1</v>
      </c>
      <c r="D779" s="367">
        <v>896535</v>
      </c>
      <c r="E779" s="368">
        <v>672402</v>
      </c>
      <c r="F779" s="368">
        <v>560334</v>
      </c>
      <c r="G779" s="368">
        <v>336201</v>
      </c>
      <c r="H779" s="470">
        <f t="shared" si="259"/>
        <v>946461</v>
      </c>
      <c r="I779" s="490">
        <f t="shared" si="260"/>
        <v>709845</v>
      </c>
      <c r="J779" s="492">
        <f t="shared" si="263"/>
        <v>591537</v>
      </c>
      <c r="K779" s="490">
        <f t="shared" si="264"/>
        <v>354924</v>
      </c>
      <c r="L779" s="326">
        <f t="shared" si="265"/>
        <v>5.5687731098060869E-2</v>
      </c>
      <c r="M779" s="326">
        <f t="shared" si="266"/>
        <v>5.568543817537723E-2</v>
      </c>
      <c r="N779" s="326">
        <f t="shared" si="267"/>
        <v>5.5686429879321979E-2</v>
      </c>
      <c r="O779" s="326">
        <f t="shared" si="268"/>
        <v>5.568989979208866E-2</v>
      </c>
      <c r="P779" s="450">
        <f t="shared" si="258"/>
        <v>926121</v>
      </c>
      <c r="Q779" s="442">
        <v>20340</v>
      </c>
      <c r="R779" s="392">
        <f t="shared" si="269"/>
        <v>3.0226422379319606E-2</v>
      </c>
      <c r="S779" s="142"/>
    </row>
    <row r="780" spans="1:19" s="14" customFormat="1" ht="15.75" thickBot="1" x14ac:dyDescent="0.25">
      <c r="B780" s="737"/>
      <c r="C780" s="25">
        <v>2</v>
      </c>
      <c r="D780" s="346">
        <v>909987</v>
      </c>
      <c r="E780" s="285">
        <v>682491</v>
      </c>
      <c r="F780" s="285">
        <v>568743</v>
      </c>
      <c r="G780" s="285">
        <v>341244</v>
      </c>
      <c r="H780" s="470">
        <f t="shared" si="259"/>
        <v>960357</v>
      </c>
      <c r="I780" s="490">
        <f t="shared" si="260"/>
        <v>720267</v>
      </c>
      <c r="J780" s="492">
        <f t="shared" si="263"/>
        <v>600222</v>
      </c>
      <c r="K780" s="490">
        <f t="shared" si="264"/>
        <v>360135</v>
      </c>
      <c r="L780" s="326">
        <f t="shared" si="265"/>
        <v>5.5352439100778361E-2</v>
      </c>
      <c r="M780" s="326">
        <f t="shared" si="266"/>
        <v>5.5350180441939893E-2</v>
      </c>
      <c r="N780" s="326">
        <f t="shared" si="267"/>
        <v>5.5348373518443301E-2</v>
      </c>
      <c r="O780" s="326">
        <f t="shared" si="268"/>
        <v>5.5359215107078807E-2</v>
      </c>
      <c r="P780" s="450">
        <f t="shared" si="258"/>
        <v>940017</v>
      </c>
      <c r="Q780" s="442">
        <v>20340</v>
      </c>
      <c r="R780" s="392">
        <f t="shared" si="269"/>
        <v>1.4999955383832919E-2</v>
      </c>
      <c r="S780" s="142"/>
    </row>
    <row r="781" spans="1:19" s="14" customFormat="1" ht="15.75" thickBot="1" x14ac:dyDescent="0.25">
      <c r="B781" s="737"/>
      <c r="C781" s="25">
        <v>3</v>
      </c>
      <c r="D781" s="346">
        <v>923640</v>
      </c>
      <c r="E781" s="285">
        <v>692730</v>
      </c>
      <c r="F781" s="285">
        <v>577275</v>
      </c>
      <c r="G781" s="285">
        <v>346365</v>
      </c>
      <c r="H781" s="470">
        <f t="shared" si="259"/>
        <v>974460</v>
      </c>
      <c r="I781" s="490">
        <f t="shared" si="260"/>
        <v>730845</v>
      </c>
      <c r="J781" s="492">
        <f t="shared" si="263"/>
        <v>609039</v>
      </c>
      <c r="K781" s="490">
        <f t="shared" si="264"/>
        <v>365424</v>
      </c>
      <c r="L781" s="326">
        <f t="shared" si="265"/>
        <v>5.5021436923476677E-2</v>
      </c>
      <c r="M781" s="326">
        <f t="shared" si="266"/>
        <v>5.5021436923476677E-2</v>
      </c>
      <c r="N781" s="326">
        <f t="shared" si="267"/>
        <v>5.502403533844355E-2</v>
      </c>
      <c r="O781" s="326">
        <f t="shared" si="268"/>
        <v>5.5025767615088129E-2</v>
      </c>
      <c r="P781" s="450">
        <f t="shared" si="258"/>
        <v>954120</v>
      </c>
      <c r="Q781" s="442">
        <v>20340</v>
      </c>
      <c r="R781" s="392">
        <f t="shared" si="269"/>
        <v>1.5006857263424322E-2</v>
      </c>
      <c r="S781" s="142"/>
    </row>
    <row r="782" spans="1:19" s="14" customFormat="1" ht="15.75" thickBot="1" x14ac:dyDescent="0.25">
      <c r="B782" s="737"/>
      <c r="C782" s="25">
        <v>4</v>
      </c>
      <c r="D782" s="346">
        <v>937500</v>
      </c>
      <c r="E782" s="285">
        <v>703125</v>
      </c>
      <c r="F782" s="285">
        <v>585939</v>
      </c>
      <c r="G782" s="285">
        <v>351564</v>
      </c>
      <c r="H782" s="470">
        <f t="shared" si="259"/>
        <v>988779</v>
      </c>
      <c r="I782" s="490">
        <f t="shared" si="260"/>
        <v>741585</v>
      </c>
      <c r="J782" s="492">
        <f t="shared" si="263"/>
        <v>617988</v>
      </c>
      <c r="K782" s="490">
        <f t="shared" si="264"/>
        <v>370791</v>
      </c>
      <c r="L782" s="326">
        <f t="shared" si="265"/>
        <v>5.4697599999999999E-2</v>
      </c>
      <c r="M782" s="326">
        <f t="shared" si="266"/>
        <v>5.4698666666666666E-2</v>
      </c>
      <c r="N782" s="326">
        <f t="shared" si="267"/>
        <v>5.4696819976140863E-2</v>
      </c>
      <c r="O782" s="326">
        <f t="shared" si="268"/>
        <v>5.4689899989760045E-2</v>
      </c>
      <c r="P782" s="450">
        <f t="shared" si="258"/>
        <v>968439</v>
      </c>
      <c r="Q782" s="442">
        <v>20340</v>
      </c>
      <c r="R782" s="392">
        <f t="shared" si="269"/>
        <v>1.501017712528685E-2</v>
      </c>
      <c r="S782" s="142"/>
    </row>
    <row r="783" spans="1:19" s="14" customFormat="1" ht="15.75" thickBot="1" x14ac:dyDescent="0.25">
      <c r="B783" s="737"/>
      <c r="C783" s="25">
        <v>5</v>
      </c>
      <c r="D783" s="346">
        <v>951558</v>
      </c>
      <c r="E783" s="285">
        <v>713670</v>
      </c>
      <c r="F783" s="285">
        <v>594723</v>
      </c>
      <c r="G783" s="285">
        <v>356835</v>
      </c>
      <c r="H783" s="470">
        <f t="shared" si="259"/>
        <v>1003299</v>
      </c>
      <c r="I783" s="490">
        <f t="shared" si="260"/>
        <v>752475</v>
      </c>
      <c r="J783" s="492">
        <f t="shared" si="263"/>
        <v>627063</v>
      </c>
      <c r="K783" s="490">
        <f t="shared" si="264"/>
        <v>376236</v>
      </c>
      <c r="L783" s="326">
        <f t="shared" si="265"/>
        <v>5.4375035468148029E-2</v>
      </c>
      <c r="M783" s="326">
        <f t="shared" si="266"/>
        <v>5.4373870276178064E-2</v>
      </c>
      <c r="N783" s="326">
        <f t="shared" si="267"/>
        <v>5.4378256768276997E-2</v>
      </c>
      <c r="O783" s="326">
        <f t="shared" si="268"/>
        <v>5.4369666652654587E-2</v>
      </c>
      <c r="P783" s="450">
        <f t="shared" si="258"/>
        <v>982959</v>
      </c>
      <c r="Q783" s="442">
        <v>20340</v>
      </c>
      <c r="R783" s="392">
        <f t="shared" si="269"/>
        <v>1.4993002696521929E-2</v>
      </c>
      <c r="S783" s="142"/>
    </row>
    <row r="784" spans="1:19" s="14" customFormat="1" ht="15.75" thickBot="1" x14ac:dyDescent="0.25">
      <c r="B784" s="737"/>
      <c r="C784" s="25">
        <v>6</v>
      </c>
      <c r="D784" s="346">
        <v>965835</v>
      </c>
      <c r="E784" s="285">
        <v>724377</v>
      </c>
      <c r="F784" s="285">
        <v>603648</v>
      </c>
      <c r="G784" s="285">
        <v>362187</v>
      </c>
      <c r="H784" s="470">
        <f t="shared" si="259"/>
        <v>1018047</v>
      </c>
      <c r="I784" s="490">
        <f t="shared" si="260"/>
        <v>763536</v>
      </c>
      <c r="J784" s="492">
        <f t="shared" si="263"/>
        <v>636279</v>
      </c>
      <c r="K784" s="490">
        <f t="shared" si="264"/>
        <v>381768</v>
      </c>
      <c r="L784" s="326">
        <f t="shared" si="265"/>
        <v>5.4058923107984283E-2</v>
      </c>
      <c r="M784" s="326">
        <f t="shared" si="266"/>
        <v>5.4058867136863815E-2</v>
      </c>
      <c r="N784" s="326">
        <f t="shared" si="267"/>
        <v>5.4056337468193383E-2</v>
      </c>
      <c r="O784" s="326">
        <f t="shared" si="268"/>
        <v>5.4063232529052672E-2</v>
      </c>
      <c r="P784" s="450">
        <f t="shared" si="258"/>
        <v>997707</v>
      </c>
      <c r="Q784" s="442">
        <v>20340</v>
      </c>
      <c r="R784" s="392">
        <f t="shared" si="269"/>
        <v>1.499852873176688E-2</v>
      </c>
      <c r="S784" s="142"/>
    </row>
    <row r="785" spans="1:19" s="14" customFormat="1" ht="15.75" thickBot="1" x14ac:dyDescent="0.25">
      <c r="B785" s="737"/>
      <c r="C785" s="25">
        <v>7</v>
      </c>
      <c r="D785" s="346">
        <v>980316</v>
      </c>
      <c r="E785" s="285">
        <v>735237</v>
      </c>
      <c r="F785" s="285">
        <v>612699</v>
      </c>
      <c r="G785" s="285">
        <v>367620</v>
      </c>
      <c r="H785" s="470">
        <f t="shared" si="259"/>
        <v>1033005</v>
      </c>
      <c r="I785" s="490">
        <f t="shared" si="260"/>
        <v>774753</v>
      </c>
      <c r="J785" s="492">
        <f t="shared" si="263"/>
        <v>645627</v>
      </c>
      <c r="K785" s="490">
        <f t="shared" si="264"/>
        <v>387378</v>
      </c>
      <c r="L785" s="326">
        <f t="shared" si="265"/>
        <v>5.3746955063469333E-2</v>
      </c>
      <c r="M785" s="326">
        <f t="shared" si="266"/>
        <v>5.3745934984229575E-2</v>
      </c>
      <c r="N785" s="326">
        <f t="shared" si="267"/>
        <v>5.3742539158705985E-2</v>
      </c>
      <c r="O785" s="326">
        <f t="shared" si="268"/>
        <v>5.3745715684674393E-2</v>
      </c>
      <c r="P785" s="450">
        <f t="shared" si="258"/>
        <v>1012665</v>
      </c>
      <c r="Q785" s="442">
        <v>20340</v>
      </c>
      <c r="R785" s="392">
        <f t="shared" si="269"/>
        <v>1.5000538395911533E-2</v>
      </c>
      <c r="S785" s="142"/>
    </row>
    <row r="786" spans="1:19" s="14" customFormat="1" ht="15.75" thickBot="1" x14ac:dyDescent="0.25">
      <c r="B786" s="737"/>
      <c r="C786" s="25">
        <v>8</v>
      </c>
      <c r="D786" s="346">
        <v>995022</v>
      </c>
      <c r="E786" s="285">
        <v>746268</v>
      </c>
      <c r="F786" s="285">
        <v>621888</v>
      </c>
      <c r="G786" s="285">
        <v>373134</v>
      </c>
      <c r="H786" s="470">
        <f t="shared" si="259"/>
        <v>1048197</v>
      </c>
      <c r="I786" s="490">
        <f t="shared" si="260"/>
        <v>786147</v>
      </c>
      <c r="J786" s="492">
        <f t="shared" si="263"/>
        <v>655122</v>
      </c>
      <c r="K786" s="490">
        <f t="shared" si="264"/>
        <v>393075</v>
      </c>
      <c r="L786" s="326">
        <f t="shared" si="265"/>
        <v>5.3441029444575093E-2</v>
      </c>
      <c r="M786" s="326">
        <f t="shared" si="266"/>
        <v>5.3437907025358181E-2</v>
      </c>
      <c r="N786" s="326">
        <f t="shared" si="267"/>
        <v>5.3440490892250697E-2</v>
      </c>
      <c r="O786" s="326">
        <f t="shared" si="268"/>
        <v>5.3441927028895789E-2</v>
      </c>
      <c r="P786" s="450">
        <f t="shared" si="258"/>
        <v>1027857</v>
      </c>
      <c r="Q786" s="442">
        <v>20340</v>
      </c>
      <c r="R786" s="392">
        <f t="shared" si="269"/>
        <v>1.4999183939937932E-2</v>
      </c>
      <c r="S786" s="142"/>
    </row>
    <row r="787" spans="1:19" s="14" customFormat="1" ht="15.75" thickBot="1" x14ac:dyDescent="0.25">
      <c r="B787" s="738"/>
      <c r="C787" s="26">
        <v>9</v>
      </c>
      <c r="D787" s="346">
        <v>1009944</v>
      </c>
      <c r="E787" s="285">
        <v>757458</v>
      </c>
      <c r="F787" s="285">
        <v>631215</v>
      </c>
      <c r="G787" s="285">
        <v>378729</v>
      </c>
      <c r="H787" s="470">
        <f t="shared" si="259"/>
        <v>1063611</v>
      </c>
      <c r="I787" s="490">
        <f t="shared" si="260"/>
        <v>797709</v>
      </c>
      <c r="J787" s="492">
        <f t="shared" si="263"/>
        <v>664758</v>
      </c>
      <c r="K787" s="490">
        <f t="shared" si="264"/>
        <v>398853</v>
      </c>
      <c r="L787" s="326">
        <f t="shared" si="265"/>
        <v>5.3138589862408214E-2</v>
      </c>
      <c r="M787" s="326">
        <f t="shared" si="266"/>
        <v>5.3139580016317738E-2</v>
      </c>
      <c r="N787" s="326">
        <f t="shared" si="267"/>
        <v>5.3140372139445356E-2</v>
      </c>
      <c r="O787" s="326">
        <f t="shared" si="268"/>
        <v>5.3135619400679644E-2</v>
      </c>
      <c r="P787" s="450">
        <f t="shared" si="258"/>
        <v>1043271</v>
      </c>
      <c r="Q787" s="442">
        <v>20340</v>
      </c>
      <c r="R787" s="392">
        <f t="shared" si="269"/>
        <v>1.4994613195259632E-2</v>
      </c>
      <c r="S787" s="142"/>
    </row>
    <row r="788" spans="1:19" s="14" customFormat="1" ht="15.75" thickBot="1" x14ac:dyDescent="0.25">
      <c r="A788" s="14">
        <v>60</v>
      </c>
      <c r="B788" s="739" t="s">
        <v>333</v>
      </c>
      <c r="C788" s="49">
        <v>1</v>
      </c>
      <c r="D788" s="346">
        <v>965835</v>
      </c>
      <c r="E788" s="285">
        <v>724377</v>
      </c>
      <c r="F788" s="285">
        <v>603648</v>
      </c>
      <c r="G788" s="285">
        <v>362187</v>
      </c>
      <c r="H788" s="470">
        <f t="shared" si="259"/>
        <v>1018047</v>
      </c>
      <c r="I788" s="490">
        <f t="shared" si="260"/>
        <v>763536</v>
      </c>
      <c r="J788" s="492">
        <f t="shared" si="263"/>
        <v>636279</v>
      </c>
      <c r="K788" s="490">
        <f t="shared" si="264"/>
        <v>381768</v>
      </c>
      <c r="L788" s="326">
        <f t="shared" si="265"/>
        <v>5.4058923107984283E-2</v>
      </c>
      <c r="M788" s="326">
        <f t="shared" si="266"/>
        <v>5.4058867136863815E-2</v>
      </c>
      <c r="N788" s="326">
        <f t="shared" si="267"/>
        <v>5.4056337468193383E-2</v>
      </c>
      <c r="O788" s="326">
        <f t="shared" si="268"/>
        <v>5.4063232529052672E-2</v>
      </c>
      <c r="P788" s="450">
        <f t="shared" si="258"/>
        <v>997707</v>
      </c>
      <c r="Q788" s="442">
        <v>20340</v>
      </c>
      <c r="R788" s="392">
        <f t="shared" si="269"/>
        <v>-4.3677669256909302E-2</v>
      </c>
      <c r="S788" s="142"/>
    </row>
    <row r="789" spans="1:19" s="14" customFormat="1" ht="15.75" thickBot="1" x14ac:dyDescent="0.25">
      <c r="B789" s="740"/>
      <c r="C789" s="25">
        <v>2</v>
      </c>
      <c r="D789" s="346">
        <v>980316</v>
      </c>
      <c r="E789" s="285">
        <v>735237</v>
      </c>
      <c r="F789" s="285">
        <v>612699</v>
      </c>
      <c r="G789" s="285">
        <v>367620</v>
      </c>
      <c r="H789" s="470">
        <f t="shared" si="259"/>
        <v>1033005</v>
      </c>
      <c r="I789" s="490">
        <f t="shared" si="260"/>
        <v>774753</v>
      </c>
      <c r="J789" s="492">
        <f t="shared" si="263"/>
        <v>645627</v>
      </c>
      <c r="K789" s="490">
        <f t="shared" si="264"/>
        <v>387378</v>
      </c>
      <c r="L789" s="326">
        <f t="shared" si="265"/>
        <v>5.3746955063469333E-2</v>
      </c>
      <c r="M789" s="326">
        <f t="shared" si="266"/>
        <v>5.3745934984229575E-2</v>
      </c>
      <c r="N789" s="326">
        <f t="shared" si="267"/>
        <v>5.3742539158705985E-2</v>
      </c>
      <c r="O789" s="326">
        <f t="shared" si="268"/>
        <v>5.3745715684674393E-2</v>
      </c>
      <c r="P789" s="450">
        <f t="shared" si="258"/>
        <v>1012665</v>
      </c>
      <c r="Q789" s="442">
        <v>20340</v>
      </c>
      <c r="R789" s="392">
        <f t="shared" si="269"/>
        <v>1.5000538395911533E-2</v>
      </c>
      <c r="S789" s="142"/>
    </row>
    <row r="790" spans="1:19" s="14" customFormat="1" ht="15.75" thickBot="1" x14ac:dyDescent="0.25">
      <c r="B790" s="740"/>
      <c r="C790" s="25">
        <v>3</v>
      </c>
      <c r="D790" s="346">
        <v>995022</v>
      </c>
      <c r="E790" s="285">
        <v>746268</v>
      </c>
      <c r="F790" s="285">
        <v>621888</v>
      </c>
      <c r="G790" s="285">
        <v>373134</v>
      </c>
      <c r="H790" s="470">
        <f t="shared" si="259"/>
        <v>1048197</v>
      </c>
      <c r="I790" s="490">
        <f t="shared" si="260"/>
        <v>786147</v>
      </c>
      <c r="J790" s="492">
        <f t="shared" si="263"/>
        <v>655122</v>
      </c>
      <c r="K790" s="490">
        <f t="shared" si="264"/>
        <v>393075</v>
      </c>
      <c r="L790" s="326">
        <f t="shared" si="265"/>
        <v>5.3441029444575093E-2</v>
      </c>
      <c r="M790" s="326">
        <f t="shared" si="266"/>
        <v>5.3437907025358181E-2</v>
      </c>
      <c r="N790" s="326">
        <f t="shared" si="267"/>
        <v>5.3440490892250697E-2</v>
      </c>
      <c r="O790" s="326">
        <f t="shared" si="268"/>
        <v>5.3441927028895789E-2</v>
      </c>
      <c r="P790" s="450">
        <f t="shared" si="258"/>
        <v>1027857</v>
      </c>
      <c r="Q790" s="442">
        <v>20340</v>
      </c>
      <c r="R790" s="392">
        <f t="shared" si="269"/>
        <v>1.4999183939937932E-2</v>
      </c>
      <c r="S790" s="142"/>
    </row>
    <row r="791" spans="1:19" s="14" customFormat="1" ht="15.75" thickBot="1" x14ac:dyDescent="0.25">
      <c r="B791" s="740"/>
      <c r="C791" s="25">
        <v>4</v>
      </c>
      <c r="D791" s="346">
        <v>1009944</v>
      </c>
      <c r="E791" s="285">
        <v>757458</v>
      </c>
      <c r="F791" s="285">
        <v>631215</v>
      </c>
      <c r="G791" s="285">
        <v>378729</v>
      </c>
      <c r="H791" s="470">
        <f t="shared" si="259"/>
        <v>1063611</v>
      </c>
      <c r="I791" s="490">
        <f t="shared" si="260"/>
        <v>797709</v>
      </c>
      <c r="J791" s="492">
        <f t="shared" si="263"/>
        <v>664758</v>
      </c>
      <c r="K791" s="490">
        <f t="shared" si="264"/>
        <v>398853</v>
      </c>
      <c r="L791" s="326">
        <f t="shared" si="265"/>
        <v>5.3138589862408214E-2</v>
      </c>
      <c r="M791" s="326">
        <f t="shared" si="266"/>
        <v>5.3139580016317738E-2</v>
      </c>
      <c r="N791" s="326">
        <f t="shared" si="267"/>
        <v>5.3140372139445356E-2</v>
      </c>
      <c r="O791" s="326">
        <f t="shared" si="268"/>
        <v>5.3135619400679644E-2</v>
      </c>
      <c r="P791" s="450">
        <f t="shared" si="258"/>
        <v>1043271</v>
      </c>
      <c r="Q791" s="442">
        <v>20340</v>
      </c>
      <c r="R791" s="392">
        <f t="shared" si="269"/>
        <v>1.4994613195259632E-2</v>
      </c>
      <c r="S791" s="142"/>
    </row>
    <row r="792" spans="1:19" s="14" customFormat="1" ht="15.75" thickBot="1" x14ac:dyDescent="0.25">
      <c r="B792" s="740"/>
      <c r="C792" s="25">
        <v>5</v>
      </c>
      <c r="D792" s="346">
        <v>1025091</v>
      </c>
      <c r="E792" s="285">
        <v>768819</v>
      </c>
      <c r="F792" s="285">
        <v>640683</v>
      </c>
      <c r="G792" s="285">
        <v>384408</v>
      </c>
      <c r="H792" s="470">
        <f t="shared" si="259"/>
        <v>1079259</v>
      </c>
      <c r="I792" s="490">
        <f t="shared" si="260"/>
        <v>809445</v>
      </c>
      <c r="J792" s="492">
        <f t="shared" si="263"/>
        <v>674538</v>
      </c>
      <c r="K792" s="490">
        <f t="shared" si="264"/>
        <v>404721</v>
      </c>
      <c r="L792" s="326">
        <f t="shared" si="265"/>
        <v>5.2842137917511717E-2</v>
      </c>
      <c r="M792" s="326">
        <f t="shared" si="266"/>
        <v>5.2842086368833238E-2</v>
      </c>
      <c r="N792" s="326">
        <f t="shared" si="267"/>
        <v>5.2842045129962871E-2</v>
      </c>
      <c r="O792" s="326">
        <f t="shared" si="268"/>
        <v>5.2842292564150593E-2</v>
      </c>
      <c r="P792" s="450">
        <f t="shared" si="258"/>
        <v>1058919</v>
      </c>
      <c r="Q792" s="442">
        <v>20340</v>
      </c>
      <c r="R792" s="392">
        <f t="shared" si="269"/>
        <v>1.4994890805826833E-2</v>
      </c>
      <c r="S792" s="142"/>
    </row>
    <row r="793" spans="1:19" s="14" customFormat="1" ht="15.75" thickBot="1" x14ac:dyDescent="0.25">
      <c r="B793" s="740"/>
      <c r="C793" s="25">
        <v>6</v>
      </c>
      <c r="D793" s="346">
        <v>1040472</v>
      </c>
      <c r="E793" s="285">
        <v>780354</v>
      </c>
      <c r="F793" s="285">
        <v>650295</v>
      </c>
      <c r="G793" s="285">
        <v>390177</v>
      </c>
      <c r="H793" s="470">
        <f t="shared" si="259"/>
        <v>1095147</v>
      </c>
      <c r="I793" s="490">
        <f t="shared" si="260"/>
        <v>821361</v>
      </c>
      <c r="J793" s="492">
        <f t="shared" si="263"/>
        <v>684468</v>
      </c>
      <c r="K793" s="490">
        <f t="shared" si="264"/>
        <v>410679</v>
      </c>
      <c r="L793" s="326">
        <f t="shared" si="265"/>
        <v>5.2548266555947687E-2</v>
      </c>
      <c r="M793" s="326">
        <f t="shared" si="266"/>
        <v>5.2549227658216659E-2</v>
      </c>
      <c r="N793" s="326">
        <f t="shared" si="267"/>
        <v>5.2549996540031833E-2</v>
      </c>
      <c r="O793" s="326">
        <f t="shared" si="268"/>
        <v>5.2545383249140772E-2</v>
      </c>
      <c r="P793" s="450">
        <f t="shared" si="258"/>
        <v>1074807</v>
      </c>
      <c r="Q793" s="442">
        <v>20340</v>
      </c>
      <c r="R793" s="392">
        <f t="shared" si="269"/>
        <v>1.5007492039707859E-2</v>
      </c>
      <c r="S793" s="142"/>
    </row>
    <row r="794" spans="1:19" s="14" customFormat="1" ht="15.75" thickBot="1" x14ac:dyDescent="0.25">
      <c r="B794" s="740"/>
      <c r="C794" s="25">
        <v>7</v>
      </c>
      <c r="D794" s="346">
        <v>1056069</v>
      </c>
      <c r="E794" s="285">
        <v>792051</v>
      </c>
      <c r="F794" s="285">
        <v>660042</v>
      </c>
      <c r="G794" s="285">
        <v>396027</v>
      </c>
      <c r="H794" s="470">
        <f t="shared" si="259"/>
        <v>1111260</v>
      </c>
      <c r="I794" s="490">
        <f t="shared" si="260"/>
        <v>833445</v>
      </c>
      <c r="J794" s="492">
        <f t="shared" si="263"/>
        <v>694539</v>
      </c>
      <c r="K794" s="490">
        <f t="shared" si="264"/>
        <v>416724</v>
      </c>
      <c r="L794" s="326">
        <f t="shared" si="265"/>
        <v>5.2260789777940644E-2</v>
      </c>
      <c r="M794" s="326">
        <f t="shared" si="266"/>
        <v>5.2261786172860078E-2</v>
      </c>
      <c r="N794" s="326">
        <f t="shared" si="267"/>
        <v>5.2264855872808096E-2</v>
      </c>
      <c r="O794" s="326">
        <f t="shared" si="268"/>
        <v>5.2261588225045265E-2</v>
      </c>
      <c r="P794" s="450">
        <f t="shared" si="258"/>
        <v>1090920</v>
      </c>
      <c r="Q794" s="442">
        <v>20340</v>
      </c>
      <c r="R794" s="392">
        <f t="shared" si="269"/>
        <v>1.4993195395935688E-2</v>
      </c>
      <c r="S794" s="142"/>
    </row>
    <row r="795" spans="1:19" s="14" customFormat="1" ht="15.75" thickBot="1" x14ac:dyDescent="0.25">
      <c r="B795" s="741"/>
      <c r="C795" s="26">
        <v>8</v>
      </c>
      <c r="D795" s="346">
        <v>1071918</v>
      </c>
      <c r="E795" s="285">
        <v>803940</v>
      </c>
      <c r="F795" s="285">
        <v>669948</v>
      </c>
      <c r="G795" s="285">
        <v>401970</v>
      </c>
      <c r="H795" s="470">
        <f t="shared" si="259"/>
        <v>1127631</v>
      </c>
      <c r="I795" s="490">
        <f t="shared" si="260"/>
        <v>845724</v>
      </c>
      <c r="J795" s="492">
        <f t="shared" si="263"/>
        <v>704769</v>
      </c>
      <c r="K795" s="490">
        <f t="shared" si="264"/>
        <v>422862</v>
      </c>
      <c r="L795" s="326">
        <f t="shared" si="265"/>
        <v>5.1975057793599885E-2</v>
      </c>
      <c r="M795" s="326">
        <f t="shared" si="266"/>
        <v>5.1974027912530786E-2</v>
      </c>
      <c r="N795" s="326">
        <f t="shared" si="267"/>
        <v>5.1975675724086047E-2</v>
      </c>
      <c r="O795" s="326">
        <f t="shared" si="268"/>
        <v>5.1974027912530786E-2</v>
      </c>
      <c r="P795" s="450">
        <f t="shared" si="258"/>
        <v>1107291</v>
      </c>
      <c r="Q795" s="442">
        <v>20340</v>
      </c>
      <c r="R795" s="392">
        <f t="shared" si="269"/>
        <v>1.5006552583535893E-2</v>
      </c>
      <c r="S795" s="142"/>
    </row>
    <row r="796" spans="1:19" s="14" customFormat="1" ht="15.75" thickBot="1" x14ac:dyDescent="0.25">
      <c r="A796" s="14">
        <v>61</v>
      </c>
      <c r="B796" s="739" t="s">
        <v>334</v>
      </c>
      <c r="C796" s="49">
        <v>1</v>
      </c>
      <c r="D796" s="346">
        <v>1104312</v>
      </c>
      <c r="E796" s="285">
        <v>828234</v>
      </c>
      <c r="F796" s="285">
        <v>690195</v>
      </c>
      <c r="G796" s="285">
        <v>414117</v>
      </c>
      <c r="H796" s="470">
        <f t="shared" si="259"/>
        <v>1161093</v>
      </c>
      <c r="I796" s="490">
        <f t="shared" si="260"/>
        <v>870819</v>
      </c>
      <c r="J796" s="492">
        <f t="shared" si="263"/>
        <v>725682</v>
      </c>
      <c r="K796" s="490">
        <f t="shared" si="264"/>
        <v>435411</v>
      </c>
      <c r="L796" s="326">
        <f t="shared" si="265"/>
        <v>5.1417534175124423E-2</v>
      </c>
      <c r="M796" s="326">
        <f t="shared" si="266"/>
        <v>5.1416628633936784E-2</v>
      </c>
      <c r="N796" s="326">
        <f t="shared" si="267"/>
        <v>5.1415904200986677E-2</v>
      </c>
      <c r="O796" s="326">
        <f t="shared" si="268"/>
        <v>5.1420250798687325E-2</v>
      </c>
      <c r="P796" s="450">
        <f t="shared" si="258"/>
        <v>1140753</v>
      </c>
      <c r="Q796" s="442">
        <v>20340</v>
      </c>
      <c r="R796" s="392">
        <f t="shared" si="269"/>
        <v>3.0218673035301125E-2</v>
      </c>
      <c r="S796" s="142"/>
    </row>
    <row r="797" spans="1:19" s="14" customFormat="1" ht="15.75" thickBot="1" x14ac:dyDescent="0.25">
      <c r="B797" s="740"/>
      <c r="C797" s="25">
        <v>2</v>
      </c>
      <c r="D797" s="346">
        <v>1120878</v>
      </c>
      <c r="E797" s="285">
        <v>840660</v>
      </c>
      <c r="F797" s="285">
        <v>700548</v>
      </c>
      <c r="G797" s="285">
        <v>420330</v>
      </c>
      <c r="H797" s="470">
        <f t="shared" si="259"/>
        <v>1178208</v>
      </c>
      <c r="I797" s="490">
        <f t="shared" si="260"/>
        <v>883656</v>
      </c>
      <c r="J797" s="492">
        <f t="shared" si="263"/>
        <v>736380</v>
      </c>
      <c r="K797" s="490">
        <f t="shared" si="264"/>
        <v>441828</v>
      </c>
      <c r="L797" s="326">
        <f t="shared" si="265"/>
        <v>5.114740408858056E-2</v>
      </c>
      <c r="M797" s="326">
        <f t="shared" si="266"/>
        <v>5.1145528513310973E-2</v>
      </c>
      <c r="N797" s="326">
        <f t="shared" si="267"/>
        <v>5.1148529436955067E-2</v>
      </c>
      <c r="O797" s="326">
        <f t="shared" si="268"/>
        <v>5.1145528513310973E-2</v>
      </c>
      <c r="P797" s="450">
        <f t="shared" si="258"/>
        <v>1157868</v>
      </c>
      <c r="Q797" s="442">
        <v>20340</v>
      </c>
      <c r="R797" s="392">
        <f t="shared" si="269"/>
        <v>1.5003006396743013E-2</v>
      </c>
      <c r="S797" s="142"/>
    </row>
    <row r="798" spans="1:19" s="14" customFormat="1" ht="15.75" thickBot="1" x14ac:dyDescent="0.25">
      <c r="B798" s="740"/>
      <c r="C798" s="25">
        <v>3</v>
      </c>
      <c r="D798" s="346">
        <v>1137693</v>
      </c>
      <c r="E798" s="285">
        <v>853269</v>
      </c>
      <c r="F798" s="285">
        <v>711057</v>
      </c>
      <c r="G798" s="285">
        <v>426636</v>
      </c>
      <c r="H798" s="470">
        <f t="shared" si="259"/>
        <v>1195578</v>
      </c>
      <c r="I798" s="490">
        <f t="shared" si="260"/>
        <v>896685</v>
      </c>
      <c r="J798" s="492">
        <f t="shared" si="263"/>
        <v>747237</v>
      </c>
      <c r="K798" s="490">
        <f t="shared" si="264"/>
        <v>448341</v>
      </c>
      <c r="L798" s="326">
        <f t="shared" si="265"/>
        <v>5.0879279383805646E-2</v>
      </c>
      <c r="M798" s="326">
        <f t="shared" si="266"/>
        <v>5.0881961022842738E-2</v>
      </c>
      <c r="N798" s="326">
        <f t="shared" si="267"/>
        <v>5.0881996801944149E-2</v>
      </c>
      <c r="O798" s="326">
        <f t="shared" si="268"/>
        <v>5.0874750372683034E-2</v>
      </c>
      <c r="P798" s="450">
        <f t="shared" si="258"/>
        <v>1175238</v>
      </c>
      <c r="Q798" s="442">
        <v>20340</v>
      </c>
      <c r="R798" s="392">
        <f t="shared" si="269"/>
        <v>1.5002498037256506E-2</v>
      </c>
      <c r="S798" s="142"/>
    </row>
    <row r="799" spans="1:19" s="14" customFormat="1" ht="15.75" thickBot="1" x14ac:dyDescent="0.25">
      <c r="B799" s="740"/>
      <c r="C799" s="25">
        <v>4</v>
      </c>
      <c r="D799" s="346">
        <v>1154751</v>
      </c>
      <c r="E799" s="285">
        <v>866064</v>
      </c>
      <c r="F799" s="285">
        <v>721719</v>
      </c>
      <c r="G799" s="285">
        <v>433032</v>
      </c>
      <c r="H799" s="470">
        <f t="shared" si="259"/>
        <v>1213197</v>
      </c>
      <c r="I799" s="490">
        <f t="shared" si="260"/>
        <v>909897</v>
      </c>
      <c r="J799" s="492">
        <f t="shared" si="263"/>
        <v>758247</v>
      </c>
      <c r="K799" s="490">
        <f t="shared" si="264"/>
        <v>454950</v>
      </c>
      <c r="L799" s="326">
        <f t="shared" si="265"/>
        <v>5.0613508886331336E-2</v>
      </c>
      <c r="M799" s="326">
        <f t="shared" si="266"/>
        <v>5.0611733082081695E-2</v>
      </c>
      <c r="N799" s="326">
        <f t="shared" si="267"/>
        <v>5.06124959991354E-2</v>
      </c>
      <c r="O799" s="326">
        <f t="shared" si="268"/>
        <v>5.0615197029318847E-2</v>
      </c>
      <c r="P799" s="450">
        <f t="shared" ref="P799:P802" si="270">ROUND($D799*(1+$G$11)/3,0)*3</f>
        <v>1192857</v>
      </c>
      <c r="Q799" s="442">
        <v>20340</v>
      </c>
      <c r="R799" s="392">
        <f t="shared" ref="R799:R802" si="271">G799/G798-1</f>
        <v>1.4991702528619255E-2</v>
      </c>
      <c r="S799" s="142"/>
    </row>
    <row r="800" spans="1:19" s="14" customFormat="1" ht="15.75" thickBot="1" x14ac:dyDescent="0.25">
      <c r="B800" s="740"/>
      <c r="C800" s="25">
        <v>5</v>
      </c>
      <c r="D800" s="346">
        <v>1172076</v>
      </c>
      <c r="E800" s="285">
        <v>879057</v>
      </c>
      <c r="F800" s="285">
        <v>732549</v>
      </c>
      <c r="G800" s="285">
        <v>439530</v>
      </c>
      <c r="H800" s="470">
        <f t="shared" si="259"/>
        <v>1231095</v>
      </c>
      <c r="I800" s="491">
        <f t="shared" si="260"/>
        <v>923322</v>
      </c>
      <c r="J800" s="492">
        <f t="shared" si="263"/>
        <v>769434</v>
      </c>
      <c r="K800" s="490">
        <f t="shared" si="264"/>
        <v>461661</v>
      </c>
      <c r="L800" s="326">
        <f t="shared" si="265"/>
        <v>5.0354243240199444E-2</v>
      </c>
      <c r="M800" s="326">
        <f t="shared" si="266"/>
        <v>5.0355096427194143E-2</v>
      </c>
      <c r="N800" s="326">
        <f t="shared" si="267"/>
        <v>5.0351580576862433E-2</v>
      </c>
      <c r="O800" s="326">
        <f t="shared" si="268"/>
        <v>5.0351511842195072E-2</v>
      </c>
      <c r="P800" s="450">
        <f t="shared" si="270"/>
        <v>1210755</v>
      </c>
      <c r="Q800" s="442">
        <v>20340</v>
      </c>
      <c r="R800" s="392">
        <f t="shared" si="271"/>
        <v>1.500581943135848E-2</v>
      </c>
      <c r="S800" s="142"/>
    </row>
    <row r="801" spans="2:19" s="14" customFormat="1" ht="15.75" thickBot="1" x14ac:dyDescent="0.25">
      <c r="B801" s="740"/>
      <c r="C801" s="25">
        <v>6</v>
      </c>
      <c r="D801" s="346">
        <v>1189656</v>
      </c>
      <c r="E801" s="285">
        <v>892242</v>
      </c>
      <c r="F801" s="285">
        <v>743535</v>
      </c>
      <c r="G801" s="285">
        <v>446121</v>
      </c>
      <c r="H801" s="470">
        <f t="shared" si="259"/>
        <v>1249254</v>
      </c>
      <c r="I801" s="490">
        <f t="shared" si="260"/>
        <v>936942</v>
      </c>
      <c r="J801" s="492">
        <f t="shared" si="263"/>
        <v>780783</v>
      </c>
      <c r="K801" s="490">
        <f t="shared" si="264"/>
        <v>468471</v>
      </c>
      <c r="L801" s="326">
        <f t="shared" si="265"/>
        <v>5.0096834715245418E-2</v>
      </c>
      <c r="M801" s="326">
        <f t="shared" si="266"/>
        <v>5.0098515873496202E-2</v>
      </c>
      <c r="N801" s="326">
        <f t="shared" si="267"/>
        <v>5.0095826020294942E-2</v>
      </c>
      <c r="O801" s="326">
        <f t="shared" si="268"/>
        <v>5.0098515873496202E-2</v>
      </c>
      <c r="P801" s="450">
        <f t="shared" si="270"/>
        <v>1228914</v>
      </c>
      <c r="Q801" s="442">
        <v>20340</v>
      </c>
      <c r="R801" s="392">
        <f t="shared" si="271"/>
        <v>1.4995563442768312E-2</v>
      </c>
      <c r="S801" s="142"/>
    </row>
    <row r="802" spans="2:19" s="14" customFormat="1" ht="15.75" thickBot="1" x14ac:dyDescent="0.25">
      <c r="B802" s="741"/>
      <c r="C802" s="26">
        <v>7</v>
      </c>
      <c r="D802" s="346">
        <v>1207497</v>
      </c>
      <c r="E802" s="285">
        <v>905622</v>
      </c>
      <c r="F802" s="285">
        <v>754686</v>
      </c>
      <c r="G802" s="285">
        <v>452811</v>
      </c>
      <c r="H802" s="470">
        <f t="shared" si="259"/>
        <v>1267683</v>
      </c>
      <c r="I802" s="491">
        <f t="shared" si="260"/>
        <v>950763</v>
      </c>
      <c r="J802" s="492">
        <f t="shared" si="263"/>
        <v>792303</v>
      </c>
      <c r="K802" s="491">
        <f t="shared" si="264"/>
        <v>475380</v>
      </c>
      <c r="L802" s="326">
        <f t="shared" si="265"/>
        <v>4.9843602095905826E-2</v>
      </c>
      <c r="M802" s="326">
        <f t="shared" si="266"/>
        <v>4.984529969457456E-2</v>
      </c>
      <c r="N802" s="326">
        <f t="shared" si="267"/>
        <v>4.9844571119644458E-2</v>
      </c>
      <c r="O802" s="326">
        <f t="shared" si="268"/>
        <v>4.9841987054201418E-2</v>
      </c>
      <c r="P802" s="450">
        <f t="shared" si="270"/>
        <v>1247343</v>
      </c>
      <c r="Q802" s="442">
        <v>20340</v>
      </c>
      <c r="R802" s="392">
        <f t="shared" si="271"/>
        <v>1.4995931597033163E-2</v>
      </c>
      <c r="S802" s="142"/>
    </row>
    <row r="803" spans="2:19" s="12" customFormat="1" x14ac:dyDescent="0.25">
      <c r="D803" s="106"/>
      <c r="H803" s="106"/>
      <c r="L803" s="325"/>
      <c r="M803" s="325"/>
      <c r="N803" s="325"/>
      <c r="O803" s="325"/>
    </row>
  </sheetData>
  <sheetProtection algorithmName="SHA-512" hashValue="7QOUenWFkYQGRnHa7ytiVJP+0GDAaZqq7ARGpeiA3mMcJI6zPYYRmW8cpl6DrwrIUgQCNameZEQCpWkKbDUH5A==" saltValue="5mLaPk0VU2x4IFv+qulOIA==" spinCount="100000" sheet="1" objects="1" scenarios="1" selectLockedCells="1" selectUnlockedCells="1"/>
  <mergeCells count="82">
    <mergeCell ref="P25:P26"/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H25:H26"/>
    <mergeCell ref="E7:K7"/>
    <mergeCell ref="E4:K4"/>
    <mergeCell ref="E5:K5"/>
    <mergeCell ref="E6:K6"/>
    <mergeCell ref="A11:E11"/>
    <mergeCell ref="B532:B541"/>
    <mergeCell ref="I25:K25"/>
    <mergeCell ref="B28:K28"/>
    <mergeCell ref="B52:K52"/>
    <mergeCell ref="B353:K353"/>
    <mergeCell ref="B489:K489"/>
    <mergeCell ref="B83:K83"/>
    <mergeCell ref="B491:B498"/>
    <mergeCell ref="B499:B506"/>
    <mergeCell ref="D29:G29"/>
    <mergeCell ref="H29:K29"/>
    <mergeCell ref="D84:G84"/>
    <mergeCell ref="H64:K67"/>
    <mergeCell ref="B24:B26"/>
    <mergeCell ref="C24:C26"/>
    <mergeCell ref="D544:G544"/>
    <mergeCell ref="H544:K544"/>
    <mergeCell ref="C64:C67"/>
    <mergeCell ref="B543:K543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E25:G25"/>
    <mergeCell ref="D64:G67"/>
    <mergeCell ref="H84:K84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B763:B770"/>
    <mergeCell ref="B771:B778"/>
    <mergeCell ref="D713:G713"/>
    <mergeCell ref="H713:K713"/>
    <mergeCell ref="B603:B610"/>
    <mergeCell ref="B611:B618"/>
    <mergeCell ref="B619:B630"/>
    <mergeCell ref="B661:K661"/>
    <mergeCell ref="B712:K712"/>
    <mergeCell ref="B631:B638"/>
    <mergeCell ref="B639:B648"/>
    <mergeCell ref="B649:B653"/>
    <mergeCell ref="B654:B659"/>
    <mergeCell ref="D662:G662"/>
    <mergeCell ref="H662:K662"/>
  </mergeCells>
  <pageMargins left="0.31496062992125984" right="0.31496062992125984" top="0.35433070866141736" bottom="0.35433070866141736" header="0.31496062992125984" footer="0.31496062992125984"/>
  <pageSetup paperSize="9" scale="55" orientation="landscape" r:id="rId1"/>
  <rowBreaks count="18" manualBreakCount="18">
    <brk id="51" max="17" man="1"/>
    <brk id="82" max="17" man="1"/>
    <brk id="108" max="16" man="1"/>
    <brk id="156" max="16" man="1"/>
    <brk id="200" max="16" man="1"/>
    <brk id="230" max="16" man="1"/>
    <brk id="254" max="16" man="1"/>
    <brk id="302" max="16" man="1"/>
    <brk id="352" max="16" man="1"/>
    <brk id="400" max="16" man="1"/>
    <brk id="442" max="16" man="1"/>
    <brk id="487" max="16" man="1"/>
    <brk id="542" max="16" man="1"/>
    <brk id="600" max="16" man="1"/>
    <brk id="630" max="17" man="1"/>
    <brk id="680" max="16" man="1"/>
    <brk id="740" max="16" man="1"/>
    <brk id="750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H1 - Med Off, Pharmacists etc.</vt:lpstr>
      <vt:lpstr>H2 - Therapeutic &amp; Allied</vt:lpstr>
      <vt:lpstr>H3 - Nursing</vt:lpstr>
      <vt:lpstr>H4 -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Robert Lidevhele</cp:lastModifiedBy>
  <cp:lastPrinted>2023-04-20T09:14:02Z</cp:lastPrinted>
  <dcterms:created xsi:type="dcterms:W3CDTF">2002-07-24T12:26:05Z</dcterms:created>
  <dcterms:modified xsi:type="dcterms:W3CDTF">2023-04-20T10:56:42Z</dcterms:modified>
</cp:coreProperties>
</file>